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charles/Documents/My Biz/OAG/RDC/UNICEF/JENA/workspace/03 - monitor/data/"/>
    </mc:Choice>
  </mc:AlternateContent>
  <xr:revisionPtr revIDLastSave="0" documentId="13_ncr:1_{0C84E990-ED06-8B46-AF26-40F939217CE0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cases" sheetId="1" r:id="rId1"/>
    <sheet name="datasets" sheetId="2" r:id="rId2"/>
    <sheet name="form_CRS" sheetId="3" r:id="rId3"/>
    <sheet name="form_NOT_CRS" sheetId="4" r:id="rId4"/>
    <sheet name="echantillon" sheetId="5" r:id="rId5"/>
  </sheets>
  <definedNames>
    <definedName name="_xlnm._FilterDatabase" localSheetId="0" hidden="1">cases!$A$1:$T$1442</definedName>
    <definedName name="_xlnm._FilterDatabase" localSheetId="4" hidden="1">echantillon!$A$1:$Q$1442</definedName>
    <definedName name="_xlnm._FilterDatabase" localSheetId="2" hidden="1">form_CRS!$B$1:$E$45</definedName>
    <definedName name="_xlnm._FilterDatabase" localSheetId="3" hidden="1">form_NOT_CRS!$B$1:$G$31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2" i="5"/>
  <c r="O716" i="1" l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29" i="1"/>
  <c r="B29" i="1" s="1"/>
  <c r="A30" i="1"/>
  <c r="B30" i="1" s="1"/>
  <c r="A31" i="1"/>
  <c r="B31" i="1" s="1"/>
  <c r="A103" i="1"/>
  <c r="B103" i="1" s="1"/>
  <c r="A156" i="1"/>
  <c r="B156" i="1" s="1"/>
  <c r="A636" i="1"/>
  <c r="B636" i="1" s="1"/>
  <c r="A637" i="1"/>
  <c r="B637" i="1" s="1"/>
  <c r="A716" i="1"/>
  <c r="B716" i="1" s="1"/>
  <c r="A717" i="1"/>
  <c r="B717" i="1" s="1"/>
  <c r="A793" i="1"/>
  <c r="B793" i="1" s="1"/>
  <c r="A820" i="1"/>
  <c r="B820" i="1" s="1"/>
  <c r="A846" i="1"/>
  <c r="B846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710" i="1"/>
  <c r="B710" i="1" s="1"/>
  <c r="A711" i="1"/>
  <c r="B711" i="1" s="1"/>
  <c r="A712" i="1"/>
  <c r="B712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410" i="1"/>
  <c r="B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200" i="1"/>
  <c r="B200" i="1" s="1"/>
  <c r="A201" i="1"/>
  <c r="B201" i="1" s="1"/>
  <c r="A202" i="1"/>
  <c r="B202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61" i="1"/>
  <c r="B561" i="1" s="1"/>
  <c r="A562" i="1"/>
  <c r="B562" i="1" s="1"/>
  <c r="A563" i="1"/>
  <c r="B563" i="1" s="1"/>
  <c r="A564" i="1"/>
  <c r="B564" i="1" s="1"/>
  <c r="A583" i="1"/>
  <c r="B583" i="1" s="1"/>
  <c r="A584" i="1"/>
  <c r="B584" i="1" s="1"/>
  <c r="A585" i="1"/>
  <c r="B585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24" i="1"/>
  <c r="B1124" i="1" s="1"/>
  <c r="A1125" i="1"/>
  <c r="B1125" i="1" s="1"/>
  <c r="A1126" i="1"/>
  <c r="B1126" i="1" s="1"/>
  <c r="A1142" i="1"/>
  <c r="B1142" i="1" s="1"/>
  <c r="A1143" i="1"/>
  <c r="B1143" i="1" s="1"/>
  <c r="A1144" i="1"/>
  <c r="B1144" i="1" s="1"/>
  <c r="A1160" i="1"/>
  <c r="B1160" i="1" s="1"/>
  <c r="A1161" i="1"/>
  <c r="B1161" i="1" s="1"/>
  <c r="A1162" i="1"/>
  <c r="B1162" i="1" s="1"/>
  <c r="A1178" i="1"/>
  <c r="B1178" i="1" s="1"/>
  <c r="A1179" i="1"/>
  <c r="B1179" i="1" s="1"/>
  <c r="A1180" i="1"/>
  <c r="B1180" i="1" s="1"/>
  <c r="A1196" i="1"/>
  <c r="B1196" i="1" s="1"/>
  <c r="A1197" i="1"/>
  <c r="B1197" i="1" s="1"/>
  <c r="A1198" i="1"/>
  <c r="B1198" i="1" s="1"/>
  <c r="A1216" i="1"/>
  <c r="B1216" i="1" s="1"/>
  <c r="A1217" i="1"/>
  <c r="B1217" i="1" s="1"/>
  <c r="A1218" i="1"/>
  <c r="B1218" i="1" s="1"/>
  <c r="A1257" i="1"/>
  <c r="B1257" i="1" s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209" i="1"/>
  <c r="B209" i="1" s="1"/>
  <c r="A210" i="1"/>
  <c r="B210" i="1" s="1"/>
  <c r="A211" i="1"/>
  <c r="B211" i="1" s="1"/>
  <c r="A212" i="1"/>
  <c r="B212" i="1" s="1"/>
  <c r="A224" i="1"/>
  <c r="B224" i="1" s="1"/>
  <c r="A225" i="1"/>
  <c r="B225" i="1" s="1"/>
  <c r="A226" i="1"/>
  <c r="B226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31" i="1"/>
  <c r="B631" i="1" s="1"/>
  <c r="A632" i="1"/>
  <c r="B632" i="1" s="1"/>
  <c r="A633" i="1"/>
  <c r="B633" i="1" s="1"/>
  <c r="A634" i="1"/>
  <c r="B634" i="1" s="1"/>
  <c r="A635" i="1"/>
  <c r="B635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1281" i="1"/>
  <c r="B1281" i="1" s="1"/>
  <c r="A1282" i="1"/>
  <c r="B1282" i="1" s="1"/>
  <c r="A1283" i="1"/>
  <c r="B1283" i="1" s="1"/>
  <c r="A1284" i="1"/>
  <c r="B1284" i="1" s="1"/>
  <c r="A1294" i="1"/>
  <c r="B1294" i="1" s="1"/>
  <c r="A1295" i="1"/>
  <c r="B1295" i="1" s="1"/>
  <c r="A1296" i="1"/>
  <c r="B1296" i="1" s="1"/>
  <c r="A32" i="1"/>
  <c r="B32" i="1" s="1"/>
  <c r="A33" i="1"/>
  <c r="B33" i="1" s="1"/>
  <c r="A34" i="1"/>
  <c r="B34" i="1" s="1"/>
  <c r="A104" i="1"/>
  <c r="B104" i="1" s="1"/>
  <c r="A157" i="1"/>
  <c r="B157" i="1" s="1"/>
  <c r="A638" i="1"/>
  <c r="B638" i="1" s="1"/>
  <c r="A639" i="1"/>
  <c r="B639" i="1" s="1"/>
  <c r="A718" i="1"/>
  <c r="B718" i="1" s="1"/>
  <c r="A719" i="1"/>
  <c r="B719" i="1" s="1"/>
  <c r="A794" i="1"/>
  <c r="B794" i="1" s="1"/>
  <c r="A821" i="1"/>
  <c r="B821" i="1" s="1"/>
  <c r="A847" i="1"/>
  <c r="B847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713" i="1"/>
  <c r="B713" i="1" s="1"/>
  <c r="A714" i="1"/>
  <c r="B714" i="1" s="1"/>
  <c r="A715" i="1"/>
  <c r="B715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40" i="1"/>
  <c r="B1240" i="1" s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A1395" i="1"/>
  <c r="B1395" i="1" s="1"/>
  <c r="A1396" i="1"/>
  <c r="B1396" i="1" s="1"/>
  <c r="A1397" i="1"/>
  <c r="B1397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65" i="1"/>
  <c r="B565" i="1" s="1"/>
  <c r="A566" i="1"/>
  <c r="B566" i="1" s="1"/>
  <c r="A567" i="1"/>
  <c r="B567" i="1" s="1"/>
  <c r="A568" i="1"/>
  <c r="B568" i="1" s="1"/>
  <c r="A586" i="1"/>
  <c r="B586" i="1" s="1"/>
  <c r="A587" i="1"/>
  <c r="B587" i="1" s="1"/>
  <c r="A588" i="1"/>
  <c r="B588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27" i="1"/>
  <c r="B1127" i="1" s="1"/>
  <c r="A1128" i="1"/>
  <c r="B1128" i="1" s="1"/>
  <c r="A1129" i="1"/>
  <c r="B1129" i="1" s="1"/>
  <c r="A1145" i="1"/>
  <c r="B1145" i="1" s="1"/>
  <c r="A1146" i="1"/>
  <c r="B1146" i="1" s="1"/>
  <c r="A1147" i="1"/>
  <c r="B1147" i="1" s="1"/>
  <c r="A1163" i="1"/>
  <c r="B1163" i="1" s="1"/>
  <c r="A1164" i="1"/>
  <c r="B1164" i="1" s="1"/>
  <c r="A1165" i="1"/>
  <c r="B1165" i="1" s="1"/>
  <c r="A1181" i="1"/>
  <c r="B1181" i="1" s="1"/>
  <c r="A1182" i="1"/>
  <c r="B1182" i="1" s="1"/>
  <c r="A1183" i="1"/>
  <c r="B1183" i="1" s="1"/>
  <c r="A1199" i="1"/>
  <c r="B1199" i="1" s="1"/>
  <c r="A1200" i="1"/>
  <c r="B1200" i="1" s="1"/>
  <c r="A1201" i="1"/>
  <c r="B1201" i="1" s="1"/>
  <c r="A1219" i="1"/>
  <c r="B1219" i="1" s="1"/>
  <c r="A1220" i="1"/>
  <c r="B1220" i="1" s="1"/>
  <c r="A1221" i="1"/>
  <c r="B1221" i="1" s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404" i="1"/>
  <c r="B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2" i="1" l="1"/>
  <c r="B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M.</author>
  </authors>
  <commentList>
    <comment ref="L1" authorId="0" shapeId="0" xr:uid="{21972DF1-79CF-9C4E-8ED7-2D0C94E10B38}">
      <text>
        <r>
          <rPr>
            <b/>
            <sz val="10"/>
            <color rgb="FF000000"/>
            <rFont val="Tahoma"/>
            <family val="2"/>
          </rPr>
          <t>Charles M.: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territoire/commune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M.</author>
  </authors>
  <commentList>
    <comment ref="E1" authorId="0" shapeId="0" xr:uid="{56FDD8FA-F613-684E-A7EB-9295E402CAB8}">
      <text>
        <r>
          <rPr>
            <b/>
            <sz val="10"/>
            <color rgb="FF000000"/>
            <rFont val="Tahoma"/>
            <family val="2"/>
          </rPr>
          <t>Charles M.: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territoire/commune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M.</author>
  </authors>
  <commentList>
    <comment ref="P1" authorId="0" shapeId="0" xr:uid="{7797C4BB-4CF4-9548-A9F6-9E0C72601B80}">
      <text>
        <r>
          <rPr>
            <b/>
            <sz val="10"/>
            <color rgb="FF000000"/>
            <rFont val="Tahoma"/>
            <family val="2"/>
          </rPr>
          <t>Charles M.: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1=Primaire
</t>
        </r>
        <r>
          <rPr>
            <sz val="10"/>
            <color rgb="FF000000"/>
            <rFont val="Tahoma"/>
            <family val="2"/>
          </rPr>
          <t>2=Echantillon des écoles reservées au remplacement</t>
        </r>
      </text>
    </comment>
    <comment ref="B11" authorId="0" shapeId="0" xr:uid="{BC32B32B-D718-7A4B-8F5B-3AC9CF132435}">
      <text>
        <r>
          <rPr>
            <b/>
            <sz val="10"/>
            <color rgb="FF000000"/>
            <rFont val="Tahoma"/>
            <family val="2"/>
          </rPr>
          <t>Charles M.: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R-001</t>
        </r>
      </text>
    </comment>
  </commentList>
</comments>
</file>

<file path=xl/sharedStrings.xml><?xml version="1.0" encoding="utf-8"?>
<sst xmlns="http://schemas.openxmlformats.org/spreadsheetml/2006/main" count="18977" uniqueCount="4405">
  <si>
    <t>CRS NGUEMA</t>
  </si>
  <si>
    <t>CRS ULONGO CEPO</t>
  </si>
  <si>
    <t>CRS MAINS DE DIEU</t>
  </si>
  <si>
    <t>CRS KALALA DIBOKO</t>
  </si>
  <si>
    <t>CRS TULUME</t>
  </si>
  <si>
    <t>CRS MATTHIAS</t>
  </si>
  <si>
    <t>CRS LUAMBO</t>
  </si>
  <si>
    <t>CRS LUIZA 1</t>
  </si>
  <si>
    <t>CRS CIM DOBAMBISHI</t>
  </si>
  <si>
    <t>CRS NSAKANZAJI</t>
  </si>
  <si>
    <t>CRS  MUTANGU</t>
  </si>
  <si>
    <t>CRS MIKINI MAYIKU</t>
  </si>
  <si>
    <t>CRS KALOMBO-HINKOYI</t>
  </si>
  <si>
    <t>CRS CEPO SAMUNANDI</t>
  </si>
  <si>
    <t>CRS KEMPE</t>
  </si>
  <si>
    <t>CRS / TSHIBALA</t>
  </si>
  <si>
    <t>CRS KALOWA</t>
  </si>
  <si>
    <t>CRS BILOMA /KAZUMBA1</t>
  </si>
  <si>
    <t>CRS PARC MBULUNGU</t>
  </si>
  <si>
    <t>CRS MATAMBA/KAZUMBA</t>
  </si>
  <si>
    <t>CRS SAINT RAPHAEL</t>
  </si>
  <si>
    <t xml:space="preserve">CRS BAKUA  NTEMBUE/KAZUMBA </t>
  </si>
  <si>
    <t>CRS MUILA /BULUNGU</t>
  </si>
  <si>
    <t>CRS NKONGOLO  MONJI /KAZUMBA</t>
  </si>
  <si>
    <t>CRS BENA NGELEKA</t>
  </si>
  <si>
    <t>CRS BENA MBIMBI</t>
  </si>
  <si>
    <t>CRS KATUBALEKEDI</t>
  </si>
  <si>
    <t>CRS MPANDA KATUMANGA</t>
  </si>
  <si>
    <t>CAT-MINO-KABEYA KAMUANGA</t>
  </si>
  <si>
    <t>CRS BUA KANDA</t>
  </si>
  <si>
    <t>MULUMBA/BENA MUYA 1</t>
  </si>
  <si>
    <t>CRS DIKUNDI</t>
  </si>
  <si>
    <t>CRS KAPULU</t>
  </si>
  <si>
    <t>CRS MATADI</t>
  </si>
  <si>
    <t>MABIKA</t>
  </si>
  <si>
    <t>KAMUPUNGU</t>
  </si>
  <si>
    <t>NDOMBA</t>
  </si>
  <si>
    <t>CRS BOBUMUA (TSHINTAMFU)</t>
  </si>
  <si>
    <t>CRS CIONDO</t>
  </si>
  <si>
    <t>CRS NSANGA</t>
  </si>
  <si>
    <t>CRS UDPMR BWA SUMBA</t>
  </si>
  <si>
    <t xml:space="preserve">CRS MULAMI MUIMPE </t>
  </si>
  <si>
    <t>CRS MAMAN FELIE NGUDIA</t>
  </si>
  <si>
    <t>CRS UDPMR KAMBA L.</t>
  </si>
  <si>
    <t>CRS PAPA JB NGANDU MULAMI</t>
  </si>
  <si>
    <t>CRS MAMAN DENISE</t>
  </si>
  <si>
    <t>CRS MAMAN ADOLPHINE</t>
  </si>
  <si>
    <t>CRS MAMAN MASENGU AGNES</t>
  </si>
  <si>
    <t>TUIBAKAYI</t>
  </si>
  <si>
    <t>CRS TUDIENZELA</t>
  </si>
  <si>
    <t>CRS CAT HIMO MIAMBI</t>
  </si>
  <si>
    <t>CRS LA PAIX</t>
  </si>
  <si>
    <t>CRS BUTUMBI LUSANGA</t>
  </si>
  <si>
    <t>BUDIKADIDI</t>
  </si>
  <si>
    <t>SAINT LAURANT</t>
  </si>
  <si>
    <t>NTENDU</t>
  </si>
  <si>
    <t>J.D.D.C</t>
  </si>
  <si>
    <t xml:space="preserve"> KASENGA</t>
  </si>
  <si>
    <t>CRS  NKATSHIA</t>
  </si>
  <si>
    <t>CPS BUNIA</t>
  </si>
  <si>
    <t>CRS TUMAINI</t>
  </si>
  <si>
    <t>ARPI MUDZIPELA</t>
  </si>
  <si>
    <t>CRS KOMANDA</t>
  </si>
  <si>
    <t>CRS ADROA</t>
  </si>
  <si>
    <t>CRS PRORESO - SOURDS MUETS</t>
  </si>
  <si>
    <t>CRS AVEPAD/CEPRODECO</t>
  </si>
  <si>
    <t>CPS YAMBI</t>
  </si>
  <si>
    <t>CPS KASENYI</t>
  </si>
  <si>
    <t>CPS NGULANZOBO</t>
  </si>
  <si>
    <t>CPS BUKELEME</t>
  </si>
  <si>
    <t>NGBLANZABO</t>
  </si>
  <si>
    <t>CRS BUKILINE</t>
  </si>
  <si>
    <t>CRS/UMOJA</t>
  </si>
  <si>
    <t>CRS MWANGAZA</t>
  </si>
  <si>
    <t>CRS LA FIDELITE</t>
  </si>
  <si>
    <t>CRS KIBUMBA</t>
  </si>
  <si>
    <t>CRS SHALOM</t>
  </si>
  <si>
    <t>CRS DYNAJED</t>
  </si>
  <si>
    <t>CRS CENED</t>
  </si>
  <si>
    <t xml:space="preserve">CRS VIE NOUVELLE </t>
  </si>
  <si>
    <t>CRS GAPO</t>
  </si>
  <si>
    <t>CRS CEOV</t>
  </si>
  <si>
    <t xml:space="preserve">CRS LA GLOIRE </t>
  </si>
  <si>
    <t>CRS TUJALI WATOTO</t>
  </si>
  <si>
    <t>CRS KANYARUCHINYA</t>
  </si>
  <si>
    <t>CPS MASISI</t>
  </si>
  <si>
    <t>CRS KITSHANGA</t>
  </si>
  <si>
    <t>CRS MUNGOTE</t>
  </si>
  <si>
    <t>CRS BENEDICTION MURAMBI</t>
  </si>
  <si>
    <t>CRS B/MWESO</t>
  </si>
  <si>
    <t>CRS BENEDICTION LUZIRANTAKA</t>
  </si>
  <si>
    <t>CRS LUSHEBERE</t>
  </si>
  <si>
    <t>CRS BWANGA</t>
  </si>
  <si>
    <t>BITONGA</t>
  </si>
  <si>
    <t>CRS B/RUBAYA</t>
  </si>
  <si>
    <t>CRS SAKE</t>
  </si>
  <si>
    <t xml:space="preserve">CRS DELICE/SAKE  </t>
  </si>
  <si>
    <t>CRS TRUST SCHOOL</t>
  </si>
  <si>
    <t>CRS MUNDIBA</t>
  </si>
  <si>
    <t>CRS AMKENI</t>
  </si>
  <si>
    <t>CRS KIGHALI</t>
  </si>
  <si>
    <t>CRS LA SAGESSE KAMANGO</t>
  </si>
  <si>
    <t>CRS/CERAO-KYONDO</t>
  </si>
  <si>
    <t>CRS MANGINA</t>
  </si>
  <si>
    <t>CRS BUTUHE</t>
  </si>
  <si>
    <t>CRS VITUNGWE</t>
  </si>
  <si>
    <t>CRS NOTRE ESPOIR</t>
  </si>
  <si>
    <t>CRS KAMINYA</t>
  </si>
  <si>
    <t xml:space="preserve">CRS KIRUMBA </t>
  </si>
  <si>
    <t>CRS MUSIENENE 2</t>
  </si>
  <si>
    <t>CRS CBCA KITSOMBIRO</t>
  </si>
  <si>
    <t>CRS RWESE</t>
  </si>
  <si>
    <t>CRS MUNGO/CEFAM</t>
  </si>
  <si>
    <t>CRS KIRIMA/CEFAM</t>
  </si>
  <si>
    <t>CRS VUSAMBA</t>
  </si>
  <si>
    <t>CRS LUBERO CENTRE</t>
  </si>
  <si>
    <t>CRS LUKANGA/IRANGO</t>
  </si>
  <si>
    <t>CRS ROSOLINI</t>
  </si>
  <si>
    <t>CRS BETHANIE</t>
  </si>
  <si>
    <t>NOUVELLE JERUSALEM</t>
  </si>
  <si>
    <t>CRS MUZUSA CANJAVU</t>
  </si>
  <si>
    <t>CRS WALUNGU 2</t>
  </si>
  <si>
    <t>CRS USHIRIKA</t>
  </si>
  <si>
    <t>CRS MWILANDIRA</t>
  </si>
  <si>
    <t xml:space="preserve">CRS BIDEKA </t>
  </si>
  <si>
    <t>CRS KAMANYOLA CEED</t>
  </si>
  <si>
    <t>CRS MGR DANILO CATARZI</t>
  </si>
  <si>
    <t>CRS CASDI LURHALA</t>
  </si>
  <si>
    <t>CRS CASDI KAHEMBARHI</t>
  </si>
  <si>
    <t>CRS CASDI MULAMBA</t>
  </si>
  <si>
    <t>CRS APACI LUNTUKULU</t>
  </si>
  <si>
    <t>CRS APACI BURHALE</t>
  </si>
  <si>
    <t>CRS CEED KAVIMVIRA</t>
  </si>
  <si>
    <t>CRS APAFED LUVUNGI</t>
  </si>
  <si>
    <t>CRS APAFED KIBIRIZI</t>
  </si>
  <si>
    <t>CRS APAFED SANGE</t>
  </si>
  <si>
    <t>CRS APAFED LUBARIKA</t>
  </si>
  <si>
    <t xml:space="preserve">ECOLE DE PROVENANCE DES SOURDS </t>
  </si>
  <si>
    <t>CRS SOLIDARITY OF COMPASSIONATE</t>
  </si>
  <si>
    <t>CRS CEED LUVUNGI</t>
  </si>
  <si>
    <t>CRS CEED SANGE</t>
  </si>
  <si>
    <t>CRS CEED KASENGA</t>
  </si>
  <si>
    <t>CRS CEED MULONGWE</t>
  </si>
  <si>
    <t>CRS MAMAN CELESTINE</t>
  </si>
  <si>
    <t>CRS IBINDJA APDIR</t>
  </si>
  <si>
    <t>CRS MUTCHIBWE</t>
  </si>
  <si>
    <t>CRS UJASIRI SAIP</t>
  </si>
  <si>
    <t>CRS KAPANGALALA SAIP</t>
  </si>
  <si>
    <t>CRS NYABIBWE APDIR</t>
  </si>
  <si>
    <t>CRS LA RETROUVAILLE SAIP</t>
  </si>
  <si>
    <t>CRS MINOVA</t>
  </si>
  <si>
    <t>CRS CHIBANDJA</t>
  </si>
  <si>
    <t>CRS KALEHE CENTRE</t>
  </si>
  <si>
    <t>CRS KICHEKO</t>
  </si>
  <si>
    <t>CRS UMOJA</t>
  </si>
  <si>
    <t>CRS/LAMBOKATENGA</t>
  </si>
  <si>
    <t>CRS KATAMBWA</t>
  </si>
  <si>
    <t xml:space="preserve"> CRS/UPRODEF</t>
  </si>
  <si>
    <t>CRS/KABIMBA</t>
  </si>
  <si>
    <t>CRS KALAMBWA</t>
  </si>
  <si>
    <t>BELDM</t>
  </si>
  <si>
    <t>CRS NYEMBA</t>
  </si>
  <si>
    <t>CRS/LAMBO-KILELA</t>
  </si>
  <si>
    <t>CRS/KASHIMBA</t>
  </si>
  <si>
    <t xml:space="preserve">CRS MAPANDA </t>
  </si>
  <si>
    <t>CRS/ MUSAKAITE</t>
  </si>
  <si>
    <t>CRS/ BENDERA</t>
  </si>
  <si>
    <t>KITENGE/CRS</t>
  </si>
  <si>
    <t>CRS/ KIBAWA</t>
  </si>
  <si>
    <t>CRS / KATOMA</t>
  </si>
  <si>
    <t>CRS/ NEEMA</t>
  </si>
  <si>
    <t>ARFHA</t>
  </si>
  <si>
    <t>CRS KAMUTCHANGA</t>
  </si>
  <si>
    <t>ADFH</t>
  </si>
  <si>
    <t>MUKOKO</t>
  </si>
  <si>
    <t>CRS CAVI HF</t>
  </si>
  <si>
    <t>CRS/ CAVIHE</t>
  </si>
  <si>
    <t>CRS/ MUKOKO</t>
  </si>
  <si>
    <t>CRS/ KATOMA</t>
  </si>
  <si>
    <t>sample</t>
  </si>
  <si>
    <t>school</t>
  </si>
  <si>
    <t>type</t>
  </si>
  <si>
    <t>province</t>
  </si>
  <si>
    <t>territoire</t>
  </si>
  <si>
    <t>IRUMU</t>
  </si>
  <si>
    <t>EM TROUPEAU DE J.C</t>
  </si>
  <si>
    <t>IRUMU 1</t>
  </si>
  <si>
    <t>PRIMAIRE</t>
  </si>
  <si>
    <t>EP MANGIVA</t>
  </si>
  <si>
    <t>EP AKISANZA</t>
  </si>
  <si>
    <t>EP PROCOOPYIBA</t>
  </si>
  <si>
    <t>EP AMANI2</t>
  </si>
  <si>
    <t>EP APAWANZA</t>
  </si>
  <si>
    <t>EP MAHALA</t>
  </si>
  <si>
    <t>EP BULELI</t>
  </si>
  <si>
    <t>EP MWANGA</t>
  </si>
  <si>
    <t>EP. UMOJA 2</t>
  </si>
  <si>
    <t>EP. ALFAJIRI</t>
  </si>
  <si>
    <t>EP. MANGWA</t>
  </si>
  <si>
    <t>EP. MAMBELENGE</t>
  </si>
  <si>
    <t>EP. C.SC. MUKASILA</t>
  </si>
  <si>
    <t>EP. TUSONGE  MBELE</t>
  </si>
  <si>
    <t>INST KANGAKOLO</t>
  </si>
  <si>
    <t>INST. KIBONGE</t>
  </si>
  <si>
    <t>INST. KEMANDA</t>
  </si>
  <si>
    <t>ITP SIMBILYABO</t>
  </si>
  <si>
    <t>INST IRUMU</t>
  </si>
  <si>
    <t>INST MBANDI</t>
  </si>
  <si>
    <t>INST MANGIVA</t>
  </si>
  <si>
    <t>INST TROUPEAU DE JESUS CHRIST</t>
  </si>
  <si>
    <t>INST PROCOOPYBA</t>
  </si>
  <si>
    <t>INST MAHALA</t>
  </si>
  <si>
    <t>INST BWANASURA</t>
  </si>
  <si>
    <t>INST STE IMMACULEE</t>
  </si>
  <si>
    <t>INST BADIYA</t>
  </si>
  <si>
    <t>EM. SIMBILYABO</t>
  </si>
  <si>
    <t>EP SIKATI</t>
  </si>
  <si>
    <t>EP KINAMA/BAYIANA</t>
  </si>
  <si>
    <t>EP TROUPEAU DE JESUS</t>
  </si>
  <si>
    <t>EP MABENZELA</t>
  </si>
  <si>
    <t>EP MAMBELENGA</t>
  </si>
  <si>
    <t>EP MILIOTA</t>
  </si>
  <si>
    <t>EP WARI</t>
  </si>
  <si>
    <t>EP VONKUTU</t>
  </si>
  <si>
    <t>EP. MAWAZO</t>
  </si>
  <si>
    <t>EP. LAWA  SK</t>
  </si>
  <si>
    <t>EP.C.SC. KESHENI</t>
  </si>
  <si>
    <t>EP. ADVENTISTE DE DJUGU</t>
  </si>
  <si>
    <t>EP. C.SC. NURU</t>
  </si>
  <si>
    <t>EP. SIMBILYABO</t>
  </si>
  <si>
    <t>INST DE RWAMPARA</t>
  </si>
  <si>
    <t>INST. BASIGA</t>
  </si>
  <si>
    <t>INST. MAKOKOI</t>
  </si>
  <si>
    <t>INST DE BANDIBOLI</t>
  </si>
  <si>
    <t>INST MARABO</t>
  </si>
  <si>
    <t>INST BAYHANA</t>
  </si>
  <si>
    <t>INST ANDROZO</t>
  </si>
  <si>
    <t>INST LOYA MAFIFI</t>
  </si>
  <si>
    <t>INST MAKAYANGA</t>
  </si>
  <si>
    <t>INSTG NYAKASA</t>
  </si>
  <si>
    <t>INST KINAMA</t>
  </si>
  <si>
    <t>INST BANDA VILEMBA</t>
  </si>
  <si>
    <t>INST BIANE</t>
  </si>
  <si>
    <t>EM. LUNGUNYA</t>
  </si>
  <si>
    <t>IRUMU 2</t>
  </si>
  <si>
    <t>EP BETHEL</t>
  </si>
  <si>
    <t>EP KOKONYANGI</t>
  </si>
  <si>
    <t>EP SONA</t>
  </si>
  <si>
    <t>EP MWITANZIGE</t>
  </si>
  <si>
    <t>EP CS EBENEZER</t>
  </si>
  <si>
    <t>EP CS TOUS LES ENFANTS A L'ECOLE</t>
  </si>
  <si>
    <t>EP CS ARON</t>
  </si>
  <si>
    <t>EP DUABO</t>
  </si>
  <si>
    <t>EP IDOU</t>
  </si>
  <si>
    <t>EPAI NYAMOVE</t>
  </si>
  <si>
    <t>EP KAGORO 2</t>
  </si>
  <si>
    <t>EP2 BOGORO</t>
  </si>
  <si>
    <t>EP BUNDIKASA</t>
  </si>
  <si>
    <t>EP KPESE</t>
  </si>
  <si>
    <t>EP TONDABO 2</t>
  </si>
  <si>
    <t>INST CS ARON</t>
  </si>
  <si>
    <t>INST. BEMBEY</t>
  </si>
  <si>
    <t>INST. DE BOGORO</t>
  </si>
  <si>
    <t>INST DE SOLENIAMA</t>
  </si>
  <si>
    <t>INST MUSEZO</t>
  </si>
  <si>
    <t>INST KAVALI BOGORO</t>
  </si>
  <si>
    <t>EM PETRO</t>
  </si>
  <si>
    <t>EP CS PHILADELPHIE</t>
  </si>
  <si>
    <t>EP1 SOLENYAMA</t>
  </si>
  <si>
    <t>EP AMANI</t>
  </si>
  <si>
    <t>EP KAGORO</t>
  </si>
  <si>
    <t>EP CS LA SOLIDARITE</t>
  </si>
  <si>
    <t>EP CS BILINGUE SHEKINA</t>
  </si>
  <si>
    <t>EP CS PLAN DE DIEU</t>
  </si>
  <si>
    <t>EP TELEGA</t>
  </si>
  <si>
    <t>EP KYAKIRUNDI</t>
  </si>
  <si>
    <t>EP BEMBEY</t>
  </si>
  <si>
    <t>EP LEBISABO</t>
  </si>
  <si>
    <t>EP2 SOLENIAMA</t>
  </si>
  <si>
    <t>EP DIANGO</t>
  </si>
  <si>
    <t>EP A KUNDA</t>
  </si>
  <si>
    <t>EP 1 KASENYI</t>
  </si>
  <si>
    <t>INST CS AGNEAU DE DIEU</t>
  </si>
  <si>
    <t>INST. DE NYAMOVE KASENYI</t>
  </si>
  <si>
    <t>INST. MAENDELEO</t>
  </si>
  <si>
    <t>INST TUMAINI</t>
  </si>
  <si>
    <t>INST WASEBA</t>
  </si>
  <si>
    <t>INST DE LENGABO</t>
  </si>
  <si>
    <t>E.M TCHOMBE</t>
  </si>
  <si>
    <t>BUNIA</t>
  </si>
  <si>
    <t>E.M BANKOKO (CECA-20)</t>
  </si>
  <si>
    <t>E.M MUDJUMBE EPAINETO</t>
  </si>
  <si>
    <t>E.P RWAMBUZI 2</t>
  </si>
  <si>
    <t>E.P CS DE BUNIA</t>
  </si>
  <si>
    <t>E.P PRORESO SOURDS MUETS ITURI</t>
  </si>
  <si>
    <t>E.P NYAMUKAU</t>
  </si>
  <si>
    <t>E.P NYAMUKAU 2</t>
  </si>
  <si>
    <t>E.P CS CHARITE MATERNELLE</t>
  </si>
  <si>
    <t>E.P CS BENJAMINE</t>
  </si>
  <si>
    <t>E.P MAENDELEO HOHO</t>
  </si>
  <si>
    <t>E.P ISP BUNIA</t>
  </si>
  <si>
    <t>E.P CS MONT RUWENZORI</t>
  </si>
  <si>
    <t>EP. TUENDELEE</t>
  </si>
  <si>
    <t>EP. KIKOGA</t>
  </si>
  <si>
    <t>EP. MUNGWANGA</t>
  </si>
  <si>
    <t>EP. ADVENTISTE</t>
  </si>
  <si>
    <t>EP. MAPENDANO</t>
  </si>
  <si>
    <t>EP. MAHAGI/LEMBABO</t>
  </si>
  <si>
    <t>EP. ANDISA</t>
  </si>
  <si>
    <t>EP CSC ANAROSE BICKNESE</t>
  </si>
  <si>
    <t>EP CSC. KAPITENI ENOKA</t>
  </si>
  <si>
    <t xml:space="preserve">EP BASOKO </t>
  </si>
  <si>
    <t>EP 2 BUNIA</t>
  </si>
  <si>
    <t>EP JOSEPHINE BAKITA</t>
  </si>
  <si>
    <t>EP. ALPHOSE MATISEN</t>
  </si>
  <si>
    <t>EP.KANYASI</t>
  </si>
  <si>
    <t>EP3 NYAKASANZA</t>
  </si>
  <si>
    <t>EP2 NYAKASANZA</t>
  </si>
  <si>
    <t>EP MULA</t>
  </si>
  <si>
    <t>INST.CSLA FOI</t>
  </si>
  <si>
    <t>INST.CS FEPACO</t>
  </si>
  <si>
    <t>INST.CS UDJA</t>
  </si>
  <si>
    <t>INST 2 DIANGIENDA</t>
  </si>
  <si>
    <t>INST SIMBILYABO</t>
  </si>
  <si>
    <t>INST HEKIMA</t>
  </si>
  <si>
    <t>INST. BUNIA 2</t>
  </si>
  <si>
    <t>INST. DE NYAKASANZA</t>
  </si>
  <si>
    <t>INST. ALPHONSE MATTHYSSEN</t>
  </si>
  <si>
    <t>INST. C SC DE BUNIA</t>
  </si>
  <si>
    <t>INST. ULIMWENGU</t>
  </si>
  <si>
    <t>ITP CAMP NDOLOMO</t>
  </si>
  <si>
    <t>E.M ISTB</t>
  </si>
  <si>
    <t>E.M BLUKWA-MBI</t>
  </si>
  <si>
    <t>E.M ADROA</t>
  </si>
  <si>
    <t>E.P ANDISOMA</t>
  </si>
  <si>
    <t>E.P ABDALLAH</t>
  </si>
  <si>
    <t>E.P FIMBO LEBILYE</t>
  </si>
  <si>
    <t>E.P CS SCOLAIRE LA LUMIERE DE VIE</t>
  </si>
  <si>
    <t>E.P CS BARAKA</t>
  </si>
  <si>
    <t>E.P CS BONIFACE</t>
  </si>
  <si>
    <t>G.S AMANI/ARPI</t>
  </si>
  <si>
    <t>E.P CS UMOJA</t>
  </si>
  <si>
    <t>E.P C.S MONT BLEUS</t>
  </si>
  <si>
    <t>E.P CS SHALOM</t>
  </si>
  <si>
    <t>EP. NYAKEZI</t>
  </si>
  <si>
    <t>EP. SALEMA 2</t>
  </si>
  <si>
    <t>EP. SALEMA 1</t>
  </si>
  <si>
    <t>EP. ADU DE BUNIA</t>
  </si>
  <si>
    <t>EP. KANDA</t>
  </si>
  <si>
    <t>EP. 1  MWANGA</t>
  </si>
  <si>
    <t>EP2. BANKOKO</t>
  </si>
  <si>
    <t>EPA DIANGENDA</t>
  </si>
  <si>
    <t>EP BAWANZA</t>
  </si>
  <si>
    <t>EP SUKISA</t>
  </si>
  <si>
    <t>EP SALAMA</t>
  </si>
  <si>
    <t>EP 1 BUNIA</t>
  </si>
  <si>
    <t>EP4 NYAKASANZA</t>
  </si>
  <si>
    <t>EP1 NYAKASANZA</t>
  </si>
  <si>
    <t>EP SAINT KIZITO</t>
  </si>
  <si>
    <t>EP CHEMCHEM</t>
  </si>
  <si>
    <t>EP NGILYABO</t>
  </si>
  <si>
    <t>EP EPHATA</t>
  </si>
  <si>
    <t>INST.CS ANUARITE DE BUNIA 1</t>
  </si>
  <si>
    <t xml:space="preserve">INST. GR SC DU LAC </t>
  </si>
  <si>
    <t>INST.CS REHOBOTH</t>
  </si>
  <si>
    <t>INST DE KINDIA</t>
  </si>
  <si>
    <t>INST DIANGIENDA</t>
  </si>
  <si>
    <t>INST NDIBAKODU</t>
  </si>
  <si>
    <t>LYCEE CHEMCHEM YA HERI</t>
  </si>
  <si>
    <t>ITP ALFAJIRI</t>
  </si>
  <si>
    <t>LYCEE LIKOVI</t>
  </si>
  <si>
    <t>INST. SITAKI</t>
  </si>
  <si>
    <t>INST. NYAMUKAU</t>
  </si>
  <si>
    <t>INST. ABDALLAH</t>
  </si>
  <si>
    <t>TANGANYIKA</t>
  </si>
  <si>
    <t>TANGANYIKA 1</t>
  </si>
  <si>
    <t>EP FATUMA</t>
  </si>
  <si>
    <t>KALEMIE 1</t>
  </si>
  <si>
    <t>EP MWADI-MUSWAKI</t>
  </si>
  <si>
    <t>EP LUKUGA1</t>
  </si>
  <si>
    <t>EP LUKUGA2</t>
  </si>
  <si>
    <t>EP KIFUNGO</t>
  </si>
  <si>
    <t>EP BAKITA1</t>
  </si>
  <si>
    <t>EP BAKITA2</t>
  </si>
  <si>
    <t>EP MAENDELEO1</t>
  </si>
  <si>
    <t>EP NEEMA</t>
  </si>
  <si>
    <t>EP FARAJA</t>
  </si>
  <si>
    <t>EP MAKALA</t>
  </si>
  <si>
    <t>EP USHARIKI1</t>
  </si>
  <si>
    <t>EP MAYANGA</t>
  </si>
  <si>
    <t>EP FATUMA-LUVUNGU</t>
  </si>
  <si>
    <t>EP  FARAJA COMICO</t>
  </si>
  <si>
    <t>EP ALFAJIRI</t>
  </si>
  <si>
    <t>EP LE FLAMBEAU</t>
  </si>
  <si>
    <t>EP  BENZE</t>
  </si>
  <si>
    <t>EP MAHITO</t>
  </si>
  <si>
    <t>EP2 MULANGE</t>
  </si>
  <si>
    <t>EP DU LAC</t>
  </si>
  <si>
    <t>EP MAENDELEO2</t>
  </si>
  <si>
    <t>EP IDAYA  1</t>
  </si>
  <si>
    <t>EP KIZITO3</t>
  </si>
  <si>
    <t>EP MULEMBWE</t>
  </si>
  <si>
    <t>EP USHARIKI2</t>
  </si>
  <si>
    <t>EP  BANA  BETU</t>
  </si>
  <si>
    <t>EP KIBIDI</t>
  </si>
  <si>
    <t>EP KANANGA</t>
  </si>
  <si>
    <t>INST MAYANGA2</t>
  </si>
  <si>
    <t>INST MOMA VILLE</t>
  </si>
  <si>
    <t>INST MAMAN MIKALA</t>
  </si>
  <si>
    <t>INST IMANI</t>
  </si>
  <si>
    <t>INST DU LAC</t>
  </si>
  <si>
    <t>INST  KIFUNGO</t>
  </si>
  <si>
    <t>INST MOKET</t>
  </si>
  <si>
    <t>INST MAYANGA1</t>
  </si>
  <si>
    <t>INST TANGANYIKA</t>
  </si>
  <si>
    <t>INST LUBANZA</t>
  </si>
  <si>
    <t>INST TUTU</t>
  </si>
  <si>
    <t>INST FLAMBEAU</t>
  </si>
  <si>
    <t>EP BISIBO</t>
  </si>
  <si>
    <t>KALEMIE 2</t>
  </si>
  <si>
    <t xml:space="preserve">EP EJUZI </t>
  </si>
  <si>
    <t xml:space="preserve">EP FAIDA </t>
  </si>
  <si>
    <t>EP KATARINA BENI</t>
  </si>
  <si>
    <t>EP5 KITUMAINI</t>
  </si>
  <si>
    <t>EP 4 COINS</t>
  </si>
  <si>
    <t>EP KABILA</t>
  </si>
  <si>
    <t>EP KACHELEWA</t>
  </si>
  <si>
    <t>EP1 KAMALONDO</t>
  </si>
  <si>
    <t>EP DINA</t>
  </si>
  <si>
    <t>EP OMARI</t>
  </si>
  <si>
    <t>EP BALENGE</t>
  </si>
  <si>
    <t>EP BIENVEILLANCE</t>
  </si>
  <si>
    <t>EP KABEMBA</t>
  </si>
  <si>
    <t>EP  BORA</t>
  </si>
  <si>
    <t>EP LA PROVIDENCE</t>
  </si>
  <si>
    <t>EP LUFUNKWE</t>
  </si>
  <si>
    <t>EP BARAKA</t>
  </si>
  <si>
    <t xml:space="preserve">EP BETHEL </t>
  </si>
  <si>
    <t>EP KASANDA</t>
  </si>
  <si>
    <t>EP KASANGA</t>
  </si>
  <si>
    <t>EP KASEKE</t>
  </si>
  <si>
    <t>EP JUHUDI</t>
  </si>
  <si>
    <t>EP ZAWADI</t>
  </si>
  <si>
    <t>EP DE L'ESPOIR</t>
  </si>
  <si>
    <t>EP EAU VIVE</t>
  </si>
  <si>
    <t>INST DE LA LUKUGA</t>
  </si>
  <si>
    <t>INST SC LUBUYE</t>
  </si>
  <si>
    <t>INST MWENDO</t>
  </si>
  <si>
    <t>INST YUSUFU</t>
  </si>
  <si>
    <t>INST TECHN  V TUMBWE</t>
  </si>
  <si>
    <t>INST I T P LUBUYE</t>
  </si>
  <si>
    <t>INST SYMPHO</t>
  </si>
  <si>
    <t>INST KAPULO</t>
  </si>
  <si>
    <t>INST SALAMA</t>
  </si>
  <si>
    <t>EP BABINGA</t>
  </si>
  <si>
    <t>NYUNZU 1</t>
  </si>
  <si>
    <t>EP 2 KATOMBE</t>
  </si>
  <si>
    <t>EP LUMBULE</t>
  </si>
  <si>
    <t>EP 7 HODARI</t>
  </si>
  <si>
    <t>EP LUBALAY</t>
  </si>
  <si>
    <t>EP YUMBA</t>
  </si>
  <si>
    <t>EP FAZILI</t>
  </si>
  <si>
    <t>EP KALOKO NTOMPA</t>
  </si>
  <si>
    <t>EP MALUMALU</t>
  </si>
  <si>
    <t>EP KYANGANI</t>
  </si>
  <si>
    <t>EP MBABALA</t>
  </si>
  <si>
    <t>EP ILUNGA</t>
  </si>
  <si>
    <t>EP KUFI</t>
  </si>
  <si>
    <t>EP MAKUMBO</t>
  </si>
  <si>
    <t>EP 1 KILIYA</t>
  </si>
  <si>
    <t>EP 4 MAPATANO</t>
  </si>
  <si>
    <t>EP BEHANGULA</t>
  </si>
  <si>
    <t>EP 2 KABEYA MULUNGA</t>
  </si>
  <si>
    <t>EP KIMUSI</t>
  </si>
  <si>
    <t>EP BIMULOKO</t>
  </si>
  <si>
    <t>EP KALUNGA</t>
  </si>
  <si>
    <t>INST KAMONA YUMBA</t>
  </si>
  <si>
    <t>INST MUKELENGE</t>
  </si>
  <si>
    <t>INST 2 KAHOZE</t>
  </si>
  <si>
    <t>INST TECHNIQUE DE NYUNZU</t>
  </si>
  <si>
    <t>INST KAHULU NGOMBE</t>
  </si>
  <si>
    <t>INST ABBE THOMAS</t>
  </si>
  <si>
    <t>INST LUGUNDA</t>
  </si>
  <si>
    <t>INST MUKUNDI</t>
  </si>
  <si>
    <t>INST MAENDELEO</t>
  </si>
  <si>
    <t>INST BUTONDO</t>
  </si>
  <si>
    <t xml:space="preserve"> LYCEE ANAUARITE</t>
  </si>
  <si>
    <t>EP  BALUMBU</t>
  </si>
  <si>
    <t>NYUNZU 2</t>
  </si>
  <si>
    <t>EP KALOMBO</t>
  </si>
  <si>
    <t>EP KANKWALA</t>
  </si>
  <si>
    <t>EP KISENGA</t>
  </si>
  <si>
    <t>EP ANUARITE</t>
  </si>
  <si>
    <t>EP BASONGO</t>
  </si>
  <si>
    <t>EP BARAGUMU</t>
  </si>
  <si>
    <t>EP JUHUDI2</t>
  </si>
  <si>
    <t>EP HODARI</t>
  </si>
  <si>
    <t>EP LUFALANGA</t>
  </si>
  <si>
    <t>EP LESGOS 3</t>
  </si>
  <si>
    <t>EP REVEIL</t>
  </si>
  <si>
    <t>EP MANGAZA</t>
  </si>
  <si>
    <t>EP MASALA</t>
  </si>
  <si>
    <t>EP MASOLWA</t>
  </si>
  <si>
    <t>EP MUGUYA</t>
  </si>
  <si>
    <t>EP MUKUNDI KATUNDA</t>
  </si>
  <si>
    <t>EP LAMBO KILELA</t>
  </si>
  <si>
    <t>EP LUBILE</t>
  </si>
  <si>
    <t>EP LWAWE</t>
  </si>
  <si>
    <t>EP DAVID</t>
  </si>
  <si>
    <t>EP EBENEZER</t>
  </si>
  <si>
    <t>INST FURAHI</t>
  </si>
  <si>
    <t>INST KANKWALA</t>
  </si>
  <si>
    <t>INST 2 MULONGO</t>
  </si>
  <si>
    <t>INST TECH AGR LUKUGA</t>
  </si>
  <si>
    <t>INST NYUNZU 2</t>
  </si>
  <si>
    <t>INST KASNGA NDEGA</t>
  </si>
  <si>
    <t>INST KITUNGA</t>
  </si>
  <si>
    <t>INST MINANGA</t>
  </si>
  <si>
    <t>INST BISONGO</t>
  </si>
  <si>
    <t>INST KABWE KANUMBI</t>
  </si>
  <si>
    <t>INST 2KASEBA</t>
  </si>
  <si>
    <t>NORD-KIVU 1</t>
  </si>
  <si>
    <t>EP NYABUSHONGO</t>
  </si>
  <si>
    <t>NYIRAGONGO 1</t>
  </si>
  <si>
    <t>EP KIBATI</t>
  </si>
  <si>
    <t>EP MUNINGI</t>
  </si>
  <si>
    <t>EP KAYEMBE</t>
  </si>
  <si>
    <t>EP1 DON BOSCO</t>
  </si>
  <si>
    <t>EP MUJA</t>
  </si>
  <si>
    <t>EP NGANGI 2</t>
  </si>
  <si>
    <t>BUJARI</t>
  </si>
  <si>
    <t>EP KYEZYE</t>
  </si>
  <si>
    <t>EP WEAVER</t>
  </si>
  <si>
    <t>EP WATSON</t>
  </si>
  <si>
    <t>EP ULAME</t>
  </si>
  <si>
    <t>EP NAYOTI</t>
  </si>
  <si>
    <t>EP TULIVU</t>
  </si>
  <si>
    <t>EP SAINTE  STEPHANIE</t>
  </si>
  <si>
    <t>EP SEKEMU</t>
  </si>
  <si>
    <t>EP MUTENZI</t>
  </si>
  <si>
    <t>EP LUMIERE</t>
  </si>
  <si>
    <t>EP KIBALI</t>
  </si>
  <si>
    <t>CS KALAMO</t>
  </si>
  <si>
    <t>CS CHABERE</t>
  </si>
  <si>
    <t>CS BARAKA</t>
  </si>
  <si>
    <t>EP NURU</t>
  </si>
  <si>
    <t>NYIRAGONGO 2</t>
  </si>
  <si>
    <t>EP MUZABIBU</t>
  </si>
  <si>
    <t>EP JIBU</t>
  </si>
  <si>
    <t>EP HERI</t>
  </si>
  <si>
    <t>EP BIRERE</t>
  </si>
  <si>
    <t>EP MUJOGA</t>
  </si>
  <si>
    <t>EP EUGENIE PICCOLI</t>
  </si>
  <si>
    <t>EP KANYARUCHINYA</t>
  </si>
  <si>
    <t>EP MUTAHO</t>
  </si>
  <si>
    <t>EP LUKOO</t>
  </si>
  <si>
    <t>EP BUHAMA</t>
  </si>
  <si>
    <t>EP KAMBIZE</t>
  </si>
  <si>
    <t>EP SALONGO</t>
  </si>
  <si>
    <t>EP SHALOM</t>
  </si>
  <si>
    <t>EP BUGAMBA</t>
  </si>
  <si>
    <t>EP BETHANIE</t>
  </si>
  <si>
    <t>EP FURAHINI</t>
  </si>
  <si>
    <t>EP KYETILE</t>
  </si>
  <si>
    <t>EP KASONGO</t>
  </si>
  <si>
    <t>EP KIBAYA</t>
  </si>
  <si>
    <t>EP GAHINGA</t>
  </si>
  <si>
    <t>CS SAINT GEORGES</t>
  </si>
  <si>
    <t>CS BALINDU</t>
  </si>
  <si>
    <t>CS MONT NGALIEMA</t>
  </si>
  <si>
    <t>EP BUHUMBA</t>
  </si>
  <si>
    <t>EP AMOUR/PAIX</t>
  </si>
  <si>
    <t>EP RULIMBA</t>
  </si>
  <si>
    <t>NORD-KIVU</t>
  </si>
  <si>
    <t>INST. LUAPULA</t>
  </si>
  <si>
    <t>INST. MUJA</t>
  </si>
  <si>
    <t>INST MUNINGI</t>
  </si>
  <si>
    <t>INST HERI</t>
  </si>
  <si>
    <t>INST KAYEMBE</t>
  </si>
  <si>
    <t>INST BON BOSCO</t>
  </si>
  <si>
    <t xml:space="preserve">INST MUGARA </t>
  </si>
  <si>
    <t>INST SHALOM</t>
  </si>
  <si>
    <t>INST SADOKI</t>
  </si>
  <si>
    <t>INST KISIMA</t>
  </si>
  <si>
    <t>INST EMMAUS</t>
  </si>
  <si>
    <t>INST MULENDA</t>
  </si>
  <si>
    <t>INST SONGO</t>
  </si>
  <si>
    <t>INST RUSAYU</t>
  </si>
  <si>
    <t>INST KIBATI</t>
  </si>
  <si>
    <t>INST AMOUR ESPERANC</t>
  </si>
  <si>
    <t>INST KIBUNDA</t>
  </si>
  <si>
    <t>LYCEE AMANI 2</t>
  </si>
  <si>
    <t>INST EUGENIE PICCO</t>
  </si>
  <si>
    <t>INSTITUT MUTAHO</t>
  </si>
  <si>
    <t>INST MBULA</t>
  </si>
  <si>
    <t>INST SALUGABA</t>
  </si>
  <si>
    <t>INST FARIJIKA</t>
  </si>
  <si>
    <t>INST MORIA</t>
  </si>
  <si>
    <t>INST MUHOZA</t>
  </si>
  <si>
    <t>EMA TURUNGA</t>
  </si>
  <si>
    <t>EMA BERCEAU DU SAVOIR</t>
  </si>
  <si>
    <t>EMA AGNEAU DE DIEU</t>
  </si>
  <si>
    <t>EMA MALKIA WA MBINGU</t>
  </si>
  <si>
    <t>NORD-KIVU 2</t>
  </si>
  <si>
    <t>ACC / BILINGUE EM</t>
  </si>
  <si>
    <t>BENI</t>
  </si>
  <si>
    <t>ARCHE DE NOE EM DU CS</t>
  </si>
  <si>
    <t>LE BON BERGER EM</t>
  </si>
  <si>
    <t>LUBERO 1</t>
  </si>
  <si>
    <t>LUKANGA EM</t>
  </si>
  <si>
    <t>LUBERO 2</t>
  </si>
  <si>
    <t>DE L’UNITE EM DU CS</t>
  </si>
  <si>
    <t>EXCELLENCE EM DU CS</t>
  </si>
  <si>
    <t>MUTAMBAYIRO EM</t>
  </si>
  <si>
    <t>ARCHE DE NOE EP DU CS</t>
  </si>
  <si>
    <t>ARCHE DES PHILISTINGS</t>
  </si>
  <si>
    <t>ARIFA  EP</t>
  </si>
  <si>
    <t>B.I.S.  EP DU CS</t>
  </si>
  <si>
    <t>BAGHESI  EP DU CS</t>
  </si>
  <si>
    <t>BALIKWISHA EP</t>
  </si>
  <si>
    <t>BARAKA  EP</t>
  </si>
  <si>
    <t>BARAKA EP DU CS</t>
  </si>
  <si>
    <t>BASAYI/VUSAYI EP</t>
  </si>
  <si>
    <t>BENENGULE  EP</t>
  </si>
  <si>
    <t>BENI CENTRAL EP</t>
  </si>
  <si>
    <t>BENI EPA</t>
  </si>
  <si>
    <t>BEU EP</t>
  </si>
  <si>
    <t>BILLY SCHOOL  EP DU CS</t>
  </si>
  <si>
    <t>BORA MAISHA  EP</t>
  </si>
  <si>
    <t>BUHOLO EP</t>
  </si>
  <si>
    <t>BUIKENE EP</t>
  </si>
  <si>
    <t>BUMELI EP DU CS</t>
  </si>
  <si>
    <t>BUNDJI EP</t>
  </si>
  <si>
    <t>BUTA  EP</t>
  </si>
  <si>
    <t>BUTANUKA  EP</t>
  </si>
  <si>
    <t>BUTSILI  EP</t>
  </si>
  <si>
    <t>C.T.B. EP DU CS</t>
  </si>
  <si>
    <t>CHARITE BILINGUE EP DU CS</t>
  </si>
  <si>
    <t>CHARLES MATAYANGO EP DU CS</t>
  </si>
  <si>
    <t>ADRA /VUSESA EP</t>
  </si>
  <si>
    <t>AMKENI EP</t>
  </si>
  <si>
    <t>AVENIR DE NGELEZA EP</t>
  </si>
  <si>
    <t>BIENA EP</t>
  </si>
  <si>
    <t>BIHULU EP</t>
  </si>
  <si>
    <t>ALIKO EP</t>
  </si>
  <si>
    <t>BAYANGWA EP</t>
  </si>
  <si>
    <t>BETHANIE EP</t>
  </si>
  <si>
    <t>BETHSAIDA EP</t>
  </si>
  <si>
    <t>BIKARAKARA EP</t>
  </si>
  <si>
    <t>COLLEGE NOL  EP DU CS</t>
  </si>
  <si>
    <t>DE L’EXCELLENCE EP DU CS</t>
  </si>
  <si>
    <t>DE L’UNITE EP DU CS</t>
  </si>
  <si>
    <t>DE L'EXCELLENCE EP</t>
  </si>
  <si>
    <t>DE L'UNITE EP</t>
  </si>
  <si>
    <t>DE SOURDS  EP</t>
  </si>
  <si>
    <t>DIEU D’ISRAEL EP DU CS</t>
  </si>
  <si>
    <t>DIEU DE JACOB  EP</t>
  </si>
  <si>
    <t>DIEU VIVANT EP</t>
  </si>
  <si>
    <t>DIGNITÉ  EP DU CS</t>
  </si>
  <si>
    <t>DISALU  EP</t>
  </si>
  <si>
    <t>DU PROGRES  EP</t>
  </si>
  <si>
    <t>EANGA  EP</t>
  </si>
  <si>
    <t>EFESO EP DU CS</t>
  </si>
  <si>
    <t>ELILEON EP</t>
  </si>
  <si>
    <t>ELIMU  EP</t>
  </si>
  <si>
    <t>EL-SALEM EP</t>
  </si>
  <si>
    <t>EMAUS  EP</t>
  </si>
  <si>
    <t>ENCYCLOPEDIQUE EP DU CS</t>
  </si>
  <si>
    <t>EXODE EP DU CS</t>
  </si>
  <si>
    <t>FUNGULA  EP</t>
  </si>
  <si>
    <t>FURAHA  EP DU CS</t>
  </si>
  <si>
    <t>FURAHA EP</t>
  </si>
  <si>
    <t>GEFRA EP</t>
  </si>
  <si>
    <t>BON BERGER EP</t>
  </si>
  <si>
    <t>BORA EP</t>
  </si>
  <si>
    <t>BUGOWA EP</t>
  </si>
  <si>
    <t>BUKANO / IKONGA EP</t>
  </si>
  <si>
    <t>BULERA EP</t>
  </si>
  <si>
    <t>BURANDA EP</t>
  </si>
  <si>
    <t>BUKEKENA EP</t>
  </si>
  <si>
    <t>BUKINGA EP</t>
  </si>
  <si>
    <t>BULEMERI EP</t>
  </si>
  <si>
    <t>BULINDI EP</t>
  </si>
  <si>
    <t>BURUNDI EP</t>
  </si>
  <si>
    <t>BUTHEHI EP</t>
  </si>
  <si>
    <t>LIBERMAN INST</t>
  </si>
  <si>
    <t>PROF.DE PAIDA INST</t>
  </si>
  <si>
    <t>LUKELO II INST</t>
  </si>
  <si>
    <t>SACRE CŒUR INST</t>
  </si>
  <si>
    <t>KIRINDERA INST</t>
  </si>
  <si>
    <t>ALIKO INST</t>
  </si>
  <si>
    <t>YAFE INST</t>
  </si>
  <si>
    <t>NYALENE INST</t>
  </si>
  <si>
    <t>LES BERNARDINS  INST</t>
  </si>
  <si>
    <t>USHINDI INST</t>
  </si>
  <si>
    <t>VWETETA INST</t>
  </si>
  <si>
    <t>VUYINGA INST</t>
  </si>
  <si>
    <t>VUSAVALI INST</t>
  </si>
  <si>
    <t>VUSATIRO INST</t>
  </si>
  <si>
    <t>VUSAMBA INST</t>
  </si>
  <si>
    <t>VUSA INST</t>
  </si>
  <si>
    <t>VUVEYI INST</t>
  </si>
  <si>
    <t>VUSEKU INST</t>
  </si>
  <si>
    <t>VURUNGI INST</t>
  </si>
  <si>
    <t>VURANGA INST</t>
  </si>
  <si>
    <t>VUPARA/LAC INST</t>
  </si>
  <si>
    <t>VUMBUVA INST</t>
  </si>
  <si>
    <t>NZOLOKO INST</t>
  </si>
  <si>
    <t>ARCHE DES PHLISTINS</t>
  </si>
  <si>
    <t>TUHA / UTHALA INST</t>
  </si>
  <si>
    <t>NGADI  INST</t>
  </si>
  <si>
    <t>MAADIBISHO/KALEMA INST</t>
  </si>
  <si>
    <t>LA VICTOIRE INST</t>
  </si>
  <si>
    <t>TUJENGE INST</t>
  </si>
  <si>
    <t>OMEGA INST</t>
  </si>
  <si>
    <t>ISHANGO INST</t>
  </si>
  <si>
    <t>NGUMO INST</t>
  </si>
  <si>
    <t>HEKIMA  INST</t>
  </si>
  <si>
    <t>VULINDA INST</t>
  </si>
  <si>
    <t>VUHENI INST</t>
  </si>
  <si>
    <t>VITUMBI INST</t>
  </si>
  <si>
    <t>VISEYA INST</t>
  </si>
  <si>
    <t>VIKINDWE INST</t>
  </si>
  <si>
    <t>VASIMUKA INST</t>
  </si>
  <si>
    <t>UWANDANZE INST</t>
  </si>
  <si>
    <t>VUMBO INST</t>
  </si>
  <si>
    <t>VUKULIRO INST</t>
  </si>
  <si>
    <t>VUKUKO INST</t>
  </si>
  <si>
    <t>VUKONDI INST</t>
  </si>
  <si>
    <t>VUKENDO INST</t>
  </si>
  <si>
    <t>VUHATIRO INST</t>
  </si>
  <si>
    <t>NORD-KIVU 3</t>
  </si>
  <si>
    <t>EMA LABAMBINVIER</t>
  </si>
  <si>
    <t>MASISI 2</t>
  </si>
  <si>
    <t>EMA KIM'SI</t>
  </si>
  <si>
    <t>INST. 2 KATUUNDA</t>
  </si>
  <si>
    <t>INST. MUHANGA</t>
  </si>
  <si>
    <t>INST. BIBACHA</t>
  </si>
  <si>
    <t>CS. DELICE</t>
  </si>
  <si>
    <t>INST. KILUKU</t>
  </si>
  <si>
    <t>INST. LUNDA</t>
  </si>
  <si>
    <t>INST. MUPFUNI</t>
  </si>
  <si>
    <t>INST. MUSHA</t>
  </si>
  <si>
    <t>INST. BUNYOLE</t>
  </si>
  <si>
    <t>INST. KARAM</t>
  </si>
  <si>
    <t>INST. 2 MATANDA</t>
  </si>
  <si>
    <t>INST. MASIKA</t>
  </si>
  <si>
    <t>INST. MACHA</t>
  </si>
  <si>
    <t>CS. SAKE</t>
  </si>
  <si>
    <t>CS. KIM'S</t>
  </si>
  <si>
    <t>INST. KAHANDE</t>
  </si>
  <si>
    <t>INST. USHIRIKA</t>
  </si>
  <si>
    <t>INST. KILORIRWE</t>
  </si>
  <si>
    <t>INST. NTEKO</t>
  </si>
  <si>
    <t>INST. TANGANYIKA</t>
  </si>
  <si>
    <t>INST. MALEHE</t>
  </si>
  <si>
    <t>INST. MATANDA</t>
  </si>
  <si>
    <t>INST. NYAMIRAMBA</t>
  </si>
  <si>
    <t>EP 2 KIBABI</t>
  </si>
  <si>
    <t>EP 1 SALAMA</t>
  </si>
  <si>
    <t>EP MURORWA</t>
  </si>
  <si>
    <t>EP BULENGO</t>
  </si>
  <si>
    <t>EP BUZIHE</t>
  </si>
  <si>
    <t xml:space="preserve">EP FAZILI </t>
  </si>
  <si>
    <t>EP KADOGO</t>
  </si>
  <si>
    <t>EP AMKA</t>
  </si>
  <si>
    <t>EP KASINGA</t>
  </si>
  <si>
    <t>EP KIBACHE</t>
  </si>
  <si>
    <t>EP LUTOBOGO</t>
  </si>
  <si>
    <t>EP MAHINDU</t>
  </si>
  <si>
    <t>EP LUEYO</t>
  </si>
  <si>
    <t>EP MALEHE</t>
  </si>
  <si>
    <t>EP MACHA</t>
  </si>
  <si>
    <t>EP 2 MUTULI</t>
  </si>
  <si>
    <t>EP RUKIA</t>
  </si>
  <si>
    <t>EP MULINDA</t>
  </si>
  <si>
    <t>EP 2 MUTERE</t>
  </si>
  <si>
    <t>EP BWITSIRI</t>
  </si>
  <si>
    <t xml:space="preserve">EP KAMIRA </t>
  </si>
  <si>
    <t>EP 2 KALAMBAIRO</t>
  </si>
  <si>
    <t>EP KASHOPI</t>
  </si>
  <si>
    <t>EP LUHANGA</t>
  </si>
  <si>
    <t>EP GITOVU</t>
  </si>
  <si>
    <t>EP NYAMIRAMBO</t>
  </si>
  <si>
    <t>EP KADIRISHA</t>
  </si>
  <si>
    <t>EP KIGARAMA</t>
  </si>
  <si>
    <t>EP KIRONKO</t>
  </si>
  <si>
    <t>EP NTEKO</t>
  </si>
  <si>
    <t>EP RUVUNDA</t>
  </si>
  <si>
    <t>EP OBAYE 3</t>
  </si>
  <si>
    <t>EP 2 MUTUNZ</t>
  </si>
  <si>
    <t>EP 2 RUHAM</t>
  </si>
  <si>
    <t>EP BIKUKA</t>
  </si>
  <si>
    <t>EP BUROHA</t>
  </si>
  <si>
    <t>EP BUSHENGE</t>
  </si>
  <si>
    <t>EP FUNGULA</t>
  </si>
  <si>
    <t>EP HANIKA</t>
  </si>
  <si>
    <t>EP KALONGI</t>
  </si>
  <si>
    <t>EP NAHEKA</t>
  </si>
  <si>
    <t>EP RUNGUNT</t>
  </si>
  <si>
    <t>EP KAHURIRA</t>
  </si>
  <si>
    <t>KASAI-CENTRAL</t>
  </si>
  <si>
    <t>LUIZA</t>
  </si>
  <si>
    <t>CENTRE RATTRAPAGE SCOLAIRE</t>
  </si>
  <si>
    <t/>
  </si>
  <si>
    <t>KAZUMBA</t>
  </si>
  <si>
    <t>KASAI-ORIENTAL</t>
  </si>
  <si>
    <t>ITURI</t>
  </si>
  <si>
    <t>NYIRAGONGO</t>
  </si>
  <si>
    <t>MASISI</t>
  </si>
  <si>
    <t>LUBERO</t>
  </si>
  <si>
    <t>SUD-KIVU</t>
  </si>
  <si>
    <t>WALUNGU</t>
  </si>
  <si>
    <t>UVIRA</t>
  </si>
  <si>
    <t>KALEHE</t>
  </si>
  <si>
    <t>KALEMIE</t>
  </si>
  <si>
    <t>NYUNZU</t>
  </si>
  <si>
    <t>ECOLE SECONDAIRE</t>
  </si>
  <si>
    <t>ECOLE PRIMAIRE</t>
  </si>
  <si>
    <t>ECOLE MATERNELLE</t>
  </si>
  <si>
    <t>REMPLACANT</t>
  </si>
  <si>
    <t>id_province</t>
  </si>
  <si>
    <t>id_territoire</t>
  </si>
  <si>
    <t>id_type</t>
  </si>
  <si>
    <t>ident</t>
  </si>
  <si>
    <t>MYABI</t>
  </si>
  <si>
    <t>id_subdivision</t>
  </si>
  <si>
    <t>subdivision</t>
  </si>
  <si>
    <t>id</t>
  </si>
  <si>
    <t>label</t>
  </si>
  <si>
    <t>formids</t>
  </si>
  <si>
    <t>users</t>
  </si>
  <si>
    <t>roles</t>
  </si>
  <si>
    <t>GLOBAL_COLLECTOR</t>
  </si>
  <si>
    <t>sortby</t>
  </si>
  <si>
    <t>JENA_school</t>
  </si>
  <si>
    <t>division</t>
  </si>
  <si>
    <t>id_division</t>
  </si>
  <si>
    <t>KABEYA-KAMWANGA</t>
  </si>
  <si>
    <t>CRS OKEDI Oï¿½CHA MUBE</t>
  </si>
  <si>
    <t>KASAI-CENTRAL 2</t>
  </si>
  <si>
    <t>KAZUMBA NORD 1</t>
  </si>
  <si>
    <t xml:space="preserve">E.P. BIABOYANA </t>
  </si>
  <si>
    <t xml:space="preserve">E.P. 1 TSHIMAJIBA </t>
  </si>
  <si>
    <t xml:space="preserve">E.P.1 BAKAFUA </t>
  </si>
  <si>
    <t xml:space="preserve">E.P. KAMIOMBE </t>
  </si>
  <si>
    <t xml:space="preserve">E.P. TUAMBILANGANAYI </t>
  </si>
  <si>
    <t xml:space="preserve">E.P. DITALALA </t>
  </si>
  <si>
    <t xml:space="preserve">E.P.2 WETU NSULA </t>
  </si>
  <si>
    <t xml:space="preserve">E.P. MATAMBA </t>
  </si>
  <si>
    <t xml:space="preserve">E.P. BULUNGU </t>
  </si>
  <si>
    <t xml:space="preserve">E.P. TSHIMABOTE </t>
  </si>
  <si>
    <t xml:space="preserve">E.P. 1 DISHINTULUKA </t>
  </si>
  <si>
    <t xml:space="preserve">E.P. NSANGANA </t>
  </si>
  <si>
    <t xml:space="preserve">E.P. 2 DISHINTULUKA </t>
  </si>
  <si>
    <t xml:space="preserve">E.P. BITSHILUALUA </t>
  </si>
  <si>
    <t xml:space="preserve">E.P. 2 TABALAYI </t>
  </si>
  <si>
    <t xml:space="preserve">E.P. TSHIBUYI </t>
  </si>
  <si>
    <t xml:space="preserve">E.P. 2 TSHIMAJIBA </t>
  </si>
  <si>
    <t xml:space="preserve">E.P. LUSANGA </t>
  </si>
  <si>
    <t xml:space="preserve">E.P.3 TUDI BAMUE </t>
  </si>
  <si>
    <t xml:space="preserve">E.P. DIUMVUANGANA </t>
  </si>
  <si>
    <t xml:space="preserve">E.P. LUPANGA </t>
  </si>
  <si>
    <t xml:space="preserve">E.P. DIBELE </t>
  </si>
  <si>
    <t xml:space="preserve">E.P. TUYE KUMPALA </t>
  </si>
  <si>
    <t xml:space="preserve">E.P. MUTANGIDI </t>
  </si>
  <si>
    <t xml:space="preserve">E.P. LUMU LUIMPE </t>
  </si>
  <si>
    <t xml:space="preserve">E.P. MBUMBA </t>
  </si>
  <si>
    <t xml:space="preserve">E.P. KALOMBAYI </t>
  </si>
  <si>
    <t xml:space="preserve">E.P. MAWAWA </t>
  </si>
  <si>
    <t xml:space="preserve">E.P. MATADI </t>
  </si>
  <si>
    <t>E.P. NGANZA LUKUSA</t>
  </si>
  <si>
    <t>E.P. MANDE</t>
  </si>
  <si>
    <t>E.P. ADVENTISTE de KA</t>
  </si>
  <si>
    <t xml:space="preserve">E.P. WETUNGANYI </t>
  </si>
  <si>
    <t xml:space="preserve">E.P. TUDIKONGE </t>
  </si>
  <si>
    <t xml:space="preserve">E.P. 2 LULAMATU </t>
  </si>
  <si>
    <t xml:space="preserve">E.P. NDELELA </t>
  </si>
  <si>
    <t>E.P. MUNENE</t>
  </si>
  <si>
    <t xml:space="preserve">E.P. 1 TUIMBULULUA </t>
  </si>
  <si>
    <t xml:space="preserve">E.P. MABALA </t>
  </si>
  <si>
    <t xml:space="preserve">E.P. Mgr MUYAYA </t>
  </si>
  <si>
    <t>E.P. NGALAMULUME</t>
  </si>
  <si>
    <t>E.P. MONIQUE TSHITANDE</t>
  </si>
  <si>
    <t xml:space="preserve">E.P. LUMPALAMBA </t>
  </si>
  <si>
    <t xml:space="preserve">E.P. 2 NGOMBA </t>
  </si>
  <si>
    <t xml:space="preserve">E.P. MBELENGE </t>
  </si>
  <si>
    <t xml:space="preserve">E.P. TSHIBANDILU </t>
  </si>
  <si>
    <t xml:space="preserve">E.P. MUANA BUTE </t>
  </si>
  <si>
    <t xml:space="preserve">E.P. BADIMANYI </t>
  </si>
  <si>
    <t xml:space="preserve">E.P. 4 TSHIMAJIBA </t>
  </si>
  <si>
    <t xml:space="preserve">E.P. 1 WETU NSULA </t>
  </si>
  <si>
    <t xml:space="preserve">E.P. KALAMU </t>
  </si>
  <si>
    <t xml:space="preserve">E.P. MUBINGE </t>
  </si>
  <si>
    <t xml:space="preserve">E.P. MUTSHIAYILA </t>
  </si>
  <si>
    <t xml:space="preserve">E.P.A MFUKI </t>
  </si>
  <si>
    <t xml:space="preserve">E.P.1 KEMPE </t>
  </si>
  <si>
    <t xml:space="preserve">E.P. MAPOLO </t>
  </si>
  <si>
    <t xml:space="preserve">E.P. TSHIMBUYI </t>
  </si>
  <si>
    <t xml:space="preserve">E.P. 1 KABUKONDO </t>
  </si>
  <si>
    <t xml:space="preserve">E.P. 3 KABUKONDO </t>
  </si>
  <si>
    <t xml:space="preserve">E.P. 2 MUKUNDAYI </t>
  </si>
  <si>
    <t xml:space="preserve">E.P. MUTANDA </t>
  </si>
  <si>
    <t>E.P. HIPOLITE</t>
  </si>
  <si>
    <t xml:space="preserve">E.P. 2 TSHIELEKESE </t>
  </si>
  <si>
    <t xml:space="preserve">E.P. TSHILAMBU </t>
  </si>
  <si>
    <t xml:space="preserve">E.P. KATSHIABALA </t>
  </si>
  <si>
    <t xml:space="preserve">E.P. DILEMBA </t>
  </si>
  <si>
    <t xml:space="preserve">E.P. DIBONDO </t>
  </si>
  <si>
    <t xml:space="preserve">E.P. TUPAKU </t>
  </si>
  <si>
    <t xml:space="preserve">E.P. TUTANTE </t>
  </si>
  <si>
    <t>EP. TSHILUMBA</t>
  </si>
  <si>
    <t xml:space="preserve">E.P. NTUMBA </t>
  </si>
  <si>
    <t xml:space="preserve">E.P. MUBANANGE </t>
  </si>
  <si>
    <t xml:space="preserve">E.P. KAKELENGE </t>
  </si>
  <si>
    <t xml:space="preserve">E.P. MANYINA MUPOYI </t>
  </si>
  <si>
    <t xml:space="preserve">E.P. MUILA </t>
  </si>
  <si>
    <t xml:space="preserve">E.P. SAINT HONORE </t>
  </si>
  <si>
    <t>E.P. KAPAPA</t>
  </si>
  <si>
    <t>E.P. DITALALA</t>
  </si>
  <si>
    <t>E.P. TOI ET MOI MBUYA</t>
  </si>
  <si>
    <t>E.P. MPALALA</t>
  </si>
  <si>
    <t xml:space="preserve">E.P. NTUMBA KUETU </t>
  </si>
  <si>
    <t xml:space="preserve">E.P. WABASHIYA </t>
  </si>
  <si>
    <t xml:space="preserve">E.P. KATEMBUA </t>
  </si>
  <si>
    <t xml:space="preserve">Institut TSHIMAJIBA </t>
  </si>
  <si>
    <t xml:space="preserve">Institut DISUMINYINA </t>
  </si>
  <si>
    <t xml:space="preserve">Institut NSENDA </t>
  </si>
  <si>
    <t xml:space="preserve">Institut de KABUE </t>
  </si>
  <si>
    <t>Institut 2 BAKAFUA</t>
  </si>
  <si>
    <t xml:space="preserve">Institut WANSUA WENU </t>
  </si>
  <si>
    <t xml:space="preserve">Institut MFUKI </t>
  </si>
  <si>
    <t xml:space="preserve">Institut SAINT DOMINIQUE SAVIO </t>
  </si>
  <si>
    <t xml:space="preserve">Lycée TUSADILE </t>
  </si>
  <si>
    <t xml:space="preserve">Institut PEDA BUPOLE </t>
  </si>
  <si>
    <t xml:space="preserve">I.T.C DITEKEMENA </t>
  </si>
  <si>
    <t xml:space="preserve">Institut KATOTA </t>
  </si>
  <si>
    <t xml:space="preserve">Institut KAPENA GASTON  </t>
  </si>
  <si>
    <t xml:space="preserve">Institut TUIBAKAYI </t>
  </si>
  <si>
    <t xml:space="preserve">Institut KAVULA </t>
  </si>
  <si>
    <t xml:space="preserve">Lycée KAPANDA </t>
  </si>
  <si>
    <t xml:space="preserve">Institut BUETU </t>
  </si>
  <si>
    <t xml:space="preserve">Institut LUSALA </t>
  </si>
  <si>
    <t xml:space="preserve">Institut MUNIOKA </t>
  </si>
  <si>
    <t xml:space="preserve">Institut PEDA DE KABUE </t>
  </si>
  <si>
    <t xml:space="preserve">Institut NKASHAMA </t>
  </si>
  <si>
    <t>Institut LAMADIYI</t>
  </si>
  <si>
    <t xml:space="preserve">Institut DIPA DIA NSENDA </t>
  </si>
  <si>
    <t xml:space="preserve">Institut DE MUSUASUA </t>
  </si>
  <si>
    <t xml:space="preserve">Institut KANYUKA </t>
  </si>
  <si>
    <t xml:space="preserve">Lycée ANUARITE </t>
  </si>
  <si>
    <t xml:space="preserve">Institut SAINT ROBERT </t>
  </si>
  <si>
    <t xml:space="preserve">I.T.S TUJUKAYI  </t>
  </si>
  <si>
    <t xml:space="preserve">COLLEGE MGR PC TSHITOKO </t>
  </si>
  <si>
    <t xml:space="preserve">Institut MOKE TANKOY </t>
  </si>
  <si>
    <t xml:space="preserve">Institut KADIMA WILLY </t>
  </si>
  <si>
    <t xml:space="preserve">Institut TATU WA BUTUMBI </t>
  </si>
  <si>
    <t xml:space="preserve">Institut TOI ET MOI </t>
  </si>
  <si>
    <t xml:space="preserve">Lycée NYEMBU </t>
  </si>
  <si>
    <t xml:space="preserve">I.T.PRO TSHIYEMBE </t>
  </si>
  <si>
    <t xml:space="preserve">Institut NKOLONTO </t>
  </si>
  <si>
    <t xml:space="preserve">I.T.C BAKUA NDAYA </t>
  </si>
  <si>
    <t xml:space="preserve">Institut BILOMBA </t>
  </si>
  <si>
    <t>E.P. LUIZA</t>
  </si>
  <si>
    <t>E.P. LUMU</t>
  </si>
  <si>
    <t>E.P.  WABALESE</t>
  </si>
  <si>
    <t>E.P. MUMPELE</t>
  </si>
  <si>
    <t>E.P. NKUBA</t>
  </si>
  <si>
    <t>E.P. MULAMI KUIZA</t>
  </si>
  <si>
    <t>E.P. TSHIAPOTA</t>
  </si>
  <si>
    <t>E.P. ENEKANI</t>
  </si>
  <si>
    <t>E.P. KOMVU</t>
  </si>
  <si>
    <t>E.P. LUMPUNGU</t>
  </si>
  <si>
    <t>E.P. MUANIKIAMI</t>
  </si>
  <si>
    <t>E.P. KALOLOKA</t>
  </si>
  <si>
    <t>E.P. KATONDA</t>
  </si>
  <si>
    <t>E.P. MOMA</t>
  </si>
  <si>
    <t>E.P. KAKOYILA</t>
  </si>
  <si>
    <t>E.P. MAT MUNGANDA</t>
  </si>
  <si>
    <t>E.P. RUWANZI</t>
  </si>
  <si>
    <t>E.P. PETIT COLLEGE</t>
  </si>
  <si>
    <t>E.P. LA GRACE DE J.C.</t>
  </si>
  <si>
    <t>E.P. C.S. LUIZA WETU</t>
  </si>
  <si>
    <t>IPANGA</t>
  </si>
  <si>
    <t>OYINDA</t>
  </si>
  <si>
    <t>RENG TSHIBAKA</t>
  </si>
  <si>
    <t>ISANGA</t>
  </si>
  <si>
    <t>MASUIKA</t>
  </si>
  <si>
    <t>LUSONA</t>
  </si>
  <si>
    <t>MUSODI 2</t>
  </si>
  <si>
    <t>KANGUNDU</t>
  </si>
  <si>
    <t>DILONGA</t>
  </si>
  <si>
    <t>KANKONDI</t>
  </si>
  <si>
    <t>KALENGA MANYI</t>
  </si>
  <si>
    <t>YANGALA</t>
  </si>
  <si>
    <t>MUDANGA</t>
  </si>
  <si>
    <t>RUPATI</t>
  </si>
  <si>
    <t>3 LUSAMBO</t>
  </si>
  <si>
    <t>KUIVA</t>
  </si>
  <si>
    <t>TSHIBAKA</t>
  </si>
  <si>
    <t>NGOVO</t>
  </si>
  <si>
    <t>LUSANZA</t>
  </si>
  <si>
    <t>KATSHI</t>
  </si>
  <si>
    <t>KANGAWA</t>
  </si>
  <si>
    <t>E.P. MANUKA</t>
  </si>
  <si>
    <t>E.P. KANANGA</t>
  </si>
  <si>
    <t>E.P. KAKONGO</t>
  </si>
  <si>
    <t>E.P. IPANGA</t>
  </si>
  <si>
    <t>E.P. 3 KAVUETA</t>
  </si>
  <si>
    <t>E.P. KABANDA</t>
  </si>
  <si>
    <t>E.P. NGALABO</t>
  </si>
  <si>
    <t>E.P. KALUMBU</t>
  </si>
  <si>
    <t>E.P. TUTANTE</t>
  </si>
  <si>
    <t>E.P. LUMU LUIMPE</t>
  </si>
  <si>
    <t>E.P. SADELA</t>
  </si>
  <si>
    <t>E.P.DIBADJOYI</t>
  </si>
  <si>
    <t>E.P. MUIJITSHILA</t>
  </si>
  <si>
    <t>E.P. MUYIKA</t>
  </si>
  <si>
    <t>E.P. MALUWA</t>
  </si>
  <si>
    <t>E.P. KABUABUA</t>
  </si>
  <si>
    <t>E.P. KALI</t>
  </si>
  <si>
    <t>E.P. BITENDE</t>
  </si>
  <si>
    <t>E.P. G.S. FPSYPEDOM</t>
  </si>
  <si>
    <t>E.P. ARC - EN - CIEL</t>
  </si>
  <si>
    <t>E.P. C.S. BENJAMIN DE L'ETERNEL</t>
  </si>
  <si>
    <t>TSHIASHI</t>
  </si>
  <si>
    <t>DIT KABOY</t>
  </si>
  <si>
    <t>TSHIMBANDA</t>
  </si>
  <si>
    <t>LUAMBO 2</t>
  </si>
  <si>
    <t>MASUIKA 2</t>
  </si>
  <si>
    <t>SAINT DENIS</t>
  </si>
  <si>
    <t>2 YANGALA</t>
  </si>
  <si>
    <t>TSHIOMENA</t>
  </si>
  <si>
    <t>KOTONGE</t>
  </si>
  <si>
    <t>MBALU</t>
  </si>
  <si>
    <t>KILONDI</t>
  </si>
  <si>
    <t>KABUANGA KAM</t>
  </si>
  <si>
    <t>NKOBO</t>
  </si>
  <si>
    <t>DIJANGA</t>
  </si>
  <si>
    <t>2 DIJANGA</t>
  </si>
  <si>
    <t>MUSHE</t>
  </si>
  <si>
    <t>INSTITUT TECHNIQUE MUTANGU</t>
  </si>
  <si>
    <t>INSTITUT KAVUETA</t>
  </si>
  <si>
    <t>INSTITUT Mgr MUNDONDO</t>
  </si>
  <si>
    <t>INSTITUT MUANANGANA</t>
  </si>
  <si>
    <t>LYCEE THUIKONKIANI</t>
  </si>
  <si>
    <t>INSTITUT KAKULA</t>
  </si>
  <si>
    <t>INSTITUT KANDJI</t>
  </si>
  <si>
    <t>INSTITUT DE MOMA</t>
  </si>
  <si>
    <t>INSTITUT BIAKAM</t>
  </si>
  <si>
    <t>INSTITUT ANAMUIRU</t>
  </si>
  <si>
    <t>INSTITUT RUMBU</t>
  </si>
  <si>
    <t>INSTITUT KASEKELI</t>
  </si>
  <si>
    <t>INSTITUT St VINCENT</t>
  </si>
  <si>
    <t>INSTITUT MUAMBA NZAMBI</t>
  </si>
  <si>
    <t>INSTITUT St JEAN</t>
  </si>
  <si>
    <t>INSTITUT MUAMUA</t>
  </si>
  <si>
    <t>INSTITUT KANDEMBU</t>
  </si>
  <si>
    <t>C.S LUIZA WETU</t>
  </si>
  <si>
    <t>C.S SUN CITY</t>
  </si>
  <si>
    <t>INSTITUT MASAKA</t>
  </si>
  <si>
    <t>INSTITUT Mgr KALAMBA</t>
  </si>
  <si>
    <t>INSTITUT Mgr MUKENGE</t>
  </si>
  <si>
    <t>COLL MUANAMAWEJ</t>
  </si>
  <si>
    <t>INSTITUT St MARTIN</t>
  </si>
  <si>
    <t>INSTITUT KASERUA</t>
  </si>
  <si>
    <t>INSTITUT KATONGA</t>
  </si>
  <si>
    <t>INSTITUT NDOMBI</t>
  </si>
  <si>
    <t>INSTITUT MUKASA</t>
  </si>
  <si>
    <t>INSTITUT KIMBANGU</t>
  </si>
  <si>
    <t>INSTITUT KASHISHA</t>
  </si>
  <si>
    <t>INSTITUT KALA</t>
  </si>
  <si>
    <t>INSTITUT St DAVID 2</t>
  </si>
  <si>
    <t>INSTITUT St CLEMENT</t>
  </si>
  <si>
    <t>INSTITUT MBANGU</t>
  </si>
  <si>
    <t>INSTITUT BUANGA</t>
  </si>
  <si>
    <t>INSTITUT TSHISHIMBI</t>
  </si>
  <si>
    <t>COLL DES ELITES</t>
  </si>
  <si>
    <t>C.S LA GRACE DE J.C</t>
  </si>
  <si>
    <t>KASAI-ORIENTAL 2</t>
  </si>
  <si>
    <t>KABEYA-KAMWANGA 1</t>
  </si>
  <si>
    <t>EP BUWETU</t>
  </si>
  <si>
    <t>EP CIONDO</t>
  </si>
  <si>
    <t>EP DIDIKOLELA</t>
  </si>
  <si>
    <t>EPA KABEYA KAMUANGA</t>
  </si>
  <si>
    <t>EP 2 DINANGA</t>
  </si>
  <si>
    <t>EP CITOLO</t>
  </si>
  <si>
    <t>EP DJAFARI</t>
  </si>
  <si>
    <t>EP KABALA</t>
  </si>
  <si>
    <t>EP KAKALA</t>
  </si>
  <si>
    <t>EP KASONGA MBALANGA</t>
  </si>
  <si>
    <t>EP NGASA</t>
  </si>
  <si>
    <t>EP LEMBALEMBA</t>
  </si>
  <si>
    <t>EP BAKUA MBUYI</t>
  </si>
  <si>
    <t>EP BENA MUKENDI</t>
  </si>
  <si>
    <t>EP DIBONDO</t>
  </si>
  <si>
    <t>EP KALELA</t>
  </si>
  <si>
    <t>EP A KEENA NKUNA</t>
  </si>
  <si>
    <t>EP KALONJI KAZADI</t>
  </si>
  <si>
    <t>EP MACIA</t>
  </si>
  <si>
    <t>EP TSHITENGE</t>
  </si>
  <si>
    <t>EP MUNDUNDU</t>
  </si>
  <si>
    <t>EP MUAWUKA</t>
  </si>
  <si>
    <t>EP MULUNGUYI</t>
  </si>
  <si>
    <t>EP LUKULA</t>
  </si>
  <si>
    <t>EP MPOYI DIKUNDI</t>
  </si>
  <si>
    <t>EP 2 MPANDA</t>
  </si>
  <si>
    <t>EP MPANDA CYASA BAKOLA</t>
  </si>
  <si>
    <t>EP TUIBAKAYI</t>
  </si>
  <si>
    <t>EP 2 CINCIANKU</t>
  </si>
  <si>
    <t>EP DIJIBA DIKENKA</t>
  </si>
  <si>
    <t>INSTITUT DE KABEYA KAMWANGA</t>
  </si>
  <si>
    <t>INSTITUT KELUNDE I</t>
  </si>
  <si>
    <t xml:space="preserve">INSTITUT MATADI </t>
  </si>
  <si>
    <t>INSTITUT DIKUNA</t>
  </si>
  <si>
    <t>INSTITUT SAINT BERNARD</t>
  </si>
  <si>
    <t>INSTITUT CIENZA</t>
  </si>
  <si>
    <t>INSTITUT DITEKEMENA</t>
  </si>
  <si>
    <t>INSTITUT KAMWANGA</t>
  </si>
  <si>
    <t>INSTITUT KAKANGAYI</t>
  </si>
  <si>
    <t>INSTITUT MUPANDISHI</t>
  </si>
  <si>
    <t>INSTITUT LUBUNDI</t>
  </si>
  <si>
    <t>INSTITUT TSHILUNDU</t>
  </si>
  <si>
    <t>INSTITUT DIDIKOLELA</t>
  </si>
  <si>
    <t>INSTITUT KAPUMOYO</t>
  </si>
  <si>
    <t>CRS DE MYABI</t>
  </si>
  <si>
    <t>MYABI 1</t>
  </si>
  <si>
    <t>MYABI 2</t>
  </si>
  <si>
    <t>E.P. DIMUENEKA</t>
  </si>
  <si>
    <t>E.P. KADIMA</t>
  </si>
  <si>
    <t>C.S. PACIFIQUE</t>
  </si>
  <si>
    <t>E.P. KABUYI</t>
  </si>
  <si>
    <t>E.P. KABALA</t>
  </si>
  <si>
    <t>E.P. MULENDA</t>
  </si>
  <si>
    <t>E.P. MAMBA LUBENGELA</t>
  </si>
  <si>
    <t>E.P. LONDO</t>
  </si>
  <si>
    <t>E.P. BENA CIMUNGU</t>
  </si>
  <si>
    <t>E.P. TSHINGOMBA</t>
  </si>
  <si>
    <t>E.P. KASEKI</t>
  </si>
  <si>
    <t>EP TSHIJIBA 2</t>
  </si>
  <si>
    <t>EP MUKUAYA</t>
  </si>
  <si>
    <t>E.P. MYABI CENTRAL</t>
  </si>
  <si>
    <t>E.P.KABAMBA MUKOLA</t>
  </si>
  <si>
    <t>E.P. LUBULA</t>
  </si>
  <si>
    <t>COSLU  II</t>
  </si>
  <si>
    <t>E.P. KOLELA</t>
  </si>
  <si>
    <t>E.P.KADIMA</t>
  </si>
  <si>
    <t>E.P. MONZU</t>
  </si>
  <si>
    <t>E.P. TSHIJIBA</t>
  </si>
  <si>
    <t>E.P. NDIANYAMA</t>
  </si>
  <si>
    <t>E.P. DIANGENDA</t>
  </si>
  <si>
    <t>EP MUJILA</t>
  </si>
  <si>
    <t>E.P. NKONGOLO-2</t>
  </si>
  <si>
    <t>EP LUABALA</t>
  </si>
  <si>
    <t>EP TSHISUMPA</t>
  </si>
  <si>
    <t>E.P. MYABI KAKANGAYI</t>
  </si>
  <si>
    <t>INST.MUKUBI</t>
  </si>
  <si>
    <t>I.DE TSHILUNDU</t>
  </si>
  <si>
    <t>I.BAKUA SUMBA</t>
  </si>
  <si>
    <t>I.BAKUA MBIYE</t>
  </si>
  <si>
    <t>INSTITUT TABALAYI</t>
  </si>
  <si>
    <t>LYCEE ANISHAYI</t>
  </si>
  <si>
    <t>INSTITUT KIZITO</t>
  </si>
  <si>
    <t>I.DE TSHIJIBA</t>
  </si>
  <si>
    <t>I.DIPA CADEZ</t>
  </si>
  <si>
    <t>I.DU 30 NOV</t>
  </si>
  <si>
    <t>I.P. BOYA</t>
  </si>
  <si>
    <t>INSTITUT JEHOVAH SHALOM</t>
  </si>
  <si>
    <t>INSTITUT VICTOIRE CAMC</t>
  </si>
  <si>
    <t>INSTITUT BEPITER</t>
  </si>
  <si>
    <t>KALEHE 1</t>
  </si>
  <si>
    <t>KALEHE 2</t>
  </si>
  <si>
    <t>WALUNGU 4</t>
  </si>
  <si>
    <t>UVIRA 1</t>
  </si>
  <si>
    <t>UVIRA 2</t>
  </si>
  <si>
    <t>UVIRA 3</t>
  </si>
  <si>
    <t>FIZI 1</t>
  </si>
  <si>
    <t>FIZI 2</t>
  </si>
  <si>
    <t>FIZI 3</t>
  </si>
  <si>
    <t>SUD-KIVU 1</t>
  </si>
  <si>
    <t>SUD-KIVU 2</t>
  </si>
  <si>
    <t>SUD-KIVU 3</t>
  </si>
  <si>
    <t xml:space="preserve">MWENGA 1 </t>
  </si>
  <si>
    <t>EP2 CIBANDA EP</t>
  </si>
  <si>
    <t>EP KABUYA EP</t>
  </si>
  <si>
    <t>EP BETHEL  EP</t>
  </si>
  <si>
    <t>EP TCHOFI EP</t>
  </si>
  <si>
    <t>EP KABUMBIRO  EP</t>
  </si>
  <si>
    <t>EP MIHAHA EP</t>
  </si>
  <si>
    <t>GAHINGA EP</t>
  </si>
  <si>
    <t>KIGOMA EP</t>
  </si>
  <si>
    <t>CHIGOROBA EP</t>
  </si>
  <si>
    <t>EP LUZIRA EP</t>
  </si>
  <si>
    <t>EP2 LEMERA EP</t>
  </si>
  <si>
    <t>EP KATASOMO EP</t>
  </si>
  <si>
    <t>AMKA LYCEE</t>
  </si>
  <si>
    <t>2 BUGANGA EP</t>
  </si>
  <si>
    <t>LA PATIENCE EP</t>
  </si>
  <si>
    <t>BONHEUR  EP</t>
  </si>
  <si>
    <t>EP GAHINGA DE NYABIBWE EP</t>
  </si>
  <si>
    <t>EP BIHARHI EP</t>
  </si>
  <si>
    <t>EP KALUNGU EP</t>
  </si>
  <si>
    <t>EP KISANGA EP</t>
  </si>
  <si>
    <t>EP KADUTU EP</t>
  </si>
  <si>
    <t>EP WASEZYA/NYAMBOMBI EP</t>
  </si>
  <si>
    <t>EP CIBANDA EP</t>
  </si>
  <si>
    <t>EP ERUNGA EP</t>
  </si>
  <si>
    <t>EP BUOLO EP</t>
  </si>
  <si>
    <t>EP MUSIMA EP</t>
  </si>
  <si>
    <t>EP BUNYAKIRI  EP</t>
  </si>
  <si>
    <t>EP BUGULI EP</t>
  </si>
  <si>
    <t>EP LUCHUA EP</t>
  </si>
  <si>
    <t>EP LUBANGO EP</t>
  </si>
  <si>
    <t>EP KALEBU EP</t>
  </si>
  <si>
    <t>EP MULALA EP</t>
  </si>
  <si>
    <t>EP KASHESHEE EP</t>
  </si>
  <si>
    <t>EP CHIGANDA EP</t>
  </si>
  <si>
    <t>EP MAE EP</t>
  </si>
  <si>
    <t>FARAJA EP</t>
  </si>
  <si>
    <t>RHANA EP</t>
  </si>
  <si>
    <t>HAKIKA EP</t>
  </si>
  <si>
    <t>LUZIRHU EP</t>
  </si>
  <si>
    <t>CHABOBA EP</t>
  </si>
  <si>
    <t>MUNZINZI EP</t>
  </si>
  <si>
    <t>LUNTUKULU  EP</t>
  </si>
  <si>
    <t>NGANDU EP</t>
  </si>
  <si>
    <t>MAZIBA EP</t>
  </si>
  <si>
    <t>NAMINO EP</t>
  </si>
  <si>
    <t>NAMINYO EP</t>
  </si>
  <si>
    <t>MADAKA EP</t>
  </si>
  <si>
    <t>KUBE EP</t>
  </si>
  <si>
    <t>BWAHUNGU EP</t>
  </si>
  <si>
    <t>KALANGWE EP</t>
  </si>
  <si>
    <t>NAMUJIRA EP</t>
  </si>
  <si>
    <t>WOKOVU EP</t>
  </si>
  <si>
    <t>CIVUNWA EP</t>
  </si>
  <si>
    <t>EP. MITUMBA</t>
  </si>
  <si>
    <t>EP. MPANZI</t>
  </si>
  <si>
    <t>EP. BALANGE</t>
  </si>
  <si>
    <t>EP. KABERE</t>
  </si>
  <si>
    <t>EP. BAFULIRU</t>
  </si>
  <si>
    <t>EP. MAUWA 2</t>
  </si>
  <si>
    <t>EP RURAMBO</t>
  </si>
  <si>
    <t>EP SHAHIDI</t>
  </si>
  <si>
    <t>EP BAKANA</t>
  </si>
  <si>
    <t>EP BIBANGWA</t>
  </si>
  <si>
    <t>EP BUTAHO</t>
  </si>
  <si>
    <t>EP KALIMBI   I</t>
  </si>
  <si>
    <t>EP KABIMBA</t>
  </si>
  <si>
    <t>EP KABOLIMBO</t>
  </si>
  <si>
    <t>EP KAGOGO</t>
  </si>
  <si>
    <t>EP KAGOSI</t>
  </si>
  <si>
    <t>EP KAHUNA</t>
  </si>
  <si>
    <t>EP KAKUBA</t>
  </si>
  <si>
    <t>EP KAMONGOLA</t>
  </si>
  <si>
    <t>CS. LES PATRIOTES</t>
  </si>
  <si>
    <t>EP. ABUNDUKULU</t>
  </si>
  <si>
    <t>EP. BUZIMBA</t>
  </si>
  <si>
    <t>EP. EKYENGYA</t>
  </si>
  <si>
    <t>EP. MBEGU BORA</t>
  </si>
  <si>
    <t>EP. LUMBUKULU</t>
  </si>
  <si>
    <t xml:space="preserve">CRS. AKOMBA </t>
  </si>
  <si>
    <t xml:space="preserve">EP AMANI </t>
  </si>
  <si>
    <t xml:space="preserve">EP ANDALE </t>
  </si>
  <si>
    <t xml:space="preserve">EP BWISEELELO </t>
  </si>
  <si>
    <t>EP KABWANDALUKULU</t>
  </si>
  <si>
    <t xml:space="preserve">EP KALUNDJA </t>
  </si>
  <si>
    <t>EP. FURAHA</t>
  </si>
  <si>
    <t>EP. ALENGE</t>
  </si>
  <si>
    <t>EP.AOCI</t>
  </si>
  <si>
    <t>EP. ANUARITE</t>
  </si>
  <si>
    <t>EP. AMANI/ AKE</t>
  </si>
  <si>
    <t>EP. BITALIRO</t>
  </si>
  <si>
    <t xml:space="preserve">EP KABUMBA </t>
  </si>
  <si>
    <t>EP  KITUMAINI</t>
  </si>
  <si>
    <t>EP KIZIKIBI</t>
  </si>
  <si>
    <t xml:space="preserve">EP BIGOMBE </t>
  </si>
  <si>
    <t>EP ISASA</t>
  </si>
  <si>
    <t xml:space="preserve">EP ISEKE </t>
  </si>
  <si>
    <t xml:space="preserve">EP ITABI </t>
  </si>
  <si>
    <t xml:space="preserve">EP KABERA </t>
  </si>
  <si>
    <t xml:space="preserve">EP KATUNGA </t>
  </si>
  <si>
    <t>EP KOBOKOBO</t>
  </si>
  <si>
    <t xml:space="preserve">EP LUGUNDU </t>
  </si>
  <si>
    <t xml:space="preserve">EP LULIMBA </t>
  </si>
  <si>
    <t xml:space="preserve">EP TYANDA </t>
  </si>
  <si>
    <t xml:space="preserve">EP KAMAGAMBA </t>
  </si>
  <si>
    <t xml:space="preserve">EP KAMISEGE </t>
  </si>
  <si>
    <t xml:space="preserve">EP KANTALE </t>
  </si>
  <si>
    <t xml:space="preserve">EP BUTEZI </t>
  </si>
  <si>
    <t xml:space="preserve">EP BUNGALAMA </t>
  </si>
  <si>
    <t>1 KABOLWA EP</t>
  </si>
  <si>
    <t>E.P. Ste. MARIE</t>
  </si>
  <si>
    <t>EP BULAGIZA EP</t>
  </si>
  <si>
    <t>INUA EP</t>
  </si>
  <si>
    <t>MBINGA EP</t>
  </si>
  <si>
    <t>KANYIGA EP</t>
  </si>
  <si>
    <t>NYABIREHE EP</t>
  </si>
  <si>
    <t>IHANGO EP</t>
  </si>
  <si>
    <t>BUJUKI EP</t>
  </si>
  <si>
    <t>BUSHAKU I EP</t>
  </si>
  <si>
    <t>EP NYAWAHONGA EP</t>
  </si>
  <si>
    <t>EP NGUBUDI EP</t>
  </si>
  <si>
    <t>EP MAGUNGA EP</t>
  </si>
  <si>
    <t>EP LUKULA EP</t>
  </si>
  <si>
    <t>EP NURU EP</t>
  </si>
  <si>
    <t>EP BUSANGA EP</t>
  </si>
  <si>
    <t>EP BUVANGA  EP</t>
  </si>
  <si>
    <t>EP HEKIMA  EP</t>
  </si>
  <si>
    <t>EP BULAHA EP</t>
  </si>
  <si>
    <t>EP BUSHAKU EP</t>
  </si>
  <si>
    <t>EP ERUNGA  2 EP</t>
  </si>
  <si>
    <t>EP CIRIBA EP</t>
  </si>
  <si>
    <t>EP CHIBANDA EP</t>
  </si>
  <si>
    <t>EP HEMBE  EP</t>
  </si>
  <si>
    <t>EP MAPEMA EP</t>
  </si>
  <si>
    <t>EP LWANGUBA EP</t>
  </si>
  <si>
    <t>EP BUROGOYA EP</t>
  </si>
  <si>
    <t>EP DIANGENDA EP</t>
  </si>
  <si>
    <t>EP KABALE EP</t>
  </si>
  <si>
    <t>EP LONGELA EP</t>
  </si>
  <si>
    <t>EP BUVANGA EP</t>
  </si>
  <si>
    <t>EP KAFUNDA EP</t>
  </si>
  <si>
    <t>EP KAHUZI EP</t>
  </si>
  <si>
    <t>EP HOMBO/PHC EP</t>
  </si>
  <si>
    <t>EP BUSHAO EP</t>
  </si>
  <si>
    <t>IRANGI EP</t>
  </si>
  <si>
    <t>KARAMBI EP</t>
  </si>
  <si>
    <t>LAYLAY EP</t>
  </si>
  <si>
    <t>UWEZO EP</t>
  </si>
  <si>
    <t>ANNONCIATA EP</t>
  </si>
  <si>
    <t>COSHOZI EP</t>
  </si>
  <si>
    <t>CIMOLE EP</t>
  </si>
  <si>
    <t>CILAMBAGIRO EP</t>
  </si>
  <si>
    <t>BULONGE EP</t>
  </si>
  <si>
    <t>BARAKA EP</t>
  </si>
  <si>
    <t>KISUNGI EP</t>
  </si>
  <si>
    <t>MUBONE EP</t>
  </si>
  <si>
    <t>MUZINZI EP</t>
  </si>
  <si>
    <t>KARHISHENYA EP</t>
  </si>
  <si>
    <t>IBANGA EP</t>
  </si>
  <si>
    <t>KALONGO EP</t>
  </si>
  <si>
    <t>SHALOM EP</t>
  </si>
  <si>
    <t>NYAMARHEGE EP</t>
  </si>
  <si>
    <t>KAMAGEMA EP</t>
  </si>
  <si>
    <t>ISHOVU 1 EP</t>
  </si>
  <si>
    <t>ISHOVU EP</t>
  </si>
  <si>
    <t>EP. KAHELELE</t>
  </si>
  <si>
    <t>EP. KANENGE</t>
  </si>
  <si>
    <t>EP. UMOJA/ KASE</t>
  </si>
  <si>
    <t>EP. IYUA</t>
  </si>
  <si>
    <t>EP. AFYA BORA</t>
  </si>
  <si>
    <t>EP. LA CHARITE/KIT</t>
  </si>
  <si>
    <t>EP SHUJAA</t>
  </si>
  <si>
    <t>EP UMOJA NI NGU</t>
  </si>
  <si>
    <t>EP BUTUMBA</t>
  </si>
  <si>
    <t>EP BWEGERA</t>
  </si>
  <si>
    <t>EP KALIMBI   II</t>
  </si>
  <si>
    <t>EP KIGABI     I</t>
  </si>
  <si>
    <t>EP KATOKI</t>
  </si>
  <si>
    <t>EP KIFUTA 2</t>
  </si>
  <si>
    <t>EP KINJIGI</t>
  </si>
  <si>
    <t>EP KISHEMBWE</t>
  </si>
  <si>
    <t>EP KITU</t>
  </si>
  <si>
    <t>EP KIZIBA</t>
  </si>
  <si>
    <t>EP MISAYO</t>
  </si>
  <si>
    <t>EP. AHIZURU</t>
  </si>
  <si>
    <t>EP. AKELA</t>
  </si>
  <si>
    <t>EP. IBAMBA</t>
  </si>
  <si>
    <t>EP. ISHEBU</t>
  </si>
  <si>
    <t>EP. EBAMBE</t>
  </si>
  <si>
    <t>EP. MASOKA</t>
  </si>
  <si>
    <t>EP ASANGYALA</t>
  </si>
  <si>
    <t xml:space="preserve">EP BARAKA </t>
  </si>
  <si>
    <t xml:space="preserve">EP ISIDORE </t>
  </si>
  <si>
    <t xml:space="preserve">EP KATENGA </t>
  </si>
  <si>
    <t>EP KASABA II</t>
  </si>
  <si>
    <t xml:space="preserve">EP LUMBI </t>
  </si>
  <si>
    <t>EP. AVENIR</t>
  </si>
  <si>
    <t>EP. TANGANIKA</t>
  </si>
  <si>
    <t>EP. BULUMBA</t>
  </si>
  <si>
    <t>EP. KYEGYE</t>
  </si>
  <si>
    <t>EP. KABONDOZI</t>
  </si>
  <si>
    <t>EP. KABOKE II</t>
  </si>
  <si>
    <t>EP MASANGANO</t>
  </si>
  <si>
    <t xml:space="preserve">EP MBOZA </t>
  </si>
  <si>
    <t xml:space="preserve">EP MUNIMBA </t>
  </si>
  <si>
    <t xml:space="preserve">EP KIBUKILA </t>
  </si>
  <si>
    <t xml:space="preserve">EP KITO </t>
  </si>
  <si>
    <t xml:space="preserve">EP LULIBA </t>
  </si>
  <si>
    <t xml:space="preserve">EP LUNA </t>
  </si>
  <si>
    <t xml:space="preserve">EP MANGO </t>
  </si>
  <si>
    <t xml:space="preserve">EP KENGE </t>
  </si>
  <si>
    <t xml:space="preserve">EP KIZABULA </t>
  </si>
  <si>
    <t xml:space="preserve">EP MIKUBA </t>
  </si>
  <si>
    <t xml:space="preserve">EP SUKI </t>
  </si>
  <si>
    <t xml:space="preserve">EP UBUYE </t>
  </si>
  <si>
    <t xml:space="preserve">EP MUSANZE </t>
  </si>
  <si>
    <t xml:space="preserve">EP MAZOZO </t>
  </si>
  <si>
    <t xml:space="preserve">EP TUMAINI </t>
  </si>
  <si>
    <t xml:space="preserve">EP KABONGO </t>
  </si>
  <si>
    <t>EDAP ISP KALEHE  INSTITUT</t>
  </si>
  <si>
    <t>RUSOGO/NUMBI INSTITUT</t>
  </si>
  <si>
    <t>INSTITUT TCHOFI  INSTITUT</t>
  </si>
  <si>
    <t>INSTITUT LA SAINTETE  INSTITUT</t>
  </si>
  <si>
    <t>INSTITUT KASHEKE INSTITUT</t>
  </si>
  <si>
    <t>KIGOMA/ LUZIRA INSTITUT</t>
  </si>
  <si>
    <t>NENGAPETA INSTITUT</t>
  </si>
  <si>
    <t>TUMAINI INSTITUT</t>
  </si>
  <si>
    <t>COMPLEXE SCOLAIRE LA DE DIEU  COMPLEXE SCOLAIRE</t>
  </si>
  <si>
    <t>MEMA INSTITUT</t>
  </si>
  <si>
    <t>KACHIRI INSTITUT</t>
  </si>
  <si>
    <t>MUHONGOZA INSTITUT</t>
  </si>
  <si>
    <t>LUKUMBA INSTITUT</t>
  </si>
  <si>
    <t>KARASI INSTITUT</t>
  </si>
  <si>
    <t>MUNYENYI INSTITUT</t>
  </si>
  <si>
    <t>BUMBAMBA INSTITUT</t>
  </si>
  <si>
    <t>KAMBALI INSTITUT</t>
  </si>
  <si>
    <t>MUZINZI INSTITUT</t>
  </si>
  <si>
    <t>MUBONE INSTITUT</t>
  </si>
  <si>
    <t>WEZA 3 INSTITUT</t>
  </si>
  <si>
    <t>BETHEL INSTITUT</t>
  </si>
  <si>
    <t>CIBURHI INSTITUT</t>
  </si>
  <si>
    <t>CHIZI INSTITUT</t>
  </si>
  <si>
    <t>CHIBANDA INSTITUT</t>
  </si>
  <si>
    <t>CHIHANDA INSTITUT</t>
  </si>
  <si>
    <t>ACTION KUSAIDIA</t>
  </si>
  <si>
    <t>I. BAKHITA</t>
  </si>
  <si>
    <t>I. BETHEL/KIMANGA</t>
  </si>
  <si>
    <t>INST. KIHANDA</t>
  </si>
  <si>
    <t>INST. BWEGERA</t>
  </si>
  <si>
    <t>INST DE KIGONGO</t>
  </si>
  <si>
    <t>INST KIZITO</t>
  </si>
  <si>
    <t>INST KITONA</t>
  </si>
  <si>
    <t>INST. FIZI</t>
  </si>
  <si>
    <t>INST. BANDARI</t>
  </si>
  <si>
    <t>INST. ANANDA</t>
  </si>
  <si>
    <t>INST.AMANI</t>
  </si>
  <si>
    <t xml:space="preserve">INSTITUT MISHA </t>
  </si>
  <si>
    <t xml:space="preserve">INSTIT. KALUNDJA </t>
  </si>
  <si>
    <t>INST. LUKOLELA</t>
  </si>
  <si>
    <t>INST. LUBUMBA</t>
  </si>
  <si>
    <t>ITA/MBOKO ATUTA</t>
  </si>
  <si>
    <t xml:space="preserve">INSTITUT DE KABUKUNGU </t>
  </si>
  <si>
    <t>INSTITUT KAMITUGA</t>
  </si>
  <si>
    <t xml:space="preserve">INSTITUT BIGOMBE </t>
  </si>
  <si>
    <t xml:space="preserve">INSTITUT BWALI </t>
  </si>
  <si>
    <t xml:space="preserve">INSTITUT BILEMBA </t>
  </si>
  <si>
    <t xml:space="preserve">I.C.S. MANDAMI/PESE </t>
  </si>
  <si>
    <t xml:space="preserve">I.C.S. UMOJA </t>
  </si>
  <si>
    <t xml:space="preserve">INST KILIMA 2 </t>
  </si>
  <si>
    <t>INSTITUT NITONGO INSTITUT</t>
  </si>
  <si>
    <t>CEBUMBA INSTITUT</t>
  </si>
  <si>
    <t>KISOLOKELO INSTITUT</t>
  </si>
  <si>
    <t>KIZITO INSTITUT</t>
  </si>
  <si>
    <t>SAFARI INSTITUT</t>
  </si>
  <si>
    <t>NYAWARONGO INSTITUT</t>
  </si>
  <si>
    <t>IRAMBO  INSTITUT</t>
  </si>
  <si>
    <t>LEMERA INSTITUT</t>
  </si>
  <si>
    <t>IDUNGA INSTITUT</t>
  </si>
  <si>
    <t>MUBUGU INSTITUT</t>
  </si>
  <si>
    <t>ERUNGA INSTITUT</t>
  </si>
  <si>
    <t>MURAMBI INSTITUT</t>
  </si>
  <si>
    <t>MUKABA INSTITUT</t>
  </si>
  <si>
    <t>EDAP ISAGE/KB INSTITUT</t>
  </si>
  <si>
    <t>LWANA INSTITUT</t>
  </si>
  <si>
    <t>KAFUNDA INSTITUT</t>
  </si>
  <si>
    <t>KABALE INSTITUT</t>
  </si>
  <si>
    <t>NFULUSO INSTITUT</t>
  </si>
  <si>
    <t>NYAKAKOBA INSTITUT</t>
  </si>
  <si>
    <t>LIRANGWE INSTITUT</t>
  </si>
  <si>
    <t>NIHELA INSTITUT</t>
  </si>
  <si>
    <t>MURHEGA INSTITUT</t>
  </si>
  <si>
    <t>BUBIRA INSTITUT</t>
  </si>
  <si>
    <t>NKANGA INSTITUT</t>
  </si>
  <si>
    <t>I. C.SC. BUJA</t>
  </si>
  <si>
    <t>I. BON PASTEUR</t>
  </si>
  <si>
    <t>I. KAKAMBA</t>
  </si>
  <si>
    <t>INST. KINANIRA</t>
  </si>
  <si>
    <t>INST. HURUMA</t>
  </si>
  <si>
    <t>INST DE KILIBA</t>
  </si>
  <si>
    <t>INST MVUMI</t>
  </si>
  <si>
    <t>INST BIJOMBO</t>
  </si>
  <si>
    <t>INST. AMANI</t>
  </si>
  <si>
    <t>INST. TUENDELEE</t>
  </si>
  <si>
    <t>INST. BWALA</t>
  </si>
  <si>
    <t>INST. BEATITUDE</t>
  </si>
  <si>
    <t>LYCEE MAMA YEMO</t>
  </si>
  <si>
    <t>INST. LOBILO II</t>
  </si>
  <si>
    <t>INST. MUCO</t>
  </si>
  <si>
    <t>INST. KABOKE 3</t>
  </si>
  <si>
    <t>INST. TANGANIKA</t>
  </si>
  <si>
    <t xml:space="preserve">INSTITUT KIZIKIBI </t>
  </si>
  <si>
    <t xml:space="preserve">INSTITUT TIMA </t>
  </si>
  <si>
    <t xml:space="preserve">INSTITUT SANGANYI </t>
  </si>
  <si>
    <t xml:space="preserve">INSTITUT TANGILA </t>
  </si>
  <si>
    <t xml:space="preserve">INSTITUT KATUNGA </t>
  </si>
  <si>
    <t>I.C.S MUYALE D.F</t>
  </si>
  <si>
    <t>I. SAINT JOSEPH</t>
  </si>
  <si>
    <t xml:space="preserve">INST MANGO </t>
  </si>
  <si>
    <t>Charles Matayango  INST</t>
  </si>
  <si>
    <t>Jean BaptiSAINTE de la salle  INST</t>
  </si>
  <si>
    <t>SAINTE Thérèse d’Avila INST</t>
  </si>
  <si>
    <t>EP St. SYLVAIN</t>
  </si>
  <si>
    <t>INST. St. DAMIEN</t>
  </si>
  <si>
    <t>INST Ste  MARIE</t>
  </si>
  <si>
    <t>num</t>
  </si>
  <si>
    <t>LUIZA 1</t>
  </si>
  <si>
    <t>LUIZA 2</t>
  </si>
  <si>
    <t>E-001</t>
  </si>
  <si>
    <t>[ E-001 ] ARPI MUDZIPELA</t>
  </si>
  <si>
    <t>E-002</t>
  </si>
  <si>
    <t>[ E-002 ] CPS BUNIA</t>
  </si>
  <si>
    <t>E-003</t>
  </si>
  <si>
    <t>[ E-003 ] CPS KASENYI</t>
  </si>
  <si>
    <t>E-004</t>
  </si>
  <si>
    <t>[ E-004 ] CPS YAMBI</t>
  </si>
  <si>
    <t>E-005</t>
  </si>
  <si>
    <t>[ E-005 ] CRS ADROA</t>
  </si>
  <si>
    <t>E-006</t>
  </si>
  <si>
    <t>[ E-006 ] CRS AVEPAD/CEPRODECO</t>
  </si>
  <si>
    <t>E-007</t>
  </si>
  <si>
    <t>[ E-007 ] CRS KOMANDA</t>
  </si>
  <si>
    <t>E-008</t>
  </si>
  <si>
    <t>[ E-008 ] CRS PRORESO - SOURDS MUETS</t>
  </si>
  <si>
    <t>E-009</t>
  </si>
  <si>
    <t>[ E-009 ] CRS TUMAINI</t>
  </si>
  <si>
    <t>R-002</t>
  </si>
  <si>
    <t>[ R-002 ] CPS NGULANZOBO</t>
  </si>
  <si>
    <t>R-003</t>
  </si>
  <si>
    <t>[ R-003 ] CRS BUKILINE</t>
  </si>
  <si>
    <t>R-004</t>
  </si>
  <si>
    <t>[ R-004 ] CRS MWANGAZA</t>
  </si>
  <si>
    <t>R-005</t>
  </si>
  <si>
    <t>[ R-005 ] CRS/UMOJA</t>
  </si>
  <si>
    <t>R-006</t>
  </si>
  <si>
    <t>[ R-006 ] NGBLANZABO</t>
  </si>
  <si>
    <t>E-533</t>
  </si>
  <si>
    <t>[ E-533 ] INST. ALPHONSE MATTHYSSEN</t>
  </si>
  <si>
    <t>E-534</t>
  </si>
  <si>
    <t>[ E-534 ] INST. BUNIA 2</t>
  </si>
  <si>
    <t>E-535</t>
  </si>
  <si>
    <t>[ E-535 ] INST. C SC DE BUNIA</t>
  </si>
  <si>
    <t>E-536</t>
  </si>
  <si>
    <t>[ E-536 ] INST. DE NYAKASANZA</t>
  </si>
  <si>
    <t>E-537</t>
  </si>
  <si>
    <t>[ E-537 ] INST. ULIMWENGU</t>
  </si>
  <si>
    <t>E-538</t>
  </si>
  <si>
    <t>[ E-538 ] ITP CAMP NDOLOMO</t>
  </si>
  <si>
    <t>R-500</t>
  </si>
  <si>
    <t>[ R-500 ] INST. ABDALLAH</t>
  </si>
  <si>
    <t>R-501</t>
  </si>
  <si>
    <t>[ R-501 ] INST. NYAMUKAU</t>
  </si>
  <si>
    <t>R-502</t>
  </si>
  <si>
    <t>[ R-502 ] INST. SITAKI</t>
  </si>
  <si>
    <t>R-503</t>
  </si>
  <si>
    <t>[ R-503 ] ITP ALFAJIRI</t>
  </si>
  <si>
    <t>R-504</t>
  </si>
  <si>
    <t>[ R-504 ] LYCEE CHEMCHEM YA HERI</t>
  </si>
  <si>
    <t>R-505</t>
  </si>
  <si>
    <t>[ R-505 ] LYCEE LIKOVI</t>
  </si>
  <si>
    <t>E-103</t>
  </si>
  <si>
    <t>[ E-103 ] E.M BANKOKO (CECA-20)</t>
  </si>
  <si>
    <t>E-104</t>
  </si>
  <si>
    <t>[ E-104 ] E.M MUDJUMBE EPAINETO</t>
  </si>
  <si>
    <t>E-105</t>
  </si>
  <si>
    <t>[ E-105 ] E.M TCHOMBE</t>
  </si>
  <si>
    <t>R-081</t>
  </si>
  <si>
    <t>[ R-081 ] E.M ADROA</t>
  </si>
  <si>
    <t>R-082</t>
  </si>
  <si>
    <t>[ R-082 ] E.M BLUKWA-MBI</t>
  </si>
  <si>
    <t>R-083</t>
  </si>
  <si>
    <t>[ R-083 ] E.M ISTB</t>
  </si>
  <si>
    <t>E-115</t>
  </si>
  <si>
    <t>[ E-115 ] E.P CS BENJAMINE</t>
  </si>
  <si>
    <t>E-116</t>
  </si>
  <si>
    <t>[ E-116 ] E.P CS CHARITE MATERNELLE</t>
  </si>
  <si>
    <t>E-117</t>
  </si>
  <si>
    <t>[ E-117 ] E.P CS DE BUNIA</t>
  </si>
  <si>
    <t>E-118</t>
  </si>
  <si>
    <t>[ E-118 ] E.P CS MONT RUWENZORI</t>
  </si>
  <si>
    <t>E-119</t>
  </si>
  <si>
    <t>[ E-119 ] E.P ISP BUNIA</t>
  </si>
  <si>
    <t>E-120</t>
  </si>
  <si>
    <t>[ E-120 ] E.P MAENDELEO HOHO</t>
  </si>
  <si>
    <t>E-121</t>
  </si>
  <si>
    <t>[ E-121 ] E.P NYAMUKAU</t>
  </si>
  <si>
    <t>E-122</t>
  </si>
  <si>
    <t>[ E-122 ] E.P NYAMUKAU 2</t>
  </si>
  <si>
    <t>E-123</t>
  </si>
  <si>
    <t>[ E-123 ] E.P PRORESO SOURDS MUETS ITURI</t>
  </si>
  <si>
    <t>E-124</t>
  </si>
  <si>
    <t>[ E-124 ] E.P RWAMBUZI 2</t>
  </si>
  <si>
    <t>E-125</t>
  </si>
  <si>
    <t>[ E-125 ] EP 2 BUNIA</t>
  </si>
  <si>
    <t>E-126</t>
  </si>
  <si>
    <t xml:space="preserve">[ E-126 ] EP BASOKO </t>
  </si>
  <si>
    <t>E-127</t>
  </si>
  <si>
    <t>[ E-127 ] EP CSC ANAROSE BICKNESE</t>
  </si>
  <si>
    <t>E-128</t>
  </si>
  <si>
    <t>[ E-128 ] EP CSC. KAPITENI ENOKA</t>
  </si>
  <si>
    <t>E-129</t>
  </si>
  <si>
    <t>[ E-129 ] EP JOSEPHINE BAKITA</t>
  </si>
  <si>
    <t>E-130</t>
  </si>
  <si>
    <t>[ E-130 ] EP MULA</t>
  </si>
  <si>
    <t>E-131</t>
  </si>
  <si>
    <t>[ E-131 ] EP. ADVENTISTE</t>
  </si>
  <si>
    <t>E-132</t>
  </si>
  <si>
    <t>[ E-132 ] EP. ALPHOSE MATISEN</t>
  </si>
  <si>
    <t>E-133</t>
  </si>
  <si>
    <t>[ E-133 ] EP. ANDISA</t>
  </si>
  <si>
    <t>E-134</t>
  </si>
  <si>
    <t>[ E-134 ] EP. KIKOGA</t>
  </si>
  <si>
    <t>E-135</t>
  </si>
  <si>
    <t>[ E-135 ] EP. MAHAGI/LEMBABO</t>
  </si>
  <si>
    <t>E-136</t>
  </si>
  <si>
    <t>[ E-136 ] EP. MAPENDANO</t>
  </si>
  <si>
    <t>E-137</t>
  </si>
  <si>
    <t>[ E-137 ] EP. MUNGWANGA</t>
  </si>
  <si>
    <t>E-138</t>
  </si>
  <si>
    <t>[ E-138 ] EP. SIMBILYABO</t>
  </si>
  <si>
    <t>E-139</t>
  </si>
  <si>
    <t>[ E-139 ] EP. TUENDELEE</t>
  </si>
  <si>
    <t>E-140</t>
  </si>
  <si>
    <t>[ E-140 ] EP.KANYASI</t>
  </si>
  <si>
    <t>E-141</t>
  </si>
  <si>
    <t>[ E-141 ] EP2 NYAKASANZA</t>
  </si>
  <si>
    <t>E-142</t>
  </si>
  <si>
    <t>[ E-142 ] EP3 NYAKASANZA</t>
  </si>
  <si>
    <t>R-093</t>
  </si>
  <si>
    <t>[ R-093 ] E.P ABDALLAH</t>
  </si>
  <si>
    <t>R-094</t>
  </si>
  <si>
    <t>[ R-094 ] E.P ANDISOMA</t>
  </si>
  <si>
    <t>R-095</t>
  </si>
  <si>
    <t>[ R-095 ] E.P C.S MONT BLEUS</t>
  </si>
  <si>
    <t>R-096</t>
  </si>
  <si>
    <t>[ R-096 ] E.P CS BARAKA</t>
  </si>
  <si>
    <t>R-097</t>
  </si>
  <si>
    <t>[ R-097 ] E.P CS BONIFACE</t>
  </si>
  <si>
    <t>R-098</t>
  </si>
  <si>
    <t>[ R-098 ] E.P CS SCOLAIRE LA LUMIERE DE VIE</t>
  </si>
  <si>
    <t>R-099</t>
  </si>
  <si>
    <t>[ R-099 ] E.P CS SHALOM</t>
  </si>
  <si>
    <t>R-100</t>
  </si>
  <si>
    <t>[ R-100 ] E.P CS UMOJA</t>
  </si>
  <si>
    <t>R-101</t>
  </si>
  <si>
    <t>[ R-101 ] E.P FIMBO LEBILYE</t>
  </si>
  <si>
    <t>R-102</t>
  </si>
  <si>
    <t>[ R-102 ] EP 1 BUNIA</t>
  </si>
  <si>
    <t>R-103</t>
  </si>
  <si>
    <t>[ R-103 ] EP BAWANZA</t>
  </si>
  <si>
    <t>R-104</t>
  </si>
  <si>
    <t>[ R-104 ] EP CHEMCHEM</t>
  </si>
  <si>
    <t>R-105</t>
  </si>
  <si>
    <t>[ R-105 ] EP EPHATA</t>
  </si>
  <si>
    <t>R-106</t>
  </si>
  <si>
    <t>[ R-106 ] EP NGILYABO</t>
  </si>
  <si>
    <t>R-107</t>
  </si>
  <si>
    <t>[ R-107 ] EP SAINT KIZITO</t>
  </si>
  <si>
    <t>R-108</t>
  </si>
  <si>
    <t>[ R-108 ] EP SALAMA</t>
  </si>
  <si>
    <t>R-109</t>
  </si>
  <si>
    <t>[ R-109 ] EP SUKISA</t>
  </si>
  <si>
    <t>R-110</t>
  </si>
  <si>
    <t>[ R-110 ] EP. 1  MWANGA</t>
  </si>
  <si>
    <t>R-111</t>
  </si>
  <si>
    <t>[ R-111 ] EP. ADU DE BUNIA</t>
  </si>
  <si>
    <t>R-112</t>
  </si>
  <si>
    <t>[ R-112 ] EP. KANDA</t>
  </si>
  <si>
    <t>R-113</t>
  </si>
  <si>
    <t>[ R-113 ] EP. NYAKEZI</t>
  </si>
  <si>
    <t>R-114</t>
  </si>
  <si>
    <t>[ R-114 ] EP. SALEMA 1</t>
  </si>
  <si>
    <t>R-115</t>
  </si>
  <si>
    <t>[ R-115 ] EP. SALEMA 2</t>
  </si>
  <si>
    <t>R-116</t>
  </si>
  <si>
    <t>[ R-116 ] EP1 NYAKASANZA</t>
  </si>
  <si>
    <t>R-117</t>
  </si>
  <si>
    <t>[ R-117 ] EP2. BANKOKO</t>
  </si>
  <si>
    <t>R-118</t>
  </si>
  <si>
    <t>[ R-118 ] EP4 NYAKASANZA</t>
  </si>
  <si>
    <t>R-119</t>
  </si>
  <si>
    <t>[ R-119 ] EPA DIANGENDA</t>
  </si>
  <si>
    <t>R-120</t>
  </si>
  <si>
    <t>[ R-120 ] G.S AMANI/ARPI</t>
  </si>
  <si>
    <t>E-539</t>
  </si>
  <si>
    <t>[ E-539 ] INST 2 DIANGIENDA</t>
  </si>
  <si>
    <t>E-540</t>
  </si>
  <si>
    <t>[ E-540 ] INST HEKIMA</t>
  </si>
  <si>
    <t>E-541</t>
  </si>
  <si>
    <t>[ E-541 ] INST SIMBILYABO</t>
  </si>
  <si>
    <t>E-542</t>
  </si>
  <si>
    <t>[ E-542 ] INST.CS FEPACO</t>
  </si>
  <si>
    <t>E-543</t>
  </si>
  <si>
    <t>[ E-543 ] INST.CS UDJA</t>
  </si>
  <si>
    <t>E-544</t>
  </si>
  <si>
    <t>[ E-544 ] INST.CSLA FOI</t>
  </si>
  <si>
    <t>R-506</t>
  </si>
  <si>
    <t>[ R-506 ] INST DE KINDIA</t>
  </si>
  <si>
    <t>R-507</t>
  </si>
  <si>
    <t>[ R-507 ] INST DIANGIENDA</t>
  </si>
  <si>
    <t>R-508</t>
  </si>
  <si>
    <t>[ R-508 ] INST NDIBAKODU</t>
  </si>
  <si>
    <t>R-509</t>
  </si>
  <si>
    <t xml:space="preserve">[ R-509 ] INST. GR SC DU LAC </t>
  </si>
  <si>
    <t>R-510</t>
  </si>
  <si>
    <t>[ R-510 ] INST.CS ANUARITE DE BUNIA 1</t>
  </si>
  <si>
    <t>R-511</t>
  </si>
  <si>
    <t>[ R-511 ] INST.CS REHOBOTH</t>
  </si>
  <si>
    <t>E-106</t>
  </si>
  <si>
    <t>[ E-106 ] EM TROUPEAU DE J.C</t>
  </si>
  <si>
    <t>R-084</t>
  </si>
  <si>
    <t>[ R-084 ] EM. SIMBILYABO</t>
  </si>
  <si>
    <t>E-143</t>
  </si>
  <si>
    <t>[ E-143 ] EP AKISANZA</t>
  </si>
  <si>
    <t>E-144</t>
  </si>
  <si>
    <t>[ E-144 ] EP AMANI2</t>
  </si>
  <si>
    <t>E-145</t>
  </si>
  <si>
    <t>[ E-145 ] EP APAWANZA</t>
  </si>
  <si>
    <t>E-146</t>
  </si>
  <si>
    <t>[ E-146 ] EP BULELI</t>
  </si>
  <si>
    <t>E-147</t>
  </si>
  <si>
    <t>[ E-147 ] EP MAHALA</t>
  </si>
  <si>
    <t>E-148</t>
  </si>
  <si>
    <t>[ E-148 ] EP MANGIVA</t>
  </si>
  <si>
    <t>E-149</t>
  </si>
  <si>
    <t>[ E-149 ] EP MWANGA</t>
  </si>
  <si>
    <t>E-150</t>
  </si>
  <si>
    <t>[ E-150 ] EP PROCOOPYIBA</t>
  </si>
  <si>
    <t>E-151</t>
  </si>
  <si>
    <t>[ E-151 ] EP. ALFAJIRI</t>
  </si>
  <si>
    <t>E-152</t>
  </si>
  <si>
    <t>[ E-152 ] EP. C.SC. MUKASILA</t>
  </si>
  <si>
    <t>E-153</t>
  </si>
  <si>
    <t>[ E-153 ] EP. MAMBELENGE</t>
  </si>
  <si>
    <t>E-154</t>
  </si>
  <si>
    <t>[ E-154 ] EP. MANGWA</t>
  </si>
  <si>
    <t>E-155</t>
  </si>
  <si>
    <t>[ E-155 ] EP. TUSONGE  MBELE</t>
  </si>
  <si>
    <t>E-156</t>
  </si>
  <si>
    <t>[ E-156 ] EP. UMOJA 2</t>
  </si>
  <si>
    <t>R-121</t>
  </si>
  <si>
    <t>[ R-121 ] EP KINAMA/BAYIANA</t>
  </si>
  <si>
    <t>R-122</t>
  </si>
  <si>
    <t>[ R-122 ] EP MABENZELA</t>
  </si>
  <si>
    <t>R-123</t>
  </si>
  <si>
    <t>[ R-123 ] EP MAMBELENGA</t>
  </si>
  <si>
    <t>R-124</t>
  </si>
  <si>
    <t>[ R-124 ] EP MILIOTA</t>
  </si>
  <si>
    <t>R-125</t>
  </si>
  <si>
    <t>[ R-125 ] EP SIKATI</t>
  </si>
  <si>
    <t>R-126</t>
  </si>
  <si>
    <t>[ R-126 ] EP TROUPEAU DE JESUS</t>
  </si>
  <si>
    <t>R-127</t>
  </si>
  <si>
    <t>[ R-127 ] EP VONKUTU</t>
  </si>
  <si>
    <t>R-128</t>
  </si>
  <si>
    <t>[ R-128 ] EP WARI</t>
  </si>
  <si>
    <t>R-129</t>
  </si>
  <si>
    <t>[ R-129 ] EP. ADVENTISTE DE DJUGU</t>
  </si>
  <si>
    <t>R-130</t>
  </si>
  <si>
    <t>[ R-130 ] EP. C.SC. NURU</t>
  </si>
  <si>
    <t>R-131</t>
  </si>
  <si>
    <t>[ R-131 ] EP. LAWA  SK</t>
  </si>
  <si>
    <t>R-132</t>
  </si>
  <si>
    <t>[ R-132 ] EP. MAWAZO</t>
  </si>
  <si>
    <t>R-133</t>
  </si>
  <si>
    <t>[ R-133 ] EP. SIMBILYABO</t>
  </si>
  <si>
    <t>R-134</t>
  </si>
  <si>
    <t>[ R-134 ] EP.C.SC. KESHENI</t>
  </si>
  <si>
    <t>E-545</t>
  </si>
  <si>
    <t>[ E-545 ] INST BADIYA</t>
  </si>
  <si>
    <t>E-546</t>
  </si>
  <si>
    <t>[ E-546 ] INST BWANASURA</t>
  </si>
  <si>
    <t>E-547</t>
  </si>
  <si>
    <t>[ E-547 ] INST KANGAKOLO</t>
  </si>
  <si>
    <t>E-548</t>
  </si>
  <si>
    <t>[ E-548 ] INST MAHALA</t>
  </si>
  <si>
    <t>E-549</t>
  </si>
  <si>
    <t>[ E-549 ] INST PROCOOPYBA</t>
  </si>
  <si>
    <t>E-550</t>
  </si>
  <si>
    <t>[ E-550 ] INST STE IMMACULEE</t>
  </si>
  <si>
    <t>E-551</t>
  </si>
  <si>
    <t>[ E-551 ] INST TROUPEAU DE JESUS CHRIST</t>
  </si>
  <si>
    <t>E-552</t>
  </si>
  <si>
    <t>[ E-552 ] INST. KEMANDA</t>
  </si>
  <si>
    <t>E-553</t>
  </si>
  <si>
    <t>[ E-553 ] INST. KIBONGE</t>
  </si>
  <si>
    <t>E-554</t>
  </si>
  <si>
    <t>[ E-554 ] ITP SIMBILYABO</t>
  </si>
  <si>
    <t>R-512</t>
  </si>
  <si>
    <t>[ R-512 ] INST ANDROZO</t>
  </si>
  <si>
    <t>R-513</t>
  </si>
  <si>
    <t>[ R-513 ] INST BANDA VILEMBA</t>
  </si>
  <si>
    <t>R-514</t>
  </si>
  <si>
    <t>[ R-514 ] INST BAYHANA</t>
  </si>
  <si>
    <t>R-515</t>
  </si>
  <si>
    <t>[ R-515 ] INST BIANE</t>
  </si>
  <si>
    <t>R-516</t>
  </si>
  <si>
    <t>[ R-516 ] INST DE BANDIBOLI</t>
  </si>
  <si>
    <t>R-517</t>
  </si>
  <si>
    <t>[ R-517 ] INST DE RWAMPARA</t>
  </si>
  <si>
    <t>R-518</t>
  </si>
  <si>
    <t>[ R-518 ] INST KINAMA</t>
  </si>
  <si>
    <t>R-519</t>
  </si>
  <si>
    <t>[ R-519 ] INST LOYA MAFIFI</t>
  </si>
  <si>
    <t>R-520</t>
  </si>
  <si>
    <t>[ R-520 ] INST MAKAYANGA</t>
  </si>
  <si>
    <t>R-521</t>
  </si>
  <si>
    <t>[ R-521 ] INST MARABO</t>
  </si>
  <si>
    <t>R-522</t>
  </si>
  <si>
    <t>[ R-522 ] INST. BASIGA</t>
  </si>
  <si>
    <t>R-523</t>
  </si>
  <si>
    <t>[ R-523 ] INST. MAKOKOI</t>
  </si>
  <si>
    <t>R-524</t>
  </si>
  <si>
    <t>[ R-524 ] INSTG NYAKASA</t>
  </si>
  <si>
    <t>E-107</t>
  </si>
  <si>
    <t>[ E-107 ] EM. LUNGUNYA</t>
  </si>
  <si>
    <t>R-085</t>
  </si>
  <si>
    <t>[ R-085 ] EM PETRO</t>
  </si>
  <si>
    <t>E-157</t>
  </si>
  <si>
    <t>[ E-157 ] EP BETHEL</t>
  </si>
  <si>
    <t>E-158</t>
  </si>
  <si>
    <t>[ E-158 ] EP BUNDIKASA</t>
  </si>
  <si>
    <t>E-159</t>
  </si>
  <si>
    <t>[ E-159 ] EP CS ARON</t>
  </si>
  <si>
    <t>E-160</t>
  </si>
  <si>
    <t>[ E-160 ] EP CS EBENEZER</t>
  </si>
  <si>
    <t>E-161</t>
  </si>
  <si>
    <t>[ E-161 ] EP CS TOUS LES ENFANTS A L'ECOLE</t>
  </si>
  <si>
    <t>E-162</t>
  </si>
  <si>
    <t>[ E-162 ] EP DUABO</t>
  </si>
  <si>
    <t>E-163</t>
  </si>
  <si>
    <t>[ E-163 ] EP IDOU</t>
  </si>
  <si>
    <t>E-164</t>
  </si>
  <si>
    <t>[ E-164 ] EP KAGORO 2</t>
  </si>
  <si>
    <t>E-165</t>
  </si>
  <si>
    <t>[ E-165 ] EP KOKONYANGI</t>
  </si>
  <si>
    <t>E-166</t>
  </si>
  <si>
    <t>[ E-166 ] EP KPESE</t>
  </si>
  <si>
    <t>E-167</t>
  </si>
  <si>
    <t>[ E-167 ] EP MWITANZIGE</t>
  </si>
  <si>
    <t>E-168</t>
  </si>
  <si>
    <t>[ E-168 ] EP SONA</t>
  </si>
  <si>
    <t>E-169</t>
  </si>
  <si>
    <t>[ E-169 ] EP TONDABO 2</t>
  </si>
  <si>
    <t>E-170</t>
  </si>
  <si>
    <t>[ E-170 ] EP2 BOGORO</t>
  </si>
  <si>
    <t>E-171</t>
  </si>
  <si>
    <t>[ E-171 ] EPAI NYAMOVE</t>
  </si>
  <si>
    <t>R-135</t>
  </si>
  <si>
    <t>[ R-135 ] EP 1 KASENYI</t>
  </si>
  <si>
    <t>R-136</t>
  </si>
  <si>
    <t>[ R-136 ] EP A KUNDA</t>
  </si>
  <si>
    <t>R-137</t>
  </si>
  <si>
    <t>[ R-137 ] EP AMANI</t>
  </si>
  <si>
    <t>R-138</t>
  </si>
  <si>
    <t>[ R-138 ] EP BEMBEY</t>
  </si>
  <si>
    <t>R-139</t>
  </si>
  <si>
    <t>[ R-139 ] EP CS BILINGUE SHEKINA</t>
  </si>
  <si>
    <t>R-140</t>
  </si>
  <si>
    <t>[ R-140 ] EP CS LA SOLIDARITE</t>
  </si>
  <si>
    <t>R-141</t>
  </si>
  <si>
    <t>[ R-141 ] EP CS PHILADELPHIE</t>
  </si>
  <si>
    <t>R-142</t>
  </si>
  <si>
    <t>[ R-142 ] EP CS PLAN DE DIEU</t>
  </si>
  <si>
    <t>R-143</t>
  </si>
  <si>
    <t>[ R-143 ] EP DIANGO</t>
  </si>
  <si>
    <t>R-144</t>
  </si>
  <si>
    <t>[ R-144 ] EP KAGORO</t>
  </si>
  <si>
    <t>R-145</t>
  </si>
  <si>
    <t>[ R-145 ] EP KYAKIRUNDI</t>
  </si>
  <si>
    <t>R-146</t>
  </si>
  <si>
    <t>[ R-146 ] EP LEBISABO</t>
  </si>
  <si>
    <t>R-147</t>
  </si>
  <si>
    <t>[ R-147 ] EP TELEGA</t>
  </si>
  <si>
    <t>R-148</t>
  </si>
  <si>
    <t>[ R-148 ] EP1 SOLENYAMA</t>
  </si>
  <si>
    <t>R-149</t>
  </si>
  <si>
    <t>[ R-149 ] EP2 SOLENIAMA</t>
  </si>
  <si>
    <t>E-555</t>
  </si>
  <si>
    <t>[ E-555 ] INST CS ARON</t>
  </si>
  <si>
    <t>E-556</t>
  </si>
  <si>
    <t>[ E-556 ] INST DE SOLENIAMA</t>
  </si>
  <si>
    <t>E-557</t>
  </si>
  <si>
    <t>[ E-557 ] INST KAVALI BOGORO</t>
  </si>
  <si>
    <t>E-558</t>
  </si>
  <si>
    <t>[ E-558 ] INST MUSEZO</t>
  </si>
  <si>
    <t>E-559</t>
  </si>
  <si>
    <t>[ E-559 ] INST. BEMBEY</t>
  </si>
  <si>
    <t>E-560</t>
  </si>
  <si>
    <t>[ E-560 ] INST. DE BOGORO</t>
  </si>
  <si>
    <t>R-525</t>
  </si>
  <si>
    <t>[ R-525 ] INST CS AGNEAU DE DIEU</t>
  </si>
  <si>
    <t>R-526</t>
  </si>
  <si>
    <t>[ R-526 ] INST DE LENGABO</t>
  </si>
  <si>
    <t>R-527</t>
  </si>
  <si>
    <t>[ R-527 ] INST TUMAINI</t>
  </si>
  <si>
    <t>R-528</t>
  </si>
  <si>
    <t>[ R-528 ] INST WASEBA</t>
  </si>
  <si>
    <t>R-529</t>
  </si>
  <si>
    <t>[ R-529 ] INST. DE NYAMOVE KASENYI</t>
  </si>
  <si>
    <t>R-530</t>
  </si>
  <si>
    <t>[ R-530 ] INST. MAENDELEO</t>
  </si>
  <si>
    <t>E-561</t>
  </si>
  <si>
    <t>[ E-561 ] INST IRUMU</t>
  </si>
  <si>
    <t>E-562</t>
  </si>
  <si>
    <t>[ E-562 ] INST MANGIVA</t>
  </si>
  <si>
    <t>E-563</t>
  </si>
  <si>
    <t>[ E-563 ] INST MBANDI</t>
  </si>
  <si>
    <t>E-010</t>
  </si>
  <si>
    <t>[ E-010 ] CRS / TSHIBALA</t>
  </si>
  <si>
    <t>E-011</t>
  </si>
  <si>
    <t>[ E-011 ] CRS BILOMA /KAZUMBA1</t>
  </si>
  <si>
    <t>E-012</t>
  </si>
  <si>
    <t>[ E-012 ] CRS KALOWA</t>
  </si>
  <si>
    <t>E-013</t>
  </si>
  <si>
    <t>[ E-013 ] CRS KEMPE</t>
  </si>
  <si>
    <t>E-014</t>
  </si>
  <si>
    <t>[ E-014 ] CRS MATAMBA/KAZUMBA</t>
  </si>
  <si>
    <t>E-015</t>
  </si>
  <si>
    <t>[ E-015 ] CRS PARC MBULUNGU</t>
  </si>
  <si>
    <t>R-007</t>
  </si>
  <si>
    <t xml:space="preserve">[ R-007 ] CRS BAKUA  NTEMBUE/KAZUMBA </t>
  </si>
  <si>
    <t>R-008</t>
  </si>
  <si>
    <t>[ R-008 ] CRS MUILA /BULUNGU</t>
  </si>
  <si>
    <t>R-009</t>
  </si>
  <si>
    <t>[ R-009 ] CRS NKONGOLO  MONJI /KAZUMBA</t>
  </si>
  <si>
    <t>R-010</t>
  </si>
  <si>
    <t>[ R-010 ] CRS SAINT RAPHAEL</t>
  </si>
  <si>
    <t>E-016</t>
  </si>
  <si>
    <t>[ E-016 ] CRS  MUTANGU</t>
  </si>
  <si>
    <t>E-017</t>
  </si>
  <si>
    <t>[ E-017 ] CRS CIM DOBAMBISHI</t>
  </si>
  <si>
    <t>E-018</t>
  </si>
  <si>
    <t>[ E-018 ] CRS KALALA DIBOKO</t>
  </si>
  <si>
    <t>E-019</t>
  </si>
  <si>
    <t>[ E-019 ] CRS LUAMBO</t>
  </si>
  <si>
    <t>E-020</t>
  </si>
  <si>
    <t>[ E-020 ] CRS LUIZA 1</t>
  </si>
  <si>
    <t>E-021</t>
  </si>
  <si>
    <t>[ E-021 ] CRS MAINS DE DIEU</t>
  </si>
  <si>
    <t>E-022</t>
  </si>
  <si>
    <t>[ E-022 ] CRS MATTHIAS</t>
  </si>
  <si>
    <t>E-023</t>
  </si>
  <si>
    <t>[ E-023 ] CRS NGUEMA</t>
  </si>
  <si>
    <t>E-024</t>
  </si>
  <si>
    <t>[ E-024 ] CRS NSAKANZAJI</t>
  </si>
  <si>
    <t>E-025</t>
  </si>
  <si>
    <t>[ E-025 ] CRS TULUME</t>
  </si>
  <si>
    <t>E-026</t>
  </si>
  <si>
    <t>[ E-026 ] CRS ULONGO CEPO</t>
  </si>
  <si>
    <t>R-011</t>
  </si>
  <si>
    <t>[ R-011 ] CRS CEPO SAMUNANDI</t>
  </si>
  <si>
    <t>R-012</t>
  </si>
  <si>
    <t>[ R-012 ] CRS KALOMBO-HINKOYI</t>
  </si>
  <si>
    <t>R-013</t>
  </si>
  <si>
    <t>[ R-013 ] CRS MIKINI MAYIKU</t>
  </si>
  <si>
    <t>E-172</t>
  </si>
  <si>
    <t xml:space="preserve">[ E-172 ] E.P. 1 DISHINTULUKA </t>
  </si>
  <si>
    <t>E-173</t>
  </si>
  <si>
    <t xml:space="preserve">[ E-173 ] E.P. 1 TSHIMAJIBA </t>
  </si>
  <si>
    <t>E-174</t>
  </si>
  <si>
    <t xml:space="preserve">[ E-174 ] E.P. 1 TUIMBULULUA </t>
  </si>
  <si>
    <t>E-175</t>
  </si>
  <si>
    <t xml:space="preserve">[ E-175 ] E.P. 2 DISHINTULUKA </t>
  </si>
  <si>
    <t>E-176</t>
  </si>
  <si>
    <t xml:space="preserve">[ E-176 ] E.P. 2 LULAMATU </t>
  </si>
  <si>
    <t>E-177</t>
  </si>
  <si>
    <t xml:space="preserve">[ E-177 ] E.P. 2 TABALAYI </t>
  </si>
  <si>
    <t>E-178</t>
  </si>
  <si>
    <t xml:space="preserve">[ E-178 ] E.P. 2 TSHIMAJIBA </t>
  </si>
  <si>
    <t>E-179</t>
  </si>
  <si>
    <t>[ E-179 ] E.P. ADVENTISTE de KA</t>
  </si>
  <si>
    <t>E-180</t>
  </si>
  <si>
    <t xml:space="preserve">[ E-180 ] E.P. BIABOYANA </t>
  </si>
  <si>
    <t>E-181</t>
  </si>
  <si>
    <t xml:space="preserve">[ E-181 ] E.P. BITSHILUALUA </t>
  </si>
  <si>
    <t>E-182</t>
  </si>
  <si>
    <t xml:space="preserve">[ E-182 ] E.P. BULUNGU </t>
  </si>
  <si>
    <t>E-183</t>
  </si>
  <si>
    <t xml:space="preserve">[ E-183 ] E.P. DIBELE </t>
  </si>
  <si>
    <t>E-184</t>
  </si>
  <si>
    <t xml:space="preserve">[ E-184 ] E.P. DITALALA </t>
  </si>
  <si>
    <t>E-185</t>
  </si>
  <si>
    <t xml:space="preserve">[ E-185 ] E.P. DIUMVUANGANA </t>
  </si>
  <si>
    <t>E-186</t>
  </si>
  <si>
    <t xml:space="preserve">[ E-186 ] E.P. KALOMBAYI </t>
  </si>
  <si>
    <t>E-187</t>
  </si>
  <si>
    <t xml:space="preserve">[ E-187 ] E.P. KAMIOMBE </t>
  </si>
  <si>
    <t>E-188</t>
  </si>
  <si>
    <t xml:space="preserve">[ E-188 ] E.P. LUMU LUIMPE </t>
  </si>
  <si>
    <t>E-189</t>
  </si>
  <si>
    <t xml:space="preserve">[ E-189 ] E.P. LUPANGA </t>
  </si>
  <si>
    <t>E-190</t>
  </si>
  <si>
    <t xml:space="preserve">[ E-190 ] E.P. LUSANGA </t>
  </si>
  <si>
    <t>E-191</t>
  </si>
  <si>
    <t xml:space="preserve">[ E-191 ] E.P. MABALA </t>
  </si>
  <si>
    <t>E-192</t>
  </si>
  <si>
    <t>[ E-192 ] E.P. MANDE</t>
  </si>
  <si>
    <t>E-193</t>
  </si>
  <si>
    <t xml:space="preserve">[ E-193 ] E.P. MATADI </t>
  </si>
  <si>
    <t>E-194</t>
  </si>
  <si>
    <t xml:space="preserve">[ E-194 ] E.P. MATAMBA </t>
  </si>
  <si>
    <t>E-195</t>
  </si>
  <si>
    <t xml:space="preserve">[ E-195 ] E.P. MAWAWA </t>
  </si>
  <si>
    <t>E-196</t>
  </si>
  <si>
    <t xml:space="preserve">[ E-196 ] E.P. MBUMBA </t>
  </si>
  <si>
    <t>E-197</t>
  </si>
  <si>
    <t xml:space="preserve">[ E-197 ] E.P. Mgr MUYAYA </t>
  </si>
  <si>
    <t>E-198</t>
  </si>
  <si>
    <t>[ E-198 ] E.P. MONIQUE TSHITANDE</t>
  </si>
  <si>
    <t>E-199</t>
  </si>
  <si>
    <t>[ E-199 ] E.P. MUNENE</t>
  </si>
  <si>
    <t>E-200</t>
  </si>
  <si>
    <t xml:space="preserve">[ E-200 ] E.P. MUTANGIDI </t>
  </si>
  <si>
    <t>E-201</t>
  </si>
  <si>
    <t xml:space="preserve">[ E-201 ] E.P. NDELELA </t>
  </si>
  <si>
    <t>E-202</t>
  </si>
  <si>
    <t>[ E-202 ] E.P. NGALAMULUME</t>
  </si>
  <si>
    <t>E-203</t>
  </si>
  <si>
    <t>[ E-203 ] E.P. NGANZA LUKUSA</t>
  </si>
  <si>
    <t>E-204</t>
  </si>
  <si>
    <t xml:space="preserve">[ E-204 ] E.P. NSANGANA </t>
  </si>
  <si>
    <t>E-205</t>
  </si>
  <si>
    <t xml:space="preserve">[ E-205 ] E.P. TSHIBUYI </t>
  </si>
  <si>
    <t>E-206</t>
  </si>
  <si>
    <t xml:space="preserve">[ E-206 ] E.P. TSHIMABOTE </t>
  </si>
  <si>
    <t>E-207</t>
  </si>
  <si>
    <t xml:space="preserve">[ E-207 ] E.P. TUAMBILANGANAYI </t>
  </si>
  <si>
    <t>E-208</t>
  </si>
  <si>
    <t xml:space="preserve">[ E-208 ] E.P. TUDIKONGE </t>
  </si>
  <si>
    <t>E-209</t>
  </si>
  <si>
    <t xml:space="preserve">[ E-209 ] E.P. TUYE KUMPALA </t>
  </si>
  <si>
    <t>E-210</t>
  </si>
  <si>
    <t xml:space="preserve">[ E-210 ] E.P. WETUNGANYI </t>
  </si>
  <si>
    <t>E-211</t>
  </si>
  <si>
    <t xml:space="preserve">[ E-211 ] E.P.1 BAKAFUA </t>
  </si>
  <si>
    <t>E-212</t>
  </si>
  <si>
    <t xml:space="preserve">[ E-212 ] E.P.2 WETU NSULA </t>
  </si>
  <si>
    <t>E-213</t>
  </si>
  <si>
    <t xml:space="preserve">[ E-213 ] E.P.3 TUDI BAMUE </t>
  </si>
  <si>
    <t>R-150</t>
  </si>
  <si>
    <t xml:space="preserve">[ R-150 ] E.P. 1 KABUKONDO </t>
  </si>
  <si>
    <t>R-151</t>
  </si>
  <si>
    <t xml:space="preserve">[ R-151 ] E.P. 1 WETU NSULA </t>
  </si>
  <si>
    <t>R-152</t>
  </si>
  <si>
    <t xml:space="preserve">[ R-152 ] E.P. 2 MUKUNDAYI </t>
  </si>
  <si>
    <t>R-153</t>
  </si>
  <si>
    <t xml:space="preserve">[ R-153 ] E.P. 2 NGOMBA </t>
  </si>
  <si>
    <t>R-154</t>
  </si>
  <si>
    <t xml:space="preserve">[ R-154 ] E.P. 2 TSHIELEKESE </t>
  </si>
  <si>
    <t>R-155</t>
  </si>
  <si>
    <t xml:space="preserve">[ R-155 ] E.P. 3 KABUKONDO </t>
  </si>
  <si>
    <t>R-156</t>
  </si>
  <si>
    <t xml:space="preserve">[ R-156 ] E.P. 4 TSHIMAJIBA </t>
  </si>
  <si>
    <t>R-157</t>
  </si>
  <si>
    <t xml:space="preserve">[ R-157 ] E.P. BADIMANYI </t>
  </si>
  <si>
    <t>R-158</t>
  </si>
  <si>
    <t xml:space="preserve">[ R-158 ] E.P. DIBONDO </t>
  </si>
  <si>
    <t>R-159</t>
  </si>
  <si>
    <t xml:space="preserve">[ R-159 ] E.P. DILEMBA </t>
  </si>
  <si>
    <t>R-160</t>
  </si>
  <si>
    <t>[ R-160 ] E.P. DITALALA</t>
  </si>
  <si>
    <t>R-161</t>
  </si>
  <si>
    <t>[ R-161 ] E.P. HIPOLITE</t>
  </si>
  <si>
    <t>R-162</t>
  </si>
  <si>
    <t xml:space="preserve">[ R-162 ] E.P. KAKELENGE </t>
  </si>
  <si>
    <t>R-163</t>
  </si>
  <si>
    <t xml:space="preserve">[ R-163 ] E.P. KALAMU </t>
  </si>
  <si>
    <t>R-164</t>
  </si>
  <si>
    <t>[ R-164 ] E.P. KAPAPA</t>
  </si>
  <si>
    <t>R-165</t>
  </si>
  <si>
    <t xml:space="preserve">[ R-165 ] E.P. KATEMBUA </t>
  </si>
  <si>
    <t>R-166</t>
  </si>
  <si>
    <t xml:space="preserve">[ R-166 ] E.P. KATSHIABALA </t>
  </si>
  <si>
    <t>R-167</t>
  </si>
  <si>
    <t xml:space="preserve">[ R-167 ] E.P. LUMPALAMBA </t>
  </si>
  <si>
    <t>R-168</t>
  </si>
  <si>
    <t xml:space="preserve">[ R-168 ] E.P. MANYINA MUPOYI </t>
  </si>
  <si>
    <t>R-169</t>
  </si>
  <si>
    <t xml:space="preserve">[ R-169 ] E.P. MAPOLO </t>
  </si>
  <si>
    <t>R-170</t>
  </si>
  <si>
    <t xml:space="preserve">[ R-170 ] E.P. MBELENGE </t>
  </si>
  <si>
    <t>R-171</t>
  </si>
  <si>
    <t>[ R-171 ] E.P. MPALALA</t>
  </si>
  <si>
    <t>R-172</t>
  </si>
  <si>
    <t xml:space="preserve">[ R-172 ] E.P. MUANA BUTE </t>
  </si>
  <si>
    <t>R-173</t>
  </si>
  <si>
    <t xml:space="preserve">[ R-173 ] E.P. MUBANANGE </t>
  </si>
  <si>
    <t>R-174</t>
  </si>
  <si>
    <t xml:space="preserve">[ R-174 ] E.P. MUBINGE </t>
  </si>
  <si>
    <t>R-175</t>
  </si>
  <si>
    <t xml:space="preserve">[ R-175 ] E.P. MUILA </t>
  </si>
  <si>
    <t>R-176</t>
  </si>
  <si>
    <t xml:space="preserve">[ R-176 ] E.P. MUTANDA </t>
  </si>
  <si>
    <t>R-177</t>
  </si>
  <si>
    <t xml:space="preserve">[ R-177 ] E.P. MUTSHIAYILA </t>
  </si>
  <si>
    <t>R-178</t>
  </si>
  <si>
    <t xml:space="preserve">[ R-178 ] E.P. NTUMBA </t>
  </si>
  <si>
    <t>R-179</t>
  </si>
  <si>
    <t xml:space="preserve">[ R-179 ] E.P. NTUMBA KUETU </t>
  </si>
  <si>
    <t>R-180</t>
  </si>
  <si>
    <t xml:space="preserve">[ R-180 ] E.P. SAINT HONORE </t>
  </si>
  <si>
    <t>R-181</t>
  </si>
  <si>
    <t>[ R-181 ] E.P. TOI ET MOI MBUYA</t>
  </si>
  <si>
    <t>R-182</t>
  </si>
  <si>
    <t xml:space="preserve">[ R-182 ] E.P. TSHIBANDILU </t>
  </si>
  <si>
    <t>R-183</t>
  </si>
  <si>
    <t xml:space="preserve">[ R-183 ] E.P. TSHILAMBU </t>
  </si>
  <si>
    <t>R-184</t>
  </si>
  <si>
    <t xml:space="preserve">[ R-184 ] E.P. TSHIMBUYI </t>
  </si>
  <si>
    <t>R-185</t>
  </si>
  <si>
    <t xml:space="preserve">[ R-185 ] E.P. TUPAKU </t>
  </si>
  <si>
    <t>R-186</t>
  </si>
  <si>
    <t xml:space="preserve">[ R-186 ] E.P. TUTANTE </t>
  </si>
  <si>
    <t>R-187</t>
  </si>
  <si>
    <t xml:space="preserve">[ R-187 ] E.P. WABASHIYA </t>
  </si>
  <si>
    <t>R-188</t>
  </si>
  <si>
    <t xml:space="preserve">[ R-188 ] E.P.1 KEMPE </t>
  </si>
  <si>
    <t>R-189</t>
  </si>
  <si>
    <t xml:space="preserve">[ R-189 ] E.P.A MFUKI </t>
  </si>
  <si>
    <t>R-190</t>
  </si>
  <si>
    <t>[ R-190 ] EP. TSHILUMBA</t>
  </si>
  <si>
    <t>E-564</t>
  </si>
  <si>
    <t xml:space="preserve">[ E-564 ] I.T.C DITEKEMENA </t>
  </si>
  <si>
    <t>E-565</t>
  </si>
  <si>
    <t>[ E-565 ] Institut 2 BAKAFUA</t>
  </si>
  <si>
    <t>E-566</t>
  </si>
  <si>
    <t xml:space="preserve">[ E-566 ] Institut BUETU </t>
  </si>
  <si>
    <t>E-567</t>
  </si>
  <si>
    <t xml:space="preserve">[ E-567 ] Institut de KABUE </t>
  </si>
  <si>
    <t>E-568</t>
  </si>
  <si>
    <t xml:space="preserve">[ E-568 ] Institut DISUMINYINA </t>
  </si>
  <si>
    <t>E-569</t>
  </si>
  <si>
    <t xml:space="preserve">[ E-569 ] Institut KAPENA GASTON  </t>
  </si>
  <si>
    <t>E-570</t>
  </si>
  <si>
    <t xml:space="preserve">[ E-570 ] Institut KATOTA </t>
  </si>
  <si>
    <t>E-571</t>
  </si>
  <si>
    <t xml:space="preserve">[ E-571 ] Institut KAVULA </t>
  </si>
  <si>
    <t>E-572</t>
  </si>
  <si>
    <t xml:space="preserve">[ E-572 ] Institut LUSALA </t>
  </si>
  <si>
    <t>E-573</t>
  </si>
  <si>
    <t xml:space="preserve">[ E-573 ] Institut MFUKI </t>
  </si>
  <si>
    <t>E-574</t>
  </si>
  <si>
    <t xml:space="preserve">[ E-574 ] Institut MUNIOKA </t>
  </si>
  <si>
    <t>E-575</t>
  </si>
  <si>
    <t xml:space="preserve">[ E-575 ] Institut NSENDA </t>
  </si>
  <si>
    <t>E-576</t>
  </si>
  <si>
    <t xml:space="preserve">[ E-576 ] Institut PEDA BUPOLE </t>
  </si>
  <si>
    <t>E-577</t>
  </si>
  <si>
    <t xml:space="preserve">[ E-577 ] Institut SAINT DOMINIQUE SAVIO </t>
  </si>
  <si>
    <t>E-578</t>
  </si>
  <si>
    <t xml:space="preserve">[ E-578 ] Institut TSHIMAJIBA </t>
  </si>
  <si>
    <t>E-579</t>
  </si>
  <si>
    <t xml:space="preserve">[ E-579 ] Institut TUIBAKAYI </t>
  </si>
  <si>
    <t>E-580</t>
  </si>
  <si>
    <t xml:space="preserve">[ E-580 ] Institut WANSUA WENU </t>
  </si>
  <si>
    <t>E-581</t>
  </si>
  <si>
    <t xml:space="preserve">[ E-581 ] Lycée KAPANDA </t>
  </si>
  <si>
    <t>E-582</t>
  </si>
  <si>
    <t xml:space="preserve">[ E-582 ] Lycée TUSADILE </t>
  </si>
  <si>
    <t>R-531</t>
  </si>
  <si>
    <t xml:space="preserve">[ R-531 ] COLLEGE MGR PC TSHITOKO </t>
  </si>
  <si>
    <t>R-532</t>
  </si>
  <si>
    <t xml:space="preserve">[ R-532 ] I.T.C BAKUA NDAYA </t>
  </si>
  <si>
    <t>R-533</t>
  </si>
  <si>
    <t xml:space="preserve">[ R-533 ] I.T.PRO TSHIYEMBE </t>
  </si>
  <si>
    <t>R-534</t>
  </si>
  <si>
    <t xml:space="preserve">[ R-534 ] I.T.S TUJUKAYI  </t>
  </si>
  <si>
    <t>R-535</t>
  </si>
  <si>
    <t xml:space="preserve">[ R-535 ] Institut BILOMBA </t>
  </si>
  <si>
    <t>R-536</t>
  </si>
  <si>
    <t xml:space="preserve">[ R-536 ] Institut DE MUSUASUA </t>
  </si>
  <si>
    <t>R-537</t>
  </si>
  <si>
    <t xml:space="preserve">[ R-537 ] Institut DIPA DIA NSENDA </t>
  </si>
  <si>
    <t>R-538</t>
  </si>
  <si>
    <t xml:space="preserve">[ R-538 ] Institut KADIMA WILLY </t>
  </si>
  <si>
    <t>R-539</t>
  </si>
  <si>
    <t xml:space="preserve">[ R-539 ] Institut KANYUKA </t>
  </si>
  <si>
    <t>R-540</t>
  </si>
  <si>
    <t>[ R-540 ] Institut LAMADIYI</t>
  </si>
  <si>
    <t>R-541</t>
  </si>
  <si>
    <t xml:space="preserve">[ R-541 ] Institut MOKE TANKOY </t>
  </si>
  <si>
    <t>R-542</t>
  </si>
  <si>
    <t xml:space="preserve">[ R-542 ] Institut NKASHAMA </t>
  </si>
  <si>
    <t>R-543</t>
  </si>
  <si>
    <t xml:space="preserve">[ R-543 ] Institut NKOLONTO </t>
  </si>
  <si>
    <t>R-544</t>
  </si>
  <si>
    <t xml:space="preserve">[ R-544 ] Institut PEDA DE KABUE </t>
  </si>
  <si>
    <t>R-545</t>
  </si>
  <si>
    <t xml:space="preserve">[ R-545 ] Institut SAINT ROBERT </t>
  </si>
  <si>
    <t>R-546</t>
  </si>
  <si>
    <t xml:space="preserve">[ R-546 ] Institut TATU WA BUTUMBI </t>
  </si>
  <si>
    <t>R-547</t>
  </si>
  <si>
    <t xml:space="preserve">[ R-547 ] Institut TOI ET MOI </t>
  </si>
  <si>
    <t>R-548</t>
  </si>
  <si>
    <t xml:space="preserve">[ R-548 ] Lycée ANUARITE </t>
  </si>
  <si>
    <t>R-549</t>
  </si>
  <si>
    <t xml:space="preserve">[ R-549 ] Lycée NYEMBU </t>
  </si>
  <si>
    <t>E-214</t>
  </si>
  <si>
    <t>[ E-214 ] E.P.  WABALESE</t>
  </si>
  <si>
    <t>E-215</t>
  </si>
  <si>
    <t>[ E-215 ] E.P. C.S. LUIZA WETU</t>
  </si>
  <si>
    <t>E-216</t>
  </si>
  <si>
    <t>[ E-216 ] E.P. ENEKANI</t>
  </si>
  <si>
    <t>E-217</t>
  </si>
  <si>
    <t>[ E-217 ] E.P. KAKOYILA</t>
  </si>
  <si>
    <t>E-218</t>
  </si>
  <si>
    <t>[ E-218 ] E.P. KALOLOKA</t>
  </si>
  <si>
    <t>E-219</t>
  </si>
  <si>
    <t>[ E-219 ] E.P. KATONDA</t>
  </si>
  <si>
    <t>E-220</t>
  </si>
  <si>
    <t>[ E-220 ] E.P. KOMVU</t>
  </si>
  <si>
    <t>E-221</t>
  </si>
  <si>
    <t>[ E-221 ] E.P. LA GRACE DE J.C.</t>
  </si>
  <si>
    <t>E-222</t>
  </si>
  <si>
    <t>[ E-222 ] E.P. LUIZA</t>
  </si>
  <si>
    <t>E-223</t>
  </si>
  <si>
    <t>[ E-223 ] E.P. LUMPUNGU</t>
  </si>
  <si>
    <t>E-224</t>
  </si>
  <si>
    <t>[ E-224 ] E.P. LUMU</t>
  </si>
  <si>
    <t>E-225</t>
  </si>
  <si>
    <t>[ E-225 ] E.P. MAT MUNGANDA</t>
  </si>
  <si>
    <t>E-226</t>
  </si>
  <si>
    <t>[ E-226 ] E.P. MOMA</t>
  </si>
  <si>
    <t>E-227</t>
  </si>
  <si>
    <t>[ E-227 ] E.P. MUANIKIAMI</t>
  </si>
  <si>
    <t>E-228</t>
  </si>
  <si>
    <t>[ E-228 ] E.P. MULAMI KUIZA</t>
  </si>
  <si>
    <t>E-229</t>
  </si>
  <si>
    <t>[ E-229 ] E.P. MUMPELE</t>
  </si>
  <si>
    <t>E-230</t>
  </si>
  <si>
    <t>[ E-230 ] E.P. NKUBA</t>
  </si>
  <si>
    <t>E-231</t>
  </si>
  <si>
    <t>[ E-231 ] E.P. PETIT COLLEGE</t>
  </si>
  <si>
    <t>E-232</t>
  </si>
  <si>
    <t>[ E-232 ] E.P. RUWANZI</t>
  </si>
  <si>
    <t>E-233</t>
  </si>
  <si>
    <t>[ E-233 ] E.P. Ste. MARIE</t>
  </si>
  <si>
    <t>E-234</t>
  </si>
  <si>
    <t>[ E-234 ] E.P. TSHIAPOTA</t>
  </si>
  <si>
    <t>R-191</t>
  </si>
  <si>
    <t>[ R-191 ] E.P. 3 KAVUETA</t>
  </si>
  <si>
    <t>R-192</t>
  </si>
  <si>
    <t>[ R-192 ] E.P. ARC - EN - CIEL</t>
  </si>
  <si>
    <t>R-193</t>
  </si>
  <si>
    <t>[ R-193 ] E.P. BITENDE</t>
  </si>
  <si>
    <t>R-194</t>
  </si>
  <si>
    <t>[ R-194 ] E.P. C.S. BENJAMIN DE L'ETERNEL</t>
  </si>
  <si>
    <t>R-195</t>
  </si>
  <si>
    <t>[ R-195 ] E.P. G.S. FPSYPEDOM</t>
  </si>
  <si>
    <t>R-196</t>
  </si>
  <si>
    <t>[ R-196 ] E.P. IPANGA</t>
  </si>
  <si>
    <t>R-197</t>
  </si>
  <si>
    <t>[ R-197 ] E.P. KABANDA</t>
  </si>
  <si>
    <t>R-198</t>
  </si>
  <si>
    <t>[ R-198 ] E.P. KABUABUA</t>
  </si>
  <si>
    <t>R-199</t>
  </si>
  <si>
    <t>[ R-199 ] E.P. KAKONGO</t>
  </si>
  <si>
    <t>R-200</t>
  </si>
  <si>
    <t>[ R-200 ] E.P. KALI</t>
  </si>
  <si>
    <t>R-201</t>
  </si>
  <si>
    <t>[ R-201 ] E.P. KALUMBU</t>
  </si>
  <si>
    <t>R-202</t>
  </si>
  <si>
    <t>[ R-202 ] E.P. KANANGA</t>
  </si>
  <si>
    <t>R-203</t>
  </si>
  <si>
    <t>[ R-203 ] E.P. LUMU LUIMPE</t>
  </si>
  <si>
    <t>R-204</t>
  </si>
  <si>
    <t>[ R-204 ] E.P. MALUWA</t>
  </si>
  <si>
    <t>R-205</t>
  </si>
  <si>
    <t>[ R-205 ] E.P. MANUKA</t>
  </si>
  <si>
    <t>R-206</t>
  </si>
  <si>
    <t>[ R-206 ] E.P. MUIJITSHILA</t>
  </si>
  <si>
    <t>R-207</t>
  </si>
  <si>
    <t>[ R-207 ] E.P. MUYIKA</t>
  </si>
  <si>
    <t>R-208</t>
  </si>
  <si>
    <t>[ R-208 ] E.P. NGALABO</t>
  </si>
  <si>
    <t>R-209</t>
  </si>
  <si>
    <t>[ R-209 ] E.P. SADELA</t>
  </si>
  <si>
    <t>R-210</t>
  </si>
  <si>
    <t>[ R-210 ] E.P. TUTANTE</t>
  </si>
  <si>
    <t>R-211</t>
  </si>
  <si>
    <t>[ R-211 ] E.P.DIBADJOYI</t>
  </si>
  <si>
    <t>E-583</t>
  </si>
  <si>
    <t>[ E-583 ] C.S LUIZA WETU</t>
  </si>
  <si>
    <t>E-584</t>
  </si>
  <si>
    <t>[ E-584 ] C.S SUN CITY</t>
  </si>
  <si>
    <t>E-585</t>
  </si>
  <si>
    <t>[ E-585 ] INSTITUT ANAMUIRU</t>
  </si>
  <si>
    <t>E-586</t>
  </si>
  <si>
    <t>[ E-586 ] INSTITUT BIAKAM</t>
  </si>
  <si>
    <t>E-587</t>
  </si>
  <si>
    <t>[ E-587 ] INSTITUT DE MOMA</t>
  </si>
  <si>
    <t>E-588</t>
  </si>
  <si>
    <t>[ E-588 ] INSTITUT KAKULA</t>
  </si>
  <si>
    <t>E-589</t>
  </si>
  <si>
    <t>[ E-589 ] INSTITUT KANDEMBU</t>
  </si>
  <si>
    <t>E-590</t>
  </si>
  <si>
    <t>[ E-590 ] INSTITUT KANDJI</t>
  </si>
  <si>
    <t>E-591</t>
  </si>
  <si>
    <t>[ E-591 ] INSTITUT KASEKELI</t>
  </si>
  <si>
    <t>E-592</t>
  </si>
  <si>
    <t>[ E-592 ] INSTITUT KAVUETA</t>
  </si>
  <si>
    <t>E-593</t>
  </si>
  <si>
    <t>[ E-593 ] INSTITUT Mgr MUNDONDO</t>
  </si>
  <si>
    <t>E-594</t>
  </si>
  <si>
    <t>[ E-594 ] INSTITUT MUAMBA NZAMBI</t>
  </si>
  <si>
    <t>E-595</t>
  </si>
  <si>
    <t>[ E-595 ] INSTITUT MUAMUA</t>
  </si>
  <si>
    <t>E-596</t>
  </si>
  <si>
    <t>[ E-596 ] INSTITUT MUANANGANA</t>
  </si>
  <si>
    <t>E-597</t>
  </si>
  <si>
    <t>[ E-597 ] INSTITUT RUMBU</t>
  </si>
  <si>
    <t>E-598</t>
  </si>
  <si>
    <t>[ E-598 ] INSTITUT St JEAN</t>
  </si>
  <si>
    <t>E-599</t>
  </si>
  <si>
    <t>[ E-599 ] INSTITUT St VINCENT</t>
  </si>
  <si>
    <t>E-600</t>
  </si>
  <si>
    <t>[ E-600 ] INSTITUT TECHNIQUE MUTANGU</t>
  </si>
  <si>
    <t>E-601</t>
  </si>
  <si>
    <t>[ E-601 ] LYCEE THUIKONKIANI</t>
  </si>
  <si>
    <t>R-550</t>
  </si>
  <si>
    <t>[ R-550 ] C.S LA GRACE DE J.C</t>
  </si>
  <si>
    <t>R-551</t>
  </si>
  <si>
    <t>[ R-551 ] COLL DES ELITES</t>
  </si>
  <si>
    <t>R-552</t>
  </si>
  <si>
    <t>[ R-552 ] COLL MUANAMAWEJ</t>
  </si>
  <si>
    <t>R-553</t>
  </si>
  <si>
    <t>[ R-553 ] INSTITUT BUANGA</t>
  </si>
  <si>
    <t>R-554</t>
  </si>
  <si>
    <t>[ R-554 ] INSTITUT KALA</t>
  </si>
  <si>
    <t>R-555</t>
  </si>
  <si>
    <t>[ R-555 ] INSTITUT KASERUA</t>
  </si>
  <si>
    <t>R-556</t>
  </si>
  <si>
    <t>[ R-556 ] INSTITUT KASHISHA</t>
  </si>
  <si>
    <t>R-557</t>
  </si>
  <si>
    <t>[ R-557 ] INSTITUT KATONGA</t>
  </si>
  <si>
    <t>R-558</t>
  </si>
  <si>
    <t>[ R-558 ] INSTITUT KIMBANGU</t>
  </si>
  <si>
    <t>R-559</t>
  </si>
  <si>
    <t>[ R-559 ] INSTITUT MASAKA</t>
  </si>
  <si>
    <t>R-560</t>
  </si>
  <si>
    <t>[ R-560 ] INSTITUT MBANGU</t>
  </si>
  <si>
    <t>R-561</t>
  </si>
  <si>
    <t>[ R-561 ] INSTITUT Mgr KALAMBA</t>
  </si>
  <si>
    <t>R-562</t>
  </si>
  <si>
    <t>[ R-562 ] INSTITUT Mgr MUKENGE</t>
  </si>
  <si>
    <t>R-563</t>
  </si>
  <si>
    <t>[ R-563 ] INSTITUT MUKASA</t>
  </si>
  <si>
    <t>R-564</t>
  </si>
  <si>
    <t>[ R-564 ] INSTITUT NDOMBI</t>
  </si>
  <si>
    <t>R-565</t>
  </si>
  <si>
    <t>[ R-565 ] INSTITUT St CLEMENT</t>
  </si>
  <si>
    <t>R-566</t>
  </si>
  <si>
    <t>[ R-566 ] INSTITUT St DAVID 2</t>
  </si>
  <si>
    <t>R-567</t>
  </si>
  <si>
    <t>[ R-567 ] INSTITUT St MARTIN</t>
  </si>
  <si>
    <t>R-568</t>
  </si>
  <si>
    <t>[ R-568 ] INSTITUT TSHISHIMBI</t>
  </si>
  <si>
    <t>E-235</t>
  </si>
  <si>
    <t>[ E-235 ] 3 LUSAMBO</t>
  </si>
  <si>
    <t>E-236</t>
  </si>
  <si>
    <t>[ E-236 ] DILONGA</t>
  </si>
  <si>
    <t>E-237</t>
  </si>
  <si>
    <t>[ E-237 ] IPANGA</t>
  </si>
  <si>
    <t>E-238</t>
  </si>
  <si>
    <t>[ E-238 ] ISANGA</t>
  </si>
  <si>
    <t>E-239</t>
  </si>
  <si>
    <t>[ E-239 ] KALENGA MANYI</t>
  </si>
  <si>
    <t>E-240</t>
  </si>
  <si>
    <t>[ E-240 ] KANGAWA</t>
  </si>
  <si>
    <t>E-241</t>
  </si>
  <si>
    <t>[ E-241 ] KANGUNDU</t>
  </si>
  <si>
    <t>E-242</t>
  </si>
  <si>
    <t>[ E-242 ] KANKONDI</t>
  </si>
  <si>
    <t>E-243</t>
  </si>
  <si>
    <t>[ E-243 ] KATSHI</t>
  </si>
  <si>
    <t>E-244</t>
  </si>
  <si>
    <t>[ E-244 ] KUIVA</t>
  </si>
  <si>
    <t>E-245</t>
  </si>
  <si>
    <t>[ E-245 ] LUSANZA</t>
  </si>
  <si>
    <t>E-246</t>
  </si>
  <si>
    <t>[ E-246 ] LUSONA</t>
  </si>
  <si>
    <t>E-247</t>
  </si>
  <si>
    <t>[ E-247 ] MASUIKA</t>
  </si>
  <si>
    <t>E-248</t>
  </si>
  <si>
    <t>[ E-248 ] MUDANGA</t>
  </si>
  <si>
    <t>E-249</t>
  </si>
  <si>
    <t>[ E-249 ] MUSODI 2</t>
  </si>
  <si>
    <t>E-250</t>
  </si>
  <si>
    <t>[ E-250 ] NGOVO</t>
  </si>
  <si>
    <t>E-251</t>
  </si>
  <si>
    <t>[ E-251 ] OYINDA</t>
  </si>
  <si>
    <t>E-252</t>
  </si>
  <si>
    <t>[ E-252 ] RENG TSHIBAKA</t>
  </si>
  <si>
    <t>E-253</t>
  </si>
  <si>
    <t>[ E-253 ] RUPATI</t>
  </si>
  <si>
    <t>E-254</t>
  </si>
  <si>
    <t>[ E-254 ] TSHIBAKA</t>
  </si>
  <si>
    <t>E-255</t>
  </si>
  <si>
    <t>[ E-255 ] YANGALA</t>
  </si>
  <si>
    <t>R-212</t>
  </si>
  <si>
    <t>[ R-212 ] 2 DIJANGA</t>
  </si>
  <si>
    <t>R-213</t>
  </si>
  <si>
    <t>[ R-213 ] 2 YANGALA</t>
  </si>
  <si>
    <t>R-214</t>
  </si>
  <si>
    <t>[ R-214 ] DIJANGA</t>
  </si>
  <si>
    <t>R-215</t>
  </si>
  <si>
    <t>[ R-215 ] DIT KABOY</t>
  </si>
  <si>
    <t>R-216</t>
  </si>
  <si>
    <t>[ R-216 ] KABUANGA KAM</t>
  </si>
  <si>
    <t>R-217</t>
  </si>
  <si>
    <t>[ R-217 ] KILONDI</t>
  </si>
  <si>
    <t>R-218</t>
  </si>
  <si>
    <t>[ R-218 ] KOTONGE</t>
  </si>
  <si>
    <t>R-219</t>
  </si>
  <si>
    <t>[ R-219 ] LUAMBO 2</t>
  </si>
  <si>
    <t>R-220</t>
  </si>
  <si>
    <t>[ R-220 ] MASUIKA 2</t>
  </si>
  <si>
    <t>R-221</t>
  </si>
  <si>
    <t>[ R-221 ] MBALU</t>
  </si>
  <si>
    <t>R-222</t>
  </si>
  <si>
    <t>[ R-222 ] MUKOKO</t>
  </si>
  <si>
    <t>R-223</t>
  </si>
  <si>
    <t>[ R-223 ] MUSHE</t>
  </si>
  <si>
    <t>R-224</t>
  </si>
  <si>
    <t>[ R-224 ] NKOBO</t>
  </si>
  <si>
    <t>R-225</t>
  </si>
  <si>
    <t>[ R-225 ] SAINT DENIS</t>
  </si>
  <si>
    <t>R-226</t>
  </si>
  <si>
    <t>[ R-226 ] TSHIASHI</t>
  </si>
  <si>
    <t>R-227</t>
  </si>
  <si>
    <t>[ R-227 ] TSHIBAKA</t>
  </si>
  <si>
    <t>R-228</t>
  </si>
  <si>
    <t>[ R-228 ] TSHIMBANDA</t>
  </si>
  <si>
    <t>R-229</t>
  </si>
  <si>
    <t>[ R-229 ] TSHIOMENA</t>
  </si>
  <si>
    <t>E-027</t>
  </si>
  <si>
    <t>[ E-027 ] CAT-MINO-KABEYA KAMUANGA</t>
  </si>
  <si>
    <t>E-028</t>
  </si>
  <si>
    <t>[ E-028 ] CRS BENA MBIMBI</t>
  </si>
  <si>
    <t>E-029</t>
  </si>
  <si>
    <t>[ E-029 ] CRS BENA NGELEKA</t>
  </si>
  <si>
    <t>E-030</t>
  </si>
  <si>
    <t>[ E-030 ] CRS BUA KANDA</t>
  </si>
  <si>
    <t>E-031</t>
  </si>
  <si>
    <t>[ E-031 ] CRS DIKUNDI</t>
  </si>
  <si>
    <t>E-032</t>
  </si>
  <si>
    <t>[ E-032 ] CRS KATUBALEKEDI</t>
  </si>
  <si>
    <t>E-033</t>
  </si>
  <si>
    <t>[ E-033 ] CRS MPANDA KATUMANGA</t>
  </si>
  <si>
    <t>E-034</t>
  </si>
  <si>
    <t>[ E-034 ] MULUMBA/BENA MUYA 1</t>
  </si>
  <si>
    <t>R-014</t>
  </si>
  <si>
    <t>[ R-014 ] CRS BOBUMUA (TSHINTAMFU)</t>
  </si>
  <si>
    <t>R-015</t>
  </si>
  <si>
    <t>[ R-015 ] CRS CIONDO</t>
  </si>
  <si>
    <t>R-016</t>
  </si>
  <si>
    <t>[ R-016 ] CRS KAPULU</t>
  </si>
  <si>
    <t>R-017</t>
  </si>
  <si>
    <t>[ R-017 ] CRS MATADI</t>
  </si>
  <si>
    <t>R-018</t>
  </si>
  <si>
    <t>[ R-018 ] CRS NSANGA</t>
  </si>
  <si>
    <t>R-019</t>
  </si>
  <si>
    <t>[ R-019 ] KAMUPUNGU</t>
  </si>
  <si>
    <t>R-020</t>
  </si>
  <si>
    <t>[ R-020 ] MABIKA</t>
  </si>
  <si>
    <t>R-021</t>
  </si>
  <si>
    <t>[ R-021 ] NDOMBA</t>
  </si>
  <si>
    <t>E-035</t>
  </si>
  <si>
    <t>[ E-035 ] CRS DE MYABI</t>
  </si>
  <si>
    <t>E-036</t>
  </si>
  <si>
    <t>[ E-036 ] CRS MAMAN ADOLPHINE</t>
  </si>
  <si>
    <t>E-037</t>
  </si>
  <si>
    <t>[ E-037 ] CRS MAMAN DENISE</t>
  </si>
  <si>
    <t>E-038</t>
  </si>
  <si>
    <t>[ E-038 ] CRS MAMAN FELIE NGUDIA</t>
  </si>
  <si>
    <t>E-039</t>
  </si>
  <si>
    <t>[ E-039 ] CRS MAMAN MASENGU AGNES</t>
  </si>
  <si>
    <t>E-040</t>
  </si>
  <si>
    <t xml:space="preserve">[ E-040 ] CRS MULAMI MUIMPE </t>
  </si>
  <si>
    <t>E-041</t>
  </si>
  <si>
    <t>[ E-041 ] CRS PAPA JB NGANDU MULAMI</t>
  </si>
  <si>
    <t>E-042</t>
  </si>
  <si>
    <t>[ E-042 ] CRS UDPMR BWA SUMBA</t>
  </si>
  <si>
    <t>E-043</t>
  </si>
  <si>
    <t>[ E-043 ] CRS UDPMR KAMBA L.</t>
  </si>
  <si>
    <t>R-022</t>
  </si>
  <si>
    <t>[ R-022 ]  KASENGA</t>
  </si>
  <si>
    <t>R-023</t>
  </si>
  <si>
    <t>[ R-023 ] BUDIKADIDI</t>
  </si>
  <si>
    <t>R-024</t>
  </si>
  <si>
    <t>[ R-024 ] CRS  NKATSHIA</t>
  </si>
  <si>
    <t>R-025</t>
  </si>
  <si>
    <t>[ R-025 ] CRS BUTUMBI LUSANGA</t>
  </si>
  <si>
    <t>R-026</t>
  </si>
  <si>
    <t>[ R-026 ] CRS CAT HIMO MIAMBI</t>
  </si>
  <si>
    <t>R-027</t>
  </si>
  <si>
    <t>[ R-027 ] CRS LA PAIX</t>
  </si>
  <si>
    <t>R-028</t>
  </si>
  <si>
    <t>[ R-028 ] CRS TUDIENZELA</t>
  </si>
  <si>
    <t>R-029</t>
  </si>
  <si>
    <t>[ R-029 ] J.D.D.C</t>
  </si>
  <si>
    <t>R-030</t>
  </si>
  <si>
    <t>[ R-030 ] NTENDU</t>
  </si>
  <si>
    <t>R-031</t>
  </si>
  <si>
    <t>[ R-031 ] SAINT LAURANT</t>
  </si>
  <si>
    <t>R-032</t>
  </si>
  <si>
    <t>[ R-032 ] TUIBAKAYI</t>
  </si>
  <si>
    <t>E-256</t>
  </si>
  <si>
    <t>[ E-256 ] EP 2 DINANGA</t>
  </si>
  <si>
    <t>E-257</t>
  </si>
  <si>
    <t>[ E-257 ] EP BAKUA MBUYI</t>
  </si>
  <si>
    <t>E-258</t>
  </si>
  <si>
    <t>[ E-258 ] EP BENA MUKENDI</t>
  </si>
  <si>
    <t>E-259</t>
  </si>
  <si>
    <t>[ E-259 ] EP BUWETU</t>
  </si>
  <si>
    <t>E-260</t>
  </si>
  <si>
    <t>[ E-260 ] EP CIONDO</t>
  </si>
  <si>
    <t>E-261</t>
  </si>
  <si>
    <t>[ E-261 ] EP CITOLO</t>
  </si>
  <si>
    <t>E-262</t>
  </si>
  <si>
    <t>[ E-262 ] EP DIBONDO</t>
  </si>
  <si>
    <t>E-263</t>
  </si>
  <si>
    <t>[ E-263 ] EP DIDIKOLELA</t>
  </si>
  <si>
    <t>E-264</t>
  </si>
  <si>
    <t>[ E-264 ] EP DJAFARI</t>
  </si>
  <si>
    <t>E-265</t>
  </si>
  <si>
    <t>[ E-265 ] EP KABALA</t>
  </si>
  <si>
    <t>E-266</t>
  </si>
  <si>
    <t>[ E-266 ] EP KAKALA</t>
  </si>
  <si>
    <t>E-267</t>
  </si>
  <si>
    <t>[ E-267 ] EP KASONGA MBALANGA</t>
  </si>
  <si>
    <t>E-268</t>
  </si>
  <si>
    <t>[ E-268 ] EP LEMBALEMBA</t>
  </si>
  <si>
    <t>E-269</t>
  </si>
  <si>
    <t>[ E-269 ] EP NGASA</t>
  </si>
  <si>
    <t>E-270</t>
  </si>
  <si>
    <t>[ E-270 ] EPA KABEYA KAMUANGA</t>
  </si>
  <si>
    <t>R-230</t>
  </si>
  <si>
    <t>[ R-230 ] EP 2 CINCIANKU</t>
  </si>
  <si>
    <t>R-231</t>
  </si>
  <si>
    <t>[ R-231 ] EP 2 MPANDA</t>
  </si>
  <si>
    <t>R-232</t>
  </si>
  <si>
    <t>[ R-232 ] EP A KEENA NKUNA</t>
  </si>
  <si>
    <t>R-233</t>
  </si>
  <si>
    <t>[ R-233 ] EP DIJIBA DIKENKA</t>
  </si>
  <si>
    <t>R-234</t>
  </si>
  <si>
    <t>[ R-234 ] EP KALELA</t>
  </si>
  <si>
    <t>R-235</t>
  </si>
  <si>
    <t>[ R-235 ] EP KALONJI KAZADI</t>
  </si>
  <si>
    <t>R-236</t>
  </si>
  <si>
    <t>[ R-236 ] EP LUKULA</t>
  </si>
  <si>
    <t>R-237</t>
  </si>
  <si>
    <t>[ R-237 ] EP MACIA</t>
  </si>
  <si>
    <t>R-238</t>
  </si>
  <si>
    <t>[ R-238 ] EP MPANDA CYASA BAKOLA</t>
  </si>
  <si>
    <t>R-239</t>
  </si>
  <si>
    <t>[ R-239 ] EP MPOYI DIKUNDI</t>
  </si>
  <si>
    <t>R-240</t>
  </si>
  <si>
    <t>[ R-240 ] EP MUAWUKA</t>
  </si>
  <si>
    <t>R-241</t>
  </si>
  <si>
    <t>[ R-241 ] EP MULUNGUYI</t>
  </si>
  <si>
    <t>R-242</t>
  </si>
  <si>
    <t>[ R-242 ] EP MUNDUNDU</t>
  </si>
  <si>
    <t>R-243</t>
  </si>
  <si>
    <t>[ R-243 ] EP TSHITENGE</t>
  </si>
  <si>
    <t>R-244</t>
  </si>
  <si>
    <t>[ R-244 ] EP TUIBAKAYI</t>
  </si>
  <si>
    <t>E-602</t>
  </si>
  <si>
    <t>[ E-602 ] INSTITUT CIENZA</t>
  </si>
  <si>
    <t>E-603</t>
  </si>
  <si>
    <t>[ E-603 ] INSTITUT DE KABEYA KAMWANGA</t>
  </si>
  <si>
    <t>E-604</t>
  </si>
  <si>
    <t>[ E-604 ] INSTITUT DIKUNA</t>
  </si>
  <si>
    <t>E-605</t>
  </si>
  <si>
    <t>[ E-605 ] INSTITUT DITEKEMENA</t>
  </si>
  <si>
    <t>E-606</t>
  </si>
  <si>
    <t>[ E-606 ] INSTITUT KELUNDE I</t>
  </si>
  <si>
    <t>E-607</t>
  </si>
  <si>
    <t xml:space="preserve">[ E-607 ] INSTITUT MATADI </t>
  </si>
  <si>
    <t>E-608</t>
  </si>
  <si>
    <t>[ E-608 ] INSTITUT SAINT BERNARD</t>
  </si>
  <si>
    <t>R-569</t>
  </si>
  <si>
    <t>[ R-569 ] INSTITUT DIDIKOLELA</t>
  </si>
  <si>
    <t>R-570</t>
  </si>
  <si>
    <t>[ R-570 ] INSTITUT KAKANGAYI</t>
  </si>
  <si>
    <t>R-571</t>
  </si>
  <si>
    <t>[ R-571 ] INSTITUT KAMWANGA</t>
  </si>
  <si>
    <t>R-572</t>
  </si>
  <si>
    <t>[ R-572 ] INSTITUT KAPUMOYO</t>
  </si>
  <si>
    <t>R-573</t>
  </si>
  <si>
    <t>[ R-573 ] INSTITUT LUBUNDI</t>
  </si>
  <si>
    <t>R-574</t>
  </si>
  <si>
    <t>[ R-574 ] INSTITUT MUPANDISHI</t>
  </si>
  <si>
    <t>R-575</t>
  </si>
  <si>
    <t>[ R-575 ] INSTITUT TSHILUNDU</t>
  </si>
  <si>
    <t>E-271</t>
  </si>
  <si>
    <t>[ E-271 ] C.S. PACIFIQUE</t>
  </si>
  <si>
    <t>E-272</t>
  </si>
  <si>
    <t>[ E-272 ] E.P. DIMUENEKA</t>
  </si>
  <si>
    <t>E-273</t>
  </si>
  <si>
    <t>[ E-273 ] E.P. KABALA</t>
  </si>
  <si>
    <t>E-274</t>
  </si>
  <si>
    <t>[ E-274 ] E.P. KABUYI</t>
  </si>
  <si>
    <t>E-275</t>
  </si>
  <si>
    <t>[ E-275 ] E.P. KADIMA</t>
  </si>
  <si>
    <t>E-276</t>
  </si>
  <si>
    <t>[ E-276 ] E.P. MULENDA</t>
  </si>
  <si>
    <t>E-277</t>
  </si>
  <si>
    <t>[ E-277 ] E.P. MYABI CENTRAL</t>
  </si>
  <si>
    <t>R-245</t>
  </si>
  <si>
    <t>[ R-245 ] COSLU  II</t>
  </si>
  <si>
    <t>R-246</t>
  </si>
  <si>
    <t>[ R-246 ] E.P. KOLELA</t>
  </si>
  <si>
    <t>R-247</t>
  </si>
  <si>
    <t>[ R-247 ] E.P. LUBULA</t>
  </si>
  <si>
    <t>R-248</t>
  </si>
  <si>
    <t>[ R-248 ] E.P. MONZU</t>
  </si>
  <si>
    <t>R-249</t>
  </si>
  <si>
    <t>[ R-249 ] E.P. MYABI KAKANGAYI</t>
  </si>
  <si>
    <t>R-250</t>
  </si>
  <si>
    <t>[ R-250 ] E.P.KABAMBA MUKOLA</t>
  </si>
  <si>
    <t>R-251</t>
  </si>
  <si>
    <t>[ R-251 ] E.P.KADIMA</t>
  </si>
  <si>
    <t>E-609</t>
  </si>
  <si>
    <t>[ E-609 ] I.BAKUA MBIYE</t>
  </si>
  <si>
    <t>E-610</t>
  </si>
  <si>
    <t>[ E-610 ] I.BAKUA SUMBA</t>
  </si>
  <si>
    <t>E-611</t>
  </si>
  <si>
    <t>[ E-611 ] I.DE TSHILUNDU</t>
  </si>
  <si>
    <t>E-612</t>
  </si>
  <si>
    <t>[ E-612 ] INST.MUKUBI</t>
  </si>
  <si>
    <t>R-576</t>
  </si>
  <si>
    <t>[ R-576 ] I.DE TSHIJIBA</t>
  </si>
  <si>
    <t>R-577</t>
  </si>
  <si>
    <t>[ R-577 ] I.DIPA CADEZ</t>
  </si>
  <si>
    <t>R-578</t>
  </si>
  <si>
    <t>[ R-578 ] I.DU 30 NOV</t>
  </si>
  <si>
    <t>R-579</t>
  </si>
  <si>
    <t>[ R-579 ] I.P. BOYA</t>
  </si>
  <si>
    <t>E-278</t>
  </si>
  <si>
    <t>[ E-278 ] E.P. BENA CIMUNGU</t>
  </si>
  <si>
    <t>E-279</t>
  </si>
  <si>
    <t>[ E-279 ] E.P. KASEKI</t>
  </si>
  <si>
    <t>E-280</t>
  </si>
  <si>
    <t>[ E-280 ] E.P. LONDO</t>
  </si>
  <si>
    <t>E-281</t>
  </si>
  <si>
    <t>[ E-281 ] E.P. MAMBA LUBENGELA</t>
  </si>
  <si>
    <t>E-282</t>
  </si>
  <si>
    <t>[ E-282 ] E.P. TSHINGOMBA</t>
  </si>
  <si>
    <t>E-283</t>
  </si>
  <si>
    <t>[ E-283 ] EP MUKUAYA</t>
  </si>
  <si>
    <t>E-284</t>
  </si>
  <si>
    <t>[ E-284 ] EP TSHIJIBA 2</t>
  </si>
  <si>
    <t>R-252</t>
  </si>
  <si>
    <t>[ R-252 ] E.P. DIANGENDA</t>
  </si>
  <si>
    <t>R-253</t>
  </si>
  <si>
    <t>[ R-253 ] E.P. NDIANYAMA</t>
  </si>
  <si>
    <t>R-254</t>
  </si>
  <si>
    <t>[ R-254 ] E.P. NKONGOLO-2</t>
  </si>
  <si>
    <t>R-255</t>
  </si>
  <si>
    <t>[ R-255 ] E.P. TSHIJIBA</t>
  </si>
  <si>
    <t>R-256</t>
  </si>
  <si>
    <t>[ R-256 ] EP LUABALA</t>
  </si>
  <si>
    <t>R-257</t>
  </si>
  <si>
    <t>[ R-257 ] EP MUJILA</t>
  </si>
  <si>
    <t>R-258</t>
  </si>
  <si>
    <t>[ R-258 ] EP TSHISUMPA</t>
  </si>
  <si>
    <t>E-613</t>
  </si>
  <si>
    <t>[ E-613 ] INSTITUT KIZITO</t>
  </si>
  <si>
    <t>E-614</t>
  </si>
  <si>
    <t>[ E-614 ] INSTITUT TABALAYI</t>
  </si>
  <si>
    <t>E-615</t>
  </si>
  <si>
    <t>[ E-615 ] LYCEE ANISHAYI</t>
  </si>
  <si>
    <t>R-580</t>
  </si>
  <si>
    <t>[ R-580 ] INSTITUT BEPITER</t>
  </si>
  <si>
    <t>R-581</t>
  </si>
  <si>
    <t>[ R-581 ] INSTITUT JEHOVAH SHALOM</t>
  </si>
  <si>
    <t>R-582</t>
  </si>
  <si>
    <t>[ R-582 ] INSTITUT VICTOIRE CAMC</t>
  </si>
  <si>
    <t>E-044</t>
  </si>
  <si>
    <t>[ E-044 ] CRS AMKENI</t>
  </si>
  <si>
    <t>E-045</t>
  </si>
  <si>
    <t>[ E-045 ] CRS KIGHALI</t>
  </si>
  <si>
    <t>E-046</t>
  </si>
  <si>
    <t>[ E-046 ] CRS LA SAGESSE KAMANGO</t>
  </si>
  <si>
    <t>E-047</t>
  </si>
  <si>
    <t>[ E-047 ] CRS MUNDIBA</t>
  </si>
  <si>
    <t>E-048</t>
  </si>
  <si>
    <t>[ E-048 ] CRS OKEDI Oï¿½CHA MUBE</t>
  </si>
  <si>
    <t>E-049</t>
  </si>
  <si>
    <t>[ E-049 ] CRS TRUST SCHOOL</t>
  </si>
  <si>
    <t>R-033</t>
  </si>
  <si>
    <t>[ R-033 ] CRS BUTUHE</t>
  </si>
  <si>
    <t>R-034</t>
  </si>
  <si>
    <t>[ R-034 ] CRS KAMINYA</t>
  </si>
  <si>
    <t>R-035</t>
  </si>
  <si>
    <t>[ R-035 ] CRS MANGINA</t>
  </si>
  <si>
    <t>R-036</t>
  </si>
  <si>
    <t>[ R-036 ] CRS NOTRE ESPOIR</t>
  </si>
  <si>
    <t>R-037</t>
  </si>
  <si>
    <t>[ R-037 ] CRS VITUNGWE</t>
  </si>
  <si>
    <t>R-038</t>
  </si>
  <si>
    <t>[ R-038 ] CRS/CERAO-KYONDO</t>
  </si>
  <si>
    <t>E-050</t>
  </si>
  <si>
    <t>[ E-050 ] CRS CBCA KITSOMBIRO</t>
  </si>
  <si>
    <t>E-051</t>
  </si>
  <si>
    <t>[ E-051 ] CRS KIRIMA/CEFAM</t>
  </si>
  <si>
    <t>E-052</t>
  </si>
  <si>
    <t xml:space="preserve">[ E-052 ] CRS KIRUMBA </t>
  </si>
  <si>
    <t>E-053</t>
  </si>
  <si>
    <t>[ E-053 ] CRS MUNGO/CEFAM</t>
  </si>
  <si>
    <t>E-054</t>
  </si>
  <si>
    <t>[ E-054 ] CRS MUSIENENE 2</t>
  </si>
  <si>
    <t>E-055</t>
  </si>
  <si>
    <t>[ E-055 ] CRS RWESE</t>
  </si>
  <si>
    <t>R-039</t>
  </si>
  <si>
    <t>[ R-039 ] CRS BETHANIE</t>
  </si>
  <si>
    <t>R-040</t>
  </si>
  <si>
    <t>[ R-040 ] CRS LUBERO CENTRE</t>
  </si>
  <si>
    <t>R-041</t>
  </si>
  <si>
    <t>[ R-041 ] CRS LUKANGA/IRANGO</t>
  </si>
  <si>
    <t>R-042</t>
  </si>
  <si>
    <t>[ R-042 ] CRS ROSOLINI</t>
  </si>
  <si>
    <t>R-043</t>
  </si>
  <si>
    <t>[ R-043 ] CRS VUSAMBA</t>
  </si>
  <si>
    <t>R-044</t>
  </si>
  <si>
    <t>[ R-044 ] NOUVELLE JERUSALEM</t>
  </si>
  <si>
    <t>E-056</t>
  </si>
  <si>
    <t>[ E-056 ] CPS MASISI</t>
  </si>
  <si>
    <t>E-057</t>
  </si>
  <si>
    <t>[ E-057 ] CRS B/MWESO</t>
  </si>
  <si>
    <t>E-058</t>
  </si>
  <si>
    <t>[ E-058 ] CRS BENEDICTION LUZIRANTAKA</t>
  </si>
  <si>
    <t>E-059</t>
  </si>
  <si>
    <t>[ E-059 ] CRS BENEDICTION MURAMBI</t>
  </si>
  <si>
    <t>E-060</t>
  </si>
  <si>
    <t>[ E-060 ] CRS KITSHANGA</t>
  </si>
  <si>
    <t>E-061</t>
  </si>
  <si>
    <t>[ E-061 ] CRS MUNGOTE</t>
  </si>
  <si>
    <t>R-045</t>
  </si>
  <si>
    <t>[ R-045 ] BITONGA</t>
  </si>
  <si>
    <t>R-046</t>
  </si>
  <si>
    <t>[ R-046 ] CRS B/RUBAYA</t>
  </si>
  <si>
    <t>R-047</t>
  </si>
  <si>
    <t>[ R-047 ] CRS BWANGA</t>
  </si>
  <si>
    <t>R-048</t>
  </si>
  <si>
    <t xml:space="preserve">[ R-048 ] CRS DELICE/SAKE  </t>
  </si>
  <si>
    <t>R-049</t>
  </si>
  <si>
    <t>[ R-049 ] CRS LUSHEBERE</t>
  </si>
  <si>
    <t>R-050</t>
  </si>
  <si>
    <t>[ R-050 ] CRS SAKE</t>
  </si>
  <si>
    <t>E-062</t>
  </si>
  <si>
    <t>[ E-062 ] CRS CENED</t>
  </si>
  <si>
    <t>E-063</t>
  </si>
  <si>
    <t>[ E-063 ] CRS DYNAJED</t>
  </si>
  <si>
    <t>E-064</t>
  </si>
  <si>
    <t>[ E-064 ] CRS KIBUMBA</t>
  </si>
  <si>
    <t>E-065</t>
  </si>
  <si>
    <t>[ E-065 ] CRS LA FIDELITE</t>
  </si>
  <si>
    <t>E-066</t>
  </si>
  <si>
    <t>[ E-066 ] CRS SHALOM</t>
  </si>
  <si>
    <t>E-067</t>
  </si>
  <si>
    <t xml:space="preserve">[ E-067 ] CRS VIE NOUVELLE </t>
  </si>
  <si>
    <t>R-051</t>
  </si>
  <si>
    <t>[ R-051 ] CRS CEOV</t>
  </si>
  <si>
    <t>R-052</t>
  </si>
  <si>
    <t>[ R-052 ] CRS GAPO</t>
  </si>
  <si>
    <t>R-053</t>
  </si>
  <si>
    <t>[ R-053 ] CRS KANYARUCHINYA</t>
  </si>
  <si>
    <t>R-054</t>
  </si>
  <si>
    <t xml:space="preserve">[ R-054 ] CRS LA GLOIRE </t>
  </si>
  <si>
    <t>R-055</t>
  </si>
  <si>
    <t>[ R-055 ] CRS TUJALI WATOTO</t>
  </si>
  <si>
    <t>E-108</t>
  </si>
  <si>
    <t>[ E-108 ] EMA BERCEAU DU SAVOIR</t>
  </si>
  <si>
    <t>E-109</t>
  </si>
  <si>
    <t>[ E-109 ] EMA TURUNGA</t>
  </si>
  <si>
    <t>R-086</t>
  </si>
  <si>
    <t>[ R-086 ] EMA AGNEAU DE DIEU</t>
  </si>
  <si>
    <t>R-087</t>
  </si>
  <si>
    <t>[ R-087 ] EMA MALKIA WA MBINGU</t>
  </si>
  <si>
    <t>E-285</t>
  </si>
  <si>
    <t>[ E-285 ] BUJARI</t>
  </si>
  <si>
    <t>E-286</t>
  </si>
  <si>
    <t>[ E-286 ] CS BARAKA</t>
  </si>
  <si>
    <t>E-287</t>
  </si>
  <si>
    <t>[ E-287 ] CS CHABERE</t>
  </si>
  <si>
    <t>E-288</t>
  </si>
  <si>
    <t>[ E-288 ] CS KALAMO</t>
  </si>
  <si>
    <t>E-289</t>
  </si>
  <si>
    <t>[ E-289 ] EP KAYEMBE</t>
  </si>
  <si>
    <t>E-290</t>
  </si>
  <si>
    <t>[ E-290 ] EP KIBALI</t>
  </si>
  <si>
    <t>E-291</t>
  </si>
  <si>
    <t>[ E-291 ] EP KIBATI</t>
  </si>
  <si>
    <t>E-292</t>
  </si>
  <si>
    <t>[ E-292 ] EP KYEZYE</t>
  </si>
  <si>
    <t>E-293</t>
  </si>
  <si>
    <t>[ E-293 ] EP LUMIERE</t>
  </si>
  <si>
    <t>E-294</t>
  </si>
  <si>
    <t>[ E-294 ] EP MUJA</t>
  </si>
  <si>
    <t>E-295</t>
  </si>
  <si>
    <t>[ E-295 ] EP MUNINGI</t>
  </si>
  <si>
    <t>E-296</t>
  </si>
  <si>
    <t>[ E-296 ] EP MUTENZI</t>
  </si>
  <si>
    <t>E-297</t>
  </si>
  <si>
    <t>[ E-297 ] EP NAYOTI</t>
  </si>
  <si>
    <t>E-298</t>
  </si>
  <si>
    <t>[ E-298 ] EP NGANGI 2</t>
  </si>
  <si>
    <t>E-299</t>
  </si>
  <si>
    <t>[ E-299 ] EP NYABUSHONGO</t>
  </si>
  <si>
    <t>E-300</t>
  </si>
  <si>
    <t>[ E-300 ] EP SAINTE  STEPHANIE</t>
  </si>
  <si>
    <t>E-301</t>
  </si>
  <si>
    <t>[ E-301 ] EP SEKEMU</t>
  </si>
  <si>
    <t>E-302</t>
  </si>
  <si>
    <t>[ E-302 ] EP TULIVU</t>
  </si>
  <si>
    <t>E-303</t>
  </si>
  <si>
    <t>[ E-303 ] EP ULAME</t>
  </si>
  <si>
    <t>E-304</t>
  </si>
  <si>
    <t>[ E-304 ] EP WATSON</t>
  </si>
  <si>
    <t>E-305</t>
  </si>
  <si>
    <t>[ E-305 ] EP WEAVER</t>
  </si>
  <si>
    <t>E-306</t>
  </si>
  <si>
    <t>[ E-306 ] EP1 DON BOSCO</t>
  </si>
  <si>
    <t>R-259</t>
  </si>
  <si>
    <t>[ R-259 ] CS BALINDU</t>
  </si>
  <si>
    <t>R-260</t>
  </si>
  <si>
    <t>[ R-260 ] CS MONT NGALIEMA</t>
  </si>
  <si>
    <t>R-261</t>
  </si>
  <si>
    <t>[ R-261 ] CS SAINT GEORGES</t>
  </si>
  <si>
    <t>R-262</t>
  </si>
  <si>
    <t>[ R-262 ] EP BETHANIE</t>
  </si>
  <si>
    <t>R-263</t>
  </si>
  <si>
    <t>[ R-263 ] EP BIRERE</t>
  </si>
  <si>
    <t>R-264</t>
  </si>
  <si>
    <t>[ R-264 ] EP BUGAMBA</t>
  </si>
  <si>
    <t>R-265</t>
  </si>
  <si>
    <t>[ R-265 ] EP BUHAMA</t>
  </si>
  <si>
    <t>R-266</t>
  </si>
  <si>
    <t>[ R-266 ] EP EUGENIE PICCOLI</t>
  </si>
  <si>
    <t>R-267</t>
  </si>
  <si>
    <t>[ R-267 ] EP FURAHINI</t>
  </si>
  <si>
    <t>R-268</t>
  </si>
  <si>
    <t>[ R-268 ] EP GAHINGA</t>
  </si>
  <si>
    <t>R-269</t>
  </si>
  <si>
    <t>[ R-269 ] EP HERI</t>
  </si>
  <si>
    <t>R-270</t>
  </si>
  <si>
    <t>[ R-270 ] EP KAMBIZE</t>
  </si>
  <si>
    <t>R-271</t>
  </si>
  <si>
    <t>[ R-271 ] EP KANYARUCHINYA</t>
  </si>
  <si>
    <t>R-272</t>
  </si>
  <si>
    <t>[ R-272 ] EP KASONGO</t>
  </si>
  <si>
    <t>R-273</t>
  </si>
  <si>
    <t>[ R-273 ] EP KIBAYA</t>
  </si>
  <si>
    <t>R-274</t>
  </si>
  <si>
    <t>[ R-274 ] EP KYETILE</t>
  </si>
  <si>
    <t>R-275</t>
  </si>
  <si>
    <t>[ R-275 ] EP KYEZYE</t>
  </si>
  <si>
    <t>R-276</t>
  </si>
  <si>
    <t>[ R-276 ] EP LUKOO</t>
  </si>
  <si>
    <t>R-277</t>
  </si>
  <si>
    <t>[ R-277 ] EP MUJOGA</t>
  </si>
  <si>
    <t>R-278</t>
  </si>
  <si>
    <t>[ R-278 ] EP MUTAHO</t>
  </si>
  <si>
    <t>R-279</t>
  </si>
  <si>
    <t>[ R-279 ] EP SALONGO</t>
  </si>
  <si>
    <t>R-280</t>
  </si>
  <si>
    <t>[ R-280 ] EP SHALOM</t>
  </si>
  <si>
    <t>E-616</t>
  </si>
  <si>
    <t>[ E-616 ] INST BON BOSCO</t>
  </si>
  <si>
    <t>E-617</t>
  </si>
  <si>
    <t>[ E-617 ] INST EMMAUS</t>
  </si>
  <si>
    <t>E-618</t>
  </si>
  <si>
    <t>[ E-618 ] INST HERI</t>
  </si>
  <si>
    <t>E-619</t>
  </si>
  <si>
    <t>[ E-619 ] INST KAYEMBE</t>
  </si>
  <si>
    <t>E-620</t>
  </si>
  <si>
    <t>[ E-620 ] INST KISIMA</t>
  </si>
  <si>
    <t>E-621</t>
  </si>
  <si>
    <t xml:space="preserve">[ E-621 ] INST MUGARA </t>
  </si>
  <si>
    <t>E-622</t>
  </si>
  <si>
    <t>[ E-622 ] INST MULENDA</t>
  </si>
  <si>
    <t>E-623</t>
  </si>
  <si>
    <t>[ E-623 ] INST MUNINGI</t>
  </si>
  <si>
    <t>E-624</t>
  </si>
  <si>
    <t>[ E-624 ] INST SADOKI</t>
  </si>
  <si>
    <t>E-625</t>
  </si>
  <si>
    <t>[ E-625 ] INST SHALOM</t>
  </si>
  <si>
    <t>E-626</t>
  </si>
  <si>
    <t>[ E-626 ] INST SONGO</t>
  </si>
  <si>
    <t>E-627</t>
  </si>
  <si>
    <t>[ E-627 ] INST. LUAPULA</t>
  </si>
  <si>
    <t>E-628</t>
  </si>
  <si>
    <t>[ E-628 ] INST. MUJA</t>
  </si>
  <si>
    <t>R-583</t>
  </si>
  <si>
    <t>[ R-583 ] INST AMOUR ESPERANC</t>
  </si>
  <si>
    <t>R-584</t>
  </si>
  <si>
    <t>[ R-584 ] INST EUGENIE PICCO</t>
  </si>
  <si>
    <t>R-585</t>
  </si>
  <si>
    <t>[ R-585 ] INST FARIJIKA</t>
  </si>
  <si>
    <t>R-586</t>
  </si>
  <si>
    <t>[ R-586 ] INST KIBATI</t>
  </si>
  <si>
    <t>R-587</t>
  </si>
  <si>
    <t>[ R-587 ] INST KIBUNDA</t>
  </si>
  <si>
    <t>R-588</t>
  </si>
  <si>
    <t>[ R-588 ] INST MBULA</t>
  </si>
  <si>
    <t>R-589</t>
  </si>
  <si>
    <t>[ R-589 ] INST MBULA</t>
  </si>
  <si>
    <t>R-590</t>
  </si>
  <si>
    <t>[ R-590 ] INST MORIA</t>
  </si>
  <si>
    <t>R-591</t>
  </si>
  <si>
    <t>[ R-591 ] INST MUHOZA</t>
  </si>
  <si>
    <t>R-592</t>
  </si>
  <si>
    <t>[ R-592 ] INST RUSAYU</t>
  </si>
  <si>
    <t>R-593</t>
  </si>
  <si>
    <t>[ R-593 ] INST SALUGABA</t>
  </si>
  <si>
    <t>R-594</t>
  </si>
  <si>
    <t>[ R-594 ] INSTITUT MUTAHO</t>
  </si>
  <si>
    <t>R-595</t>
  </si>
  <si>
    <t>[ R-595 ] LYCEE AMANI 2</t>
  </si>
  <si>
    <t>E-307</t>
  </si>
  <si>
    <t>[ E-307 ] EP JIBU</t>
  </si>
  <si>
    <t>E-308</t>
  </si>
  <si>
    <t>[ E-308 ] EP MUZABIBU</t>
  </si>
  <si>
    <t>E-309</t>
  </si>
  <si>
    <t>[ E-309 ] EP NURU</t>
  </si>
  <si>
    <t>R-281</t>
  </si>
  <si>
    <t>[ R-281 ] EP AMOUR/PAIX</t>
  </si>
  <si>
    <t>R-282</t>
  </si>
  <si>
    <t>[ R-282 ] EP BUHUMBA</t>
  </si>
  <si>
    <t>R-283</t>
  </si>
  <si>
    <t>[ R-283 ] EP RULIMBA</t>
  </si>
  <si>
    <t>E-110</t>
  </si>
  <si>
    <t>[ E-110 ] ACC / BILINGUE EM</t>
  </si>
  <si>
    <t>E-111</t>
  </si>
  <si>
    <t>[ E-111 ] ARCHE DE NOE EM DU CS</t>
  </si>
  <si>
    <t>R-088</t>
  </si>
  <si>
    <t>[ R-088 ] DE L’UNITE EM DU CS</t>
  </si>
  <si>
    <t>R-089</t>
  </si>
  <si>
    <t>[ R-089 ] EXCELLENCE EM DU CS</t>
  </si>
  <si>
    <t>E-310</t>
  </si>
  <si>
    <t>[ E-310 ] ARCHE DE NOE EP DU CS</t>
  </si>
  <si>
    <t>E-311</t>
  </si>
  <si>
    <t>[ E-311 ] ARCHE DES PHILISTINGS</t>
  </si>
  <si>
    <t>E-312</t>
  </si>
  <si>
    <t>[ E-312 ] ARIFA  EP</t>
  </si>
  <si>
    <t>E-313</t>
  </si>
  <si>
    <t>[ E-313 ] B.I.S.  EP DU CS</t>
  </si>
  <si>
    <t>E-314</t>
  </si>
  <si>
    <t>[ E-314 ] BAGHESI  EP DU CS</t>
  </si>
  <si>
    <t>E-315</t>
  </si>
  <si>
    <t>[ E-315 ] BALIKWISHA EP</t>
  </si>
  <si>
    <t>E-316</t>
  </si>
  <si>
    <t>[ E-316 ] BARAKA  EP</t>
  </si>
  <si>
    <t>E-317</t>
  </si>
  <si>
    <t>[ E-317 ] BARAKA EP DU CS</t>
  </si>
  <si>
    <t>E-318</t>
  </si>
  <si>
    <t>[ E-318 ] BASAYI/VUSAYI EP</t>
  </si>
  <si>
    <t>E-319</t>
  </si>
  <si>
    <t>[ E-319 ] BENENGULE  EP</t>
  </si>
  <si>
    <t>E-320</t>
  </si>
  <si>
    <t>[ E-320 ] BENI CENTRAL EP</t>
  </si>
  <si>
    <t>E-321</t>
  </si>
  <si>
    <t>[ E-321 ] BENI EPA</t>
  </si>
  <si>
    <t>E-322</t>
  </si>
  <si>
    <t>[ E-322 ] BEU EP</t>
  </si>
  <si>
    <t>E-323</t>
  </si>
  <si>
    <t>[ E-323 ] BILLY SCHOOL  EP DU CS</t>
  </si>
  <si>
    <t>E-324</t>
  </si>
  <si>
    <t>[ E-324 ] BORA MAISHA  EP</t>
  </si>
  <si>
    <t>E-325</t>
  </si>
  <si>
    <t>[ E-325 ] BUHOLO EP</t>
  </si>
  <si>
    <t>E-326</t>
  </si>
  <si>
    <t>[ E-326 ] BUIKENE EP</t>
  </si>
  <si>
    <t>E-327</t>
  </si>
  <si>
    <t>[ E-327 ] BUMELI EP DU CS</t>
  </si>
  <si>
    <t>E-328</t>
  </si>
  <si>
    <t>[ E-328 ] BUNDJI EP</t>
  </si>
  <si>
    <t>E-329</t>
  </si>
  <si>
    <t>[ E-329 ] BUTA  EP</t>
  </si>
  <si>
    <t>E-330</t>
  </si>
  <si>
    <t>[ E-330 ] BUTANUKA  EP</t>
  </si>
  <si>
    <t>E-331</t>
  </si>
  <si>
    <t>[ E-331 ] BUTSILI  EP</t>
  </si>
  <si>
    <t>E-332</t>
  </si>
  <si>
    <t>[ E-332 ] C.T.B. EP DU CS</t>
  </si>
  <si>
    <t>E-333</t>
  </si>
  <si>
    <t>[ E-333 ] CHARITE BILINGUE EP DU CS</t>
  </si>
  <si>
    <t>E-334</t>
  </si>
  <si>
    <t>[ E-334 ] CHARLES MATAYANGO EP DU CS</t>
  </si>
  <si>
    <t>R-284</t>
  </si>
  <si>
    <t>[ R-284 ] COLLEGE NOL  EP DU CS</t>
  </si>
  <si>
    <t>R-285</t>
  </si>
  <si>
    <t>[ R-285 ] DE L'EXCELLENCE EP</t>
  </si>
  <si>
    <t>R-286</t>
  </si>
  <si>
    <t>[ R-286 ] DE L'UNITE EP</t>
  </si>
  <si>
    <t>R-287</t>
  </si>
  <si>
    <t>[ R-287 ] DE L’EXCELLENCE EP DU CS</t>
  </si>
  <si>
    <t>R-288</t>
  </si>
  <si>
    <t>[ R-288 ] DE L’UNITE EP DU CS</t>
  </si>
  <si>
    <t>R-289</t>
  </si>
  <si>
    <t>[ R-289 ] DE SOURDS  EP</t>
  </si>
  <si>
    <t>R-290</t>
  </si>
  <si>
    <t>[ R-290 ] DIEU D’ISRAEL EP DU CS</t>
  </si>
  <si>
    <t>R-291</t>
  </si>
  <si>
    <t>[ R-291 ] DIEU DE JACOB  EP</t>
  </si>
  <si>
    <t>R-292</t>
  </si>
  <si>
    <t>[ R-292 ] DIEU VIVANT EP</t>
  </si>
  <si>
    <t>R-293</t>
  </si>
  <si>
    <t>[ R-293 ] DIGNITÉ  EP DU CS</t>
  </si>
  <si>
    <t>R-294</t>
  </si>
  <si>
    <t>[ R-294 ] DISALU  EP</t>
  </si>
  <si>
    <t>R-295</t>
  </si>
  <si>
    <t>[ R-295 ] DU PROGRES  EP</t>
  </si>
  <si>
    <t>R-296</t>
  </si>
  <si>
    <t>[ R-296 ] EANGA  EP</t>
  </si>
  <si>
    <t>R-297</t>
  </si>
  <si>
    <t>[ R-297 ] EFESO EP DU CS</t>
  </si>
  <si>
    <t>R-298</t>
  </si>
  <si>
    <t>[ R-298 ] EL-SALEM EP</t>
  </si>
  <si>
    <t>R-299</t>
  </si>
  <si>
    <t>[ R-299 ] ELILEON EP</t>
  </si>
  <si>
    <t>R-300</t>
  </si>
  <si>
    <t>[ R-300 ] ELIMU  EP</t>
  </si>
  <si>
    <t>R-301</t>
  </si>
  <si>
    <t>[ R-301 ] EMAUS  EP</t>
  </si>
  <si>
    <t>R-302</t>
  </si>
  <si>
    <t>[ R-302 ] ENCYCLOPEDIQUE EP DU CS</t>
  </si>
  <si>
    <t>R-303</t>
  </si>
  <si>
    <t>[ R-303 ] EXODE EP DU CS</t>
  </si>
  <si>
    <t>R-304</t>
  </si>
  <si>
    <t>[ R-304 ] FUNGULA  EP</t>
  </si>
  <si>
    <t>R-305</t>
  </si>
  <si>
    <t>[ R-305 ] FURAHA  EP DU CS</t>
  </si>
  <si>
    <t>R-306</t>
  </si>
  <si>
    <t>[ R-306 ] FURAHA EP</t>
  </si>
  <si>
    <t>R-307</t>
  </si>
  <si>
    <t>[ R-307 ] GEFRA EP</t>
  </si>
  <si>
    <t>E-629</t>
  </si>
  <si>
    <t>[ E-629 ] ALIKO INST</t>
  </si>
  <si>
    <t>E-630</t>
  </si>
  <si>
    <t>[ E-630 ] Charles Matayango  INST</t>
  </si>
  <si>
    <t>E-631</t>
  </si>
  <si>
    <t>[ E-631 ] Jean BaptiSAINTE de la salle  INST</t>
  </si>
  <si>
    <t>E-632</t>
  </si>
  <si>
    <t>[ E-632 ] KIRINDERA INST</t>
  </si>
  <si>
    <t>E-633</t>
  </si>
  <si>
    <t>[ E-633 ] LES BERNARDINS  INST</t>
  </si>
  <si>
    <t>E-634</t>
  </si>
  <si>
    <t>[ E-634 ] LIBERMAN INST</t>
  </si>
  <si>
    <t>E-635</t>
  </si>
  <si>
    <t>[ E-635 ] LUKELO II INST</t>
  </si>
  <si>
    <t>E-636</t>
  </si>
  <si>
    <t>[ E-636 ] NYALENE INST</t>
  </si>
  <si>
    <t>E-637</t>
  </si>
  <si>
    <t>[ E-637 ] PROF.DE PAIDA INST</t>
  </si>
  <si>
    <t>E-638</t>
  </si>
  <si>
    <t>[ E-638 ] SACRE CŒUR INST</t>
  </si>
  <si>
    <t>E-639</t>
  </si>
  <si>
    <t>[ E-639 ] USHINDI INST</t>
  </si>
  <si>
    <t>E-640</t>
  </si>
  <si>
    <t>[ E-640 ] YAFE INST</t>
  </si>
  <si>
    <t>R-596</t>
  </si>
  <si>
    <t>[ R-596 ] ARCHE DES PHLISTINS</t>
  </si>
  <si>
    <t>R-597</t>
  </si>
  <si>
    <t>[ R-597 ] HEKIMA  INST</t>
  </si>
  <si>
    <t>R-598</t>
  </si>
  <si>
    <t>[ R-598 ] ISHANGO INST</t>
  </si>
  <si>
    <t>R-599</t>
  </si>
  <si>
    <t>[ R-599 ] LA VICTOIRE INST</t>
  </si>
  <si>
    <t>R-600</t>
  </si>
  <si>
    <t>[ R-600 ] MAADIBISHO/KALEMA INST</t>
  </si>
  <si>
    <t>R-601</t>
  </si>
  <si>
    <t>[ R-601 ] NGADI  INST</t>
  </si>
  <si>
    <t>R-602</t>
  </si>
  <si>
    <t>[ R-602 ] NGUMO INST</t>
  </si>
  <si>
    <t>R-603</t>
  </si>
  <si>
    <t>[ R-603 ] NZOLOKO INST</t>
  </si>
  <si>
    <t>R-604</t>
  </si>
  <si>
    <t>[ R-604 ] OMEGA INST</t>
  </si>
  <si>
    <t>R-605</t>
  </si>
  <si>
    <t>[ R-605 ] SAINTE Thérèse d’Avila INST</t>
  </si>
  <si>
    <t>R-606</t>
  </si>
  <si>
    <t>[ R-606 ] TUHA / UTHALA INST</t>
  </si>
  <si>
    <t>R-607</t>
  </si>
  <si>
    <t>[ R-607 ] TUJENGE INST</t>
  </si>
  <si>
    <t>E-112</t>
  </si>
  <si>
    <t>[ E-112 ] LE BON BERGER EM</t>
  </si>
  <si>
    <t>R-090</t>
  </si>
  <si>
    <t>[ R-090 ] MUTAMBAYIRO EM</t>
  </si>
  <si>
    <t>E-335</t>
  </si>
  <si>
    <t>[ E-335 ] ADRA /VUSESA EP</t>
  </si>
  <si>
    <t>E-336</t>
  </si>
  <si>
    <t>[ E-336 ] AMKENI EP</t>
  </si>
  <si>
    <t>E-337</t>
  </si>
  <si>
    <t>[ E-337 ] AVENIR DE NGELEZA EP</t>
  </si>
  <si>
    <t>E-338</t>
  </si>
  <si>
    <t>[ E-338 ] BIENA EP</t>
  </si>
  <si>
    <t>E-339</t>
  </si>
  <si>
    <t>[ E-339 ] BIENA EP</t>
  </si>
  <si>
    <t>E-340</t>
  </si>
  <si>
    <t>[ E-340 ] BIHULU EP</t>
  </si>
  <si>
    <t>R-308</t>
  </si>
  <si>
    <t>[ R-308 ] BON BERGER EP</t>
  </si>
  <si>
    <t>R-309</t>
  </si>
  <si>
    <t>[ R-309 ] BORA EP</t>
  </si>
  <si>
    <t>R-310</t>
  </si>
  <si>
    <t>[ R-310 ] BUGOWA EP</t>
  </si>
  <si>
    <t>R-311</t>
  </si>
  <si>
    <t>[ R-311 ] BUKANO / IKONGA EP</t>
  </si>
  <si>
    <t>R-312</t>
  </si>
  <si>
    <t>[ R-312 ] BULERA EP</t>
  </si>
  <si>
    <t>R-313</t>
  </si>
  <si>
    <t>[ R-313 ] BURANDA EP</t>
  </si>
  <si>
    <t>E-641</t>
  </si>
  <si>
    <t>[ E-641 ] VUSA INST</t>
  </si>
  <si>
    <t>E-642</t>
  </si>
  <si>
    <t>[ E-642 ] VUSAMBA INST</t>
  </si>
  <si>
    <t>E-643</t>
  </si>
  <si>
    <t>[ E-643 ] VUSATIRO INST</t>
  </si>
  <si>
    <t>E-644</t>
  </si>
  <si>
    <t>[ E-644 ] VUSAVALI INST</t>
  </si>
  <si>
    <t>E-645</t>
  </si>
  <si>
    <t>[ E-645 ] VUYINGA INST</t>
  </si>
  <si>
    <t>E-646</t>
  </si>
  <si>
    <t>[ E-646 ] VWETETA INST</t>
  </si>
  <si>
    <t>R-608</t>
  </si>
  <si>
    <t>[ R-608 ] UWANDANZE INST</t>
  </si>
  <si>
    <t>R-609</t>
  </si>
  <si>
    <t>[ R-609 ] VASIMUKA INST</t>
  </si>
  <si>
    <t>R-610</t>
  </si>
  <si>
    <t>[ R-610 ] VIKINDWE INST</t>
  </si>
  <si>
    <t>R-611</t>
  </si>
  <si>
    <t>[ R-611 ] VISEYA INST</t>
  </si>
  <si>
    <t>R-612</t>
  </si>
  <si>
    <t>[ R-612 ] VITUMBI INST</t>
  </si>
  <si>
    <t>R-613</t>
  </si>
  <si>
    <t>[ R-613 ] VUHENI INST</t>
  </si>
  <si>
    <t>R-614</t>
  </si>
  <si>
    <t>[ R-614 ] VULINDA INST</t>
  </si>
  <si>
    <t>E-113</t>
  </si>
  <si>
    <t>[ E-113 ] LUKANGA EM</t>
  </si>
  <si>
    <t>R-091</t>
  </si>
  <si>
    <t>[ R-091 ] LUKANGA EM</t>
  </si>
  <si>
    <t>E-341</t>
  </si>
  <si>
    <t>[ E-341 ] ALIKO EP</t>
  </si>
  <si>
    <t>E-342</t>
  </si>
  <si>
    <t>[ E-342 ] BAYANGWA EP</t>
  </si>
  <si>
    <t>E-343</t>
  </si>
  <si>
    <t>[ E-343 ] BETHANIE EP</t>
  </si>
  <si>
    <t>E-344</t>
  </si>
  <si>
    <t>[ E-344 ] BETHSAIDA EP</t>
  </si>
  <si>
    <t>E-345</t>
  </si>
  <si>
    <t>[ E-345 ] BIENA EP</t>
  </si>
  <si>
    <t>E-346</t>
  </si>
  <si>
    <t>[ E-346 ] BIKARAKARA EP</t>
  </si>
  <si>
    <t>R-314</t>
  </si>
  <si>
    <t>[ R-314 ] BUKEKENA EP</t>
  </si>
  <si>
    <t>R-315</t>
  </si>
  <si>
    <t>[ R-315 ] BUKINGA EP</t>
  </si>
  <si>
    <t>R-316</t>
  </si>
  <si>
    <t>[ R-316 ] BULEMERI EP</t>
  </si>
  <si>
    <t>R-317</t>
  </si>
  <si>
    <t>[ R-317 ] BULINDI EP</t>
  </si>
  <si>
    <t>R-318</t>
  </si>
  <si>
    <t>[ R-318 ] BURUNDI EP</t>
  </si>
  <si>
    <t>R-319</t>
  </si>
  <si>
    <t>[ R-319 ] BUTHEHI EP</t>
  </si>
  <si>
    <t>E-647</t>
  </si>
  <si>
    <t>[ E-647 ] VUMBUVA INST</t>
  </si>
  <si>
    <t>E-648</t>
  </si>
  <si>
    <t>[ E-648 ] VUPARA/LAC INST</t>
  </si>
  <si>
    <t>E-649</t>
  </si>
  <si>
    <t>[ E-649 ] VURANGA INST</t>
  </si>
  <si>
    <t>E-650</t>
  </si>
  <si>
    <t>[ E-650 ] VURUNGI INST</t>
  </si>
  <si>
    <t>E-651</t>
  </si>
  <si>
    <t>[ E-651 ] VUSEKU INST</t>
  </si>
  <si>
    <t>E-652</t>
  </si>
  <si>
    <t>[ E-652 ] VUVEYI INST</t>
  </si>
  <si>
    <t>R-615</t>
  </si>
  <si>
    <t>[ R-615 ] VUHATIRO INST</t>
  </si>
  <si>
    <t>R-616</t>
  </si>
  <si>
    <t>[ R-616 ] VUKENDO INST</t>
  </si>
  <si>
    <t>R-617</t>
  </si>
  <si>
    <t>[ R-617 ] VUKONDI INST</t>
  </si>
  <si>
    <t>R-618</t>
  </si>
  <si>
    <t>[ R-618 ] VUKUKO INST</t>
  </si>
  <si>
    <t>R-619</t>
  </si>
  <si>
    <t>[ R-619 ] VUKULIRO INST</t>
  </si>
  <si>
    <t>R-620</t>
  </si>
  <si>
    <t>[ R-620 ] VUMBO INST</t>
  </si>
  <si>
    <t>E-114</t>
  </si>
  <si>
    <t>[ E-114 ] EMA LABAMBINVIER</t>
  </si>
  <si>
    <t>R-092</t>
  </si>
  <si>
    <t>[ R-092 ] EMA KIM'SI</t>
  </si>
  <si>
    <t>E-347</t>
  </si>
  <si>
    <t>[ E-347 ] EP 1 SALAMA</t>
  </si>
  <si>
    <t>E-348</t>
  </si>
  <si>
    <t>[ E-348 ] EP 2 KALAMBAIRO</t>
  </si>
  <si>
    <t>E-349</t>
  </si>
  <si>
    <t>[ E-349 ] EP 2 KIBABI</t>
  </si>
  <si>
    <t>E-350</t>
  </si>
  <si>
    <t>[ E-350 ] EP 2 MUTERE</t>
  </si>
  <si>
    <t>E-351</t>
  </si>
  <si>
    <t>[ E-351 ] EP 2 MUTULI</t>
  </si>
  <si>
    <t>E-352</t>
  </si>
  <si>
    <t>[ E-352 ] EP AMKA</t>
  </si>
  <si>
    <t>E-353</t>
  </si>
  <si>
    <t>[ E-353 ] EP BARAKA</t>
  </si>
  <si>
    <t>E-354</t>
  </si>
  <si>
    <t>[ E-354 ] EP BUHUMBA</t>
  </si>
  <si>
    <t>E-355</t>
  </si>
  <si>
    <t>[ E-355 ] EP BULENGO</t>
  </si>
  <si>
    <t>E-356</t>
  </si>
  <si>
    <t>[ E-356 ] EP BUZIHE</t>
  </si>
  <si>
    <t>E-357</t>
  </si>
  <si>
    <t>[ E-357 ] EP BWITSIRI</t>
  </si>
  <si>
    <t>E-358</t>
  </si>
  <si>
    <t xml:space="preserve">[ E-358 ] EP FAZILI </t>
  </si>
  <si>
    <t>E-359</t>
  </si>
  <si>
    <t>[ E-359 ] EP KADOGO</t>
  </si>
  <si>
    <t>E-360</t>
  </si>
  <si>
    <t xml:space="preserve">[ E-360 ] EP KAMIRA </t>
  </si>
  <si>
    <t>E-361</t>
  </si>
  <si>
    <t>[ E-361 ] EP KASINGA</t>
  </si>
  <si>
    <t>E-362</t>
  </si>
  <si>
    <t>[ E-362 ] EP KIBACHE</t>
  </si>
  <si>
    <t>E-363</t>
  </si>
  <si>
    <t>[ E-363 ] EP LUEYO</t>
  </si>
  <si>
    <t>E-364</t>
  </si>
  <si>
    <t>[ E-364 ] EP LUTOBOGO</t>
  </si>
  <si>
    <t>E-365</t>
  </si>
  <si>
    <t>[ E-365 ] EP MACHA</t>
  </si>
  <si>
    <t>E-366</t>
  </si>
  <si>
    <t>[ E-366 ] EP MAHINDU</t>
  </si>
  <si>
    <t>E-367</t>
  </si>
  <si>
    <t>[ E-367 ] EP MALEHE</t>
  </si>
  <si>
    <t>E-368</t>
  </si>
  <si>
    <t>[ E-368 ] EP MULINDA</t>
  </si>
  <si>
    <t>E-369</t>
  </si>
  <si>
    <t>[ E-369 ] EP MURORWA</t>
  </si>
  <si>
    <t>E-370</t>
  </si>
  <si>
    <t>[ E-370 ] EP RUKIA</t>
  </si>
  <si>
    <t>R-320</t>
  </si>
  <si>
    <t>[ R-320 ] EP 2 MUTUNZ</t>
  </si>
  <si>
    <t>R-321</t>
  </si>
  <si>
    <t>[ R-321 ] EP 2 RUHAM</t>
  </si>
  <si>
    <t>R-322</t>
  </si>
  <si>
    <t>[ R-322 ] EP BIKUKA</t>
  </si>
  <si>
    <t>R-323</t>
  </si>
  <si>
    <t>[ R-323 ] EP BUROHA</t>
  </si>
  <si>
    <t>R-324</t>
  </si>
  <si>
    <t>[ R-324 ] EP BUSHENGE</t>
  </si>
  <si>
    <t>R-325</t>
  </si>
  <si>
    <t>[ R-325 ] EP FUNGULA</t>
  </si>
  <si>
    <t>R-326</t>
  </si>
  <si>
    <t>[ R-326 ] EP GITOVU</t>
  </si>
  <si>
    <t>R-327</t>
  </si>
  <si>
    <t>[ R-327 ] EP HANIKA</t>
  </si>
  <si>
    <t>R-328</t>
  </si>
  <si>
    <t>[ R-328 ] EP KADIRISHA</t>
  </si>
  <si>
    <t>R-329</t>
  </si>
  <si>
    <t>[ R-329 ] EP KAHURIRA</t>
  </si>
  <si>
    <t>R-330</t>
  </si>
  <si>
    <t>[ R-330 ] EP KALONGI</t>
  </si>
  <si>
    <t>R-331</t>
  </si>
  <si>
    <t>[ R-331 ] EP KASHOPI</t>
  </si>
  <si>
    <t>R-332</t>
  </si>
  <si>
    <t>[ R-332 ] EP KIGARAMA</t>
  </si>
  <si>
    <t>R-333</t>
  </si>
  <si>
    <t>[ R-333 ] EP KIRONKO</t>
  </si>
  <si>
    <t>R-334</t>
  </si>
  <si>
    <t>[ R-334 ] EP LUHANGA</t>
  </si>
  <si>
    <t>R-335</t>
  </si>
  <si>
    <t>[ R-335 ] EP NAHEKA</t>
  </si>
  <si>
    <t>R-336</t>
  </si>
  <si>
    <t>[ R-336 ] EP NTEKO</t>
  </si>
  <si>
    <t>R-337</t>
  </si>
  <si>
    <t>[ R-337 ] EP NYAMIRAMBO</t>
  </si>
  <si>
    <t>R-338</t>
  </si>
  <si>
    <t>[ R-338 ] EP OBAYE 3</t>
  </si>
  <si>
    <t>R-339</t>
  </si>
  <si>
    <t>[ R-339 ] EP RUNGUNT</t>
  </si>
  <si>
    <t>R-340</t>
  </si>
  <si>
    <t>[ R-340 ] EP RUVUNDA</t>
  </si>
  <si>
    <t>R-341</t>
  </si>
  <si>
    <t>[ R-341 ] EP St. SYLVAIN</t>
  </si>
  <si>
    <t>E-653</t>
  </si>
  <si>
    <t>[ E-653 ] CS. DELICE</t>
  </si>
  <si>
    <t>E-654</t>
  </si>
  <si>
    <t>[ E-654 ] INST. 2 KATUUNDA</t>
  </si>
  <si>
    <t>E-655</t>
  </si>
  <si>
    <t>[ E-655 ] INST. 2 MATANDA</t>
  </si>
  <si>
    <t>E-656</t>
  </si>
  <si>
    <t>[ E-656 ] INST. BIBACHA</t>
  </si>
  <si>
    <t>E-657</t>
  </si>
  <si>
    <t>[ E-657 ] INST. BUNYOLE</t>
  </si>
  <si>
    <t>E-658</t>
  </si>
  <si>
    <t>[ E-658 ] INST. KARAM</t>
  </si>
  <si>
    <t>E-659</t>
  </si>
  <si>
    <t>[ E-659 ] INST. KILUKU</t>
  </si>
  <si>
    <t>E-660</t>
  </si>
  <si>
    <t>[ E-660 ] INST. LUNDA</t>
  </si>
  <si>
    <t>E-661</t>
  </si>
  <si>
    <t>[ E-661 ] INST. MUHANGA</t>
  </si>
  <si>
    <t>E-662</t>
  </si>
  <si>
    <t>[ E-662 ] INST. MUPFUNI</t>
  </si>
  <si>
    <t>E-663</t>
  </si>
  <si>
    <t>[ E-663 ] INST. MUSHA</t>
  </si>
  <si>
    <t>E-664</t>
  </si>
  <si>
    <t>[ E-664 ] INST. St. DAMIEN</t>
  </si>
  <si>
    <t>R-621</t>
  </si>
  <si>
    <t>[ R-621 ] CS. KIM'S</t>
  </si>
  <si>
    <t>R-622</t>
  </si>
  <si>
    <t>[ R-622 ] CS. SAKE</t>
  </si>
  <si>
    <t>R-623</t>
  </si>
  <si>
    <t>[ R-623 ] INST. KAHANDE</t>
  </si>
  <si>
    <t>R-624</t>
  </si>
  <si>
    <t>[ R-624 ] INST. KILORIRWE</t>
  </si>
  <si>
    <t>R-625</t>
  </si>
  <si>
    <t>[ R-625 ] INST. MACHA</t>
  </si>
  <si>
    <t>R-626</t>
  </si>
  <si>
    <t>[ R-626 ] INST. MALEHE</t>
  </si>
  <si>
    <t>R-627</t>
  </si>
  <si>
    <t>[ R-627 ] INST. MASIKA</t>
  </si>
  <si>
    <t>R-628</t>
  </si>
  <si>
    <t>[ R-628 ] INST. MATANDA</t>
  </si>
  <si>
    <t>R-629</t>
  </si>
  <si>
    <t>[ R-629 ] INST. NTEKO</t>
  </si>
  <si>
    <t>R-630</t>
  </si>
  <si>
    <t>[ R-630 ] INST. NYAMIRAMBA</t>
  </si>
  <si>
    <t>R-631</t>
  </si>
  <si>
    <t>[ R-631 ] INST. TANGANYIKA</t>
  </si>
  <si>
    <t>R-632</t>
  </si>
  <si>
    <t>[ R-632 ] INST. USHIRIKA</t>
  </si>
  <si>
    <t>E-068</t>
  </si>
  <si>
    <t>[ E-068 ] CRS IBINDJA APDIR</t>
  </si>
  <si>
    <t>E-069</t>
  </si>
  <si>
    <t>[ E-069 ] CRS KAPANGALALA SAIP</t>
  </si>
  <si>
    <t>E-070</t>
  </si>
  <si>
    <t>[ E-070 ] CRS LA RETROUVAILLE SAIP</t>
  </si>
  <si>
    <t>E-071</t>
  </si>
  <si>
    <t>[ E-071 ] CRS MUTCHIBWE</t>
  </si>
  <si>
    <t>E-072</t>
  </si>
  <si>
    <t>[ E-072 ] CRS NYABIBWE APDIR</t>
  </si>
  <si>
    <t>E-073</t>
  </si>
  <si>
    <t>[ E-073 ] CRS UJASIRI SAIP</t>
  </si>
  <si>
    <t>R-056</t>
  </si>
  <si>
    <t>[ R-056 ] CRS CHIBANDJA</t>
  </si>
  <si>
    <t>R-057</t>
  </si>
  <si>
    <t>[ R-057 ] CRS KALEHE CENTRE</t>
  </si>
  <si>
    <t>R-058</t>
  </si>
  <si>
    <t>[ R-058 ] CRS KICHEKO</t>
  </si>
  <si>
    <t>R-059</t>
  </si>
  <si>
    <t>[ R-059 ] CRS MINOVA</t>
  </si>
  <si>
    <t>R-060</t>
  </si>
  <si>
    <t>[ R-060 ] CRS MINOVA</t>
  </si>
  <si>
    <t>R-061</t>
  </si>
  <si>
    <t>[ R-061 ] CRS UMOJA</t>
  </si>
  <si>
    <t>E-074</t>
  </si>
  <si>
    <t>[ E-074 ] CRS APAFED KIBIRIZI</t>
  </si>
  <si>
    <t>E-075</t>
  </si>
  <si>
    <t>[ E-075 ] CRS APAFED LUBARIKA</t>
  </si>
  <si>
    <t>E-076</t>
  </si>
  <si>
    <t>[ E-076 ] CRS APAFED LUVUNGI</t>
  </si>
  <si>
    <t>E-077</t>
  </si>
  <si>
    <t>[ E-077 ] CRS APAFED SANGE</t>
  </si>
  <si>
    <t>E-078</t>
  </si>
  <si>
    <t>[ E-078 ] CRS CEED KAVIMVIRA</t>
  </si>
  <si>
    <t>E-079</t>
  </si>
  <si>
    <t xml:space="preserve">[ E-079 ] ECOLE DE PROVENANCE DES SOURDS </t>
  </si>
  <si>
    <t>R-062</t>
  </si>
  <si>
    <t>[ R-062 ] CRS CEED KASENGA</t>
  </si>
  <si>
    <t>R-063</t>
  </si>
  <si>
    <t>[ R-063 ] CRS CEED LUVUNGI</t>
  </si>
  <si>
    <t>R-064</t>
  </si>
  <si>
    <t>[ R-064 ] CRS CEED MULONGWE</t>
  </si>
  <si>
    <t>R-065</t>
  </si>
  <si>
    <t>[ R-065 ] CRS CEED SANGE</t>
  </si>
  <si>
    <t>R-066</t>
  </si>
  <si>
    <t>[ R-066 ] CRS MAMAN CELESTINE</t>
  </si>
  <si>
    <t>R-067</t>
  </si>
  <si>
    <t>[ R-067 ] CRS SOLIDARITY OF COMPASSIONATE</t>
  </si>
  <si>
    <t>E-080</t>
  </si>
  <si>
    <t xml:space="preserve">[ E-080 ] CRS BIDEKA </t>
  </si>
  <si>
    <t>E-081</t>
  </si>
  <si>
    <t>[ E-081 ] CRS KAMANYOLA CEED</t>
  </si>
  <si>
    <t>E-082</t>
  </si>
  <si>
    <t>[ E-082 ] CRS MUZUSA CANJAVU</t>
  </si>
  <si>
    <t>E-083</t>
  </si>
  <si>
    <t>[ E-083 ] CRS MWILANDIRA</t>
  </si>
  <si>
    <t>E-084</t>
  </si>
  <si>
    <t>[ E-084 ] CRS USHIRIKA</t>
  </si>
  <si>
    <t>E-085</t>
  </si>
  <si>
    <t>[ E-085 ] CRS WALUNGU 2</t>
  </si>
  <si>
    <t>R-068</t>
  </si>
  <si>
    <t>[ R-068 ] CRS APACI BURHALE</t>
  </si>
  <si>
    <t>R-069</t>
  </si>
  <si>
    <t>[ R-069 ] CRS APACI LUNTUKULU</t>
  </si>
  <si>
    <t>R-070</t>
  </si>
  <si>
    <t>[ R-070 ] CRS CASDI KAHEMBARHI</t>
  </si>
  <si>
    <t>R-071</t>
  </si>
  <si>
    <t>[ R-071 ] CRS CASDI LURHALA</t>
  </si>
  <si>
    <t>R-072</t>
  </si>
  <si>
    <t>[ R-072 ] CRS CASDI MULAMBA</t>
  </si>
  <si>
    <t>R-073</t>
  </si>
  <si>
    <t>[ R-073 ] CRS MGR DANILO CATARZI</t>
  </si>
  <si>
    <t>E-371</t>
  </si>
  <si>
    <t>[ E-371 ] 1 KABOLWA EP</t>
  </si>
  <si>
    <t>E-372</t>
  </si>
  <si>
    <t>[ E-372 ] 2 BUGANGA EP</t>
  </si>
  <si>
    <t>E-373</t>
  </si>
  <si>
    <t>[ E-373 ] AMKA LYCEE</t>
  </si>
  <si>
    <t>E-374</t>
  </si>
  <si>
    <t>[ E-374 ] BONHEUR  EP</t>
  </si>
  <si>
    <t>E-375</t>
  </si>
  <si>
    <t>[ E-375 ] CHIGOROBA EP</t>
  </si>
  <si>
    <t>E-376</t>
  </si>
  <si>
    <t>[ E-376 ] EP BETHEL  EP</t>
  </si>
  <si>
    <t>E-377</t>
  </si>
  <si>
    <t>[ E-377 ] EP GAHINGA DE NYABIBWE EP</t>
  </si>
  <si>
    <t>E-378</t>
  </si>
  <si>
    <t>[ E-378 ] EP KABUMBIRO  EP</t>
  </si>
  <si>
    <t>E-379</t>
  </si>
  <si>
    <t>[ E-379 ] EP KABUYA EP</t>
  </si>
  <si>
    <t>E-380</t>
  </si>
  <si>
    <t>[ E-380 ] EP KATASOMO EP</t>
  </si>
  <si>
    <t>E-381</t>
  </si>
  <si>
    <t>[ E-381 ] EP LUZIRA EP</t>
  </si>
  <si>
    <t>E-382</t>
  </si>
  <si>
    <t>[ E-382 ] EP MIHAHA EP</t>
  </si>
  <si>
    <t>E-383</t>
  </si>
  <si>
    <t>[ E-383 ] EP TCHOFI EP</t>
  </si>
  <si>
    <t>E-384</t>
  </si>
  <si>
    <t>[ E-384 ] EP2 CIBANDA EP</t>
  </si>
  <si>
    <t>E-385</t>
  </si>
  <si>
    <t>[ E-385 ] EP2 LEMERA EP</t>
  </si>
  <si>
    <t>E-386</t>
  </si>
  <si>
    <t>[ E-386 ] GAHINGA EP</t>
  </si>
  <si>
    <t>E-387</t>
  </si>
  <si>
    <t>[ E-387 ] KIGOMA EP</t>
  </si>
  <si>
    <t>E-388</t>
  </si>
  <si>
    <t>[ E-388 ] LA PATIENCE EP</t>
  </si>
  <si>
    <t>R-342</t>
  </si>
  <si>
    <t>[ R-342 ] BUJUKI EP</t>
  </si>
  <si>
    <t>R-343</t>
  </si>
  <si>
    <t>[ R-343 ] BUSHAKU I EP</t>
  </si>
  <si>
    <t>R-344</t>
  </si>
  <si>
    <t>[ R-344 ] EP BULAGIZA EP</t>
  </si>
  <si>
    <t>R-345</t>
  </si>
  <si>
    <t>[ R-345 ] EP BULAHA EP</t>
  </si>
  <si>
    <t>R-346</t>
  </si>
  <si>
    <t>[ R-346 ] EP BUSANGA EP</t>
  </si>
  <si>
    <t>R-347</t>
  </si>
  <si>
    <t>[ R-347 ] EP BUSHAKU EP</t>
  </si>
  <si>
    <t>R-348</t>
  </si>
  <si>
    <t>[ R-348 ] EP BUVANGA  EP</t>
  </si>
  <si>
    <t>R-349</t>
  </si>
  <si>
    <t>[ R-349 ] EP HEKIMA  EP</t>
  </si>
  <si>
    <t>R-350</t>
  </si>
  <si>
    <t>[ R-350 ] EP LUKULA EP</t>
  </si>
  <si>
    <t>R-351</t>
  </si>
  <si>
    <t>[ R-351 ] EP MAGUNGA EP</t>
  </si>
  <si>
    <t>R-352</t>
  </si>
  <si>
    <t>[ R-352 ] EP NGUBUDI EP</t>
  </si>
  <si>
    <t>R-353</t>
  </si>
  <si>
    <t>[ R-353 ] EP NURU EP</t>
  </si>
  <si>
    <t>R-354</t>
  </si>
  <si>
    <t>[ R-354 ] EP NYAWAHONGA EP</t>
  </si>
  <si>
    <t>R-355</t>
  </si>
  <si>
    <t>[ R-355 ] IHANGO EP</t>
  </si>
  <si>
    <t>R-356</t>
  </si>
  <si>
    <t>[ R-356 ] INUA EP</t>
  </si>
  <si>
    <t>R-357</t>
  </si>
  <si>
    <t>[ R-357 ] KANYIGA EP</t>
  </si>
  <si>
    <t>R-358</t>
  </si>
  <si>
    <t>[ R-358 ] MBINGA EP</t>
  </si>
  <si>
    <t>R-359</t>
  </si>
  <si>
    <t>[ R-359 ] NYABIREHE EP</t>
  </si>
  <si>
    <t>E-665</t>
  </si>
  <si>
    <t>[ E-665 ] COMPLEXE SCOLAIRE LA DE DIEU  COMPLEXE SCOLAIRE</t>
  </si>
  <si>
    <t>E-666</t>
  </si>
  <si>
    <t>[ E-666 ] EDAP ISP KALEHE  INSTITUT</t>
  </si>
  <si>
    <t>E-667</t>
  </si>
  <si>
    <t>[ E-667 ] INSTITUT KASHEKE INSTITUT</t>
  </si>
  <si>
    <t>E-668</t>
  </si>
  <si>
    <t>[ E-668 ] INSTITUT LA SAINTETE  INSTITUT</t>
  </si>
  <si>
    <t>E-669</t>
  </si>
  <si>
    <t>[ E-669 ] INSTITUT TCHOFI  INSTITUT</t>
  </si>
  <si>
    <t>E-670</t>
  </si>
  <si>
    <t>[ E-670 ] KIGOMA/ LUZIRA INSTITUT</t>
  </si>
  <si>
    <t>E-671</t>
  </si>
  <si>
    <t>[ E-671 ] NENGAPETA INSTITUT</t>
  </si>
  <si>
    <t>E-672</t>
  </si>
  <si>
    <t>[ E-672 ] RUSOGO/NUMBI INSTITUT</t>
  </si>
  <si>
    <t>E-673</t>
  </si>
  <si>
    <t>[ E-673 ] TUMAINI INSTITUT</t>
  </si>
  <si>
    <t>R-633</t>
  </si>
  <si>
    <t>[ R-633 ] CEBUMBA INSTITUT</t>
  </si>
  <si>
    <t>R-634</t>
  </si>
  <si>
    <t>[ R-634 ] COMPLEXE SCOLAIRE LA DE DIEU  COMPLEXE SCOLAIRE</t>
  </si>
  <si>
    <t>R-635</t>
  </si>
  <si>
    <t>[ R-635 ] INSTITUT NITONGO INSTITUT</t>
  </si>
  <si>
    <t>R-636</t>
  </si>
  <si>
    <t>[ R-636 ] IRAMBO  INSTITUT</t>
  </si>
  <si>
    <t>R-637</t>
  </si>
  <si>
    <t>[ R-637 ] KISOLOKELO INSTITUT</t>
  </si>
  <si>
    <t>R-638</t>
  </si>
  <si>
    <t>[ R-638 ] KIZITO INSTITUT</t>
  </si>
  <si>
    <t>R-639</t>
  </si>
  <si>
    <t>[ R-639 ] LEMERA INSTITUT</t>
  </si>
  <si>
    <t>R-640</t>
  </si>
  <si>
    <t>[ R-640 ] NYAWARONGO INSTITUT</t>
  </si>
  <si>
    <t>R-641</t>
  </si>
  <si>
    <t>[ R-641 ] SAFARI INSTITUT</t>
  </si>
  <si>
    <t>E-389</t>
  </si>
  <si>
    <t>[ E-389 ] EP BIHARHI EP</t>
  </si>
  <si>
    <t>E-390</t>
  </si>
  <si>
    <t>[ E-390 ] EP BUGULI EP</t>
  </si>
  <si>
    <t>E-391</t>
  </si>
  <si>
    <t>[ E-391 ] EP BUNYAKIRI  EP</t>
  </si>
  <si>
    <t>E-392</t>
  </si>
  <si>
    <t>[ E-392 ] EP BUOLO EP</t>
  </si>
  <si>
    <t>E-393</t>
  </si>
  <si>
    <t>[ E-393 ] EP CHIGANDA EP</t>
  </si>
  <si>
    <t>E-394</t>
  </si>
  <si>
    <t>[ E-394 ] EP CIBANDA EP</t>
  </si>
  <si>
    <t>E-395</t>
  </si>
  <si>
    <t>[ E-395 ] EP ERUNGA EP</t>
  </si>
  <si>
    <t>E-396</t>
  </si>
  <si>
    <t>[ E-396 ] EP KADUTU EP</t>
  </si>
  <si>
    <t>E-397</t>
  </si>
  <si>
    <t>[ E-397 ] EP KALEBU EP</t>
  </si>
  <si>
    <t>E-398</t>
  </si>
  <si>
    <t>[ E-398 ] EP KALUNGU EP</t>
  </si>
  <si>
    <t>E-399</t>
  </si>
  <si>
    <t>[ E-399 ] EP KASHESHEE EP</t>
  </si>
  <si>
    <t>E-400</t>
  </si>
  <si>
    <t>[ E-400 ] EP KISANGA EP</t>
  </si>
  <si>
    <t>E-401</t>
  </si>
  <si>
    <t>[ E-401 ] EP LUBANGO EP</t>
  </si>
  <si>
    <t>E-402</t>
  </si>
  <si>
    <t>[ E-402 ] EP LUCHUA EP</t>
  </si>
  <si>
    <t>E-403</t>
  </si>
  <si>
    <t>[ E-403 ] EP MAE EP</t>
  </si>
  <si>
    <t>E-404</t>
  </si>
  <si>
    <t>[ E-404 ] EP MULALA EP</t>
  </si>
  <si>
    <t>E-405</t>
  </si>
  <si>
    <t>[ E-405 ] EP MUSIMA EP</t>
  </si>
  <si>
    <t>E-406</t>
  </si>
  <si>
    <t>[ E-406 ] EP WASEZYA/NYAMBOMBI EP</t>
  </si>
  <si>
    <t>R-360</t>
  </si>
  <si>
    <t>[ R-360 ] EP BUROGOYA EP</t>
  </si>
  <si>
    <t>R-361</t>
  </si>
  <si>
    <t>[ R-361 ] EP BUSHAO EP</t>
  </si>
  <si>
    <t>R-362</t>
  </si>
  <si>
    <t>[ R-362 ] EP BUVANGA EP</t>
  </si>
  <si>
    <t>R-363</t>
  </si>
  <si>
    <t>[ R-363 ] EP CHIBANDA EP</t>
  </si>
  <si>
    <t>R-364</t>
  </si>
  <si>
    <t>[ R-364 ] EP CIRIBA EP</t>
  </si>
  <si>
    <t>R-365</t>
  </si>
  <si>
    <t>[ R-365 ] EP DIANGENDA EP</t>
  </si>
  <si>
    <t>R-366</t>
  </si>
  <si>
    <t>[ R-366 ] EP ERUNGA  2 EP</t>
  </si>
  <si>
    <t>R-367</t>
  </si>
  <si>
    <t>[ R-367 ] EP HEMBE  EP</t>
  </si>
  <si>
    <t>R-368</t>
  </si>
  <si>
    <t>[ R-368 ] EP HOMBO/PHC EP</t>
  </si>
  <si>
    <t>R-369</t>
  </si>
  <si>
    <t>[ R-369 ] EP KABALE EP</t>
  </si>
  <si>
    <t>R-370</t>
  </si>
  <si>
    <t>[ R-370 ] EP KAFUNDA EP</t>
  </si>
  <si>
    <t>R-371</t>
  </si>
  <si>
    <t>[ R-371 ] EP KAHUZI EP</t>
  </si>
  <si>
    <t>R-372</t>
  </si>
  <si>
    <t>[ R-372 ] EP LONGELA EP</t>
  </si>
  <si>
    <t>R-373</t>
  </si>
  <si>
    <t>[ R-373 ] EP LWANGUBA EP</t>
  </si>
  <si>
    <t>R-374</t>
  </si>
  <si>
    <t>[ R-374 ] EP MAPEMA EP</t>
  </si>
  <si>
    <t>R-375</t>
  </si>
  <si>
    <t>[ R-375 ] IRANGI EP</t>
  </si>
  <si>
    <t>R-376</t>
  </si>
  <si>
    <t>[ R-376 ] KARAMBI EP</t>
  </si>
  <si>
    <t>R-377</t>
  </si>
  <si>
    <t>[ R-377 ] LAYLAY EP</t>
  </si>
  <si>
    <t>E-674</t>
  </si>
  <si>
    <t>[ E-674 ] BUMBAMBA INSTITUT</t>
  </si>
  <si>
    <t>E-675</t>
  </si>
  <si>
    <t>[ E-675 ] KACHIRI INSTITUT</t>
  </si>
  <si>
    <t>E-676</t>
  </si>
  <si>
    <t>[ E-676 ] KAMBALI INSTITUT</t>
  </si>
  <si>
    <t>E-677</t>
  </si>
  <si>
    <t>[ E-677 ] KARASI INSTITUT</t>
  </si>
  <si>
    <t>E-678</t>
  </si>
  <si>
    <t>[ E-678 ] LUKUMBA INSTITUT</t>
  </si>
  <si>
    <t>E-679</t>
  </si>
  <si>
    <t>[ E-679 ] MEMA INSTITUT</t>
  </si>
  <si>
    <t>E-680</t>
  </si>
  <si>
    <t>[ E-680 ] MUHONGOZA INSTITUT</t>
  </si>
  <si>
    <t>E-681</t>
  </si>
  <si>
    <t>[ E-681 ] MUNYENYI INSTITUT</t>
  </si>
  <si>
    <t>R-642</t>
  </si>
  <si>
    <t>[ R-642 ] EDAP ISAGE/KB INSTITUT</t>
  </si>
  <si>
    <t>R-643</t>
  </si>
  <si>
    <t>[ R-643 ] ERUNGA INSTITUT</t>
  </si>
  <si>
    <t>R-644</t>
  </si>
  <si>
    <t>[ R-644 ] IDUNGA INSTITUT</t>
  </si>
  <si>
    <t>R-645</t>
  </si>
  <si>
    <t>[ R-645 ] KAFUNDA INSTITUT</t>
  </si>
  <si>
    <t>R-646</t>
  </si>
  <si>
    <t>[ R-646 ] LWANA INSTITUT</t>
  </si>
  <si>
    <t>R-647</t>
  </si>
  <si>
    <t>[ R-647 ] MUBUGU INSTITUT</t>
  </si>
  <si>
    <t>R-648</t>
  </si>
  <si>
    <t>[ R-648 ] MUKABA INSTITUT</t>
  </si>
  <si>
    <t>R-649</t>
  </si>
  <si>
    <t>[ R-649 ] MURAMBI INSTITUT</t>
  </si>
  <si>
    <t>E-407</t>
  </si>
  <si>
    <t>[ E-407 ] BWAHUNGU EP</t>
  </si>
  <si>
    <t>E-408</t>
  </si>
  <si>
    <t>[ E-408 ] CHABOBA EP</t>
  </si>
  <si>
    <t>E-409</t>
  </si>
  <si>
    <t>[ E-409 ] CIVUNWA EP</t>
  </si>
  <si>
    <t>E-410</t>
  </si>
  <si>
    <t>[ E-410 ] FARAJA EP</t>
  </si>
  <si>
    <t>E-411</t>
  </si>
  <si>
    <t>[ E-411 ] HAKIKA EP</t>
  </si>
  <si>
    <t>E-412</t>
  </si>
  <si>
    <t>[ E-412 ] KALANGWE EP</t>
  </si>
  <si>
    <t>E-413</t>
  </si>
  <si>
    <t>[ E-413 ] KUBE EP</t>
  </si>
  <si>
    <t>E-414</t>
  </si>
  <si>
    <t>[ E-414 ] LUNTUKULU  EP</t>
  </si>
  <si>
    <t>E-415</t>
  </si>
  <si>
    <t>[ E-415 ] LUZIRHU EP</t>
  </si>
  <si>
    <t>E-416</t>
  </si>
  <si>
    <t>[ E-416 ] MADAKA EP</t>
  </si>
  <si>
    <t>E-417</t>
  </si>
  <si>
    <t>[ E-417 ] MAZIBA EP</t>
  </si>
  <si>
    <t>E-418</t>
  </si>
  <si>
    <t>[ E-418 ] MUNZINZI EP</t>
  </si>
  <si>
    <t>E-419</t>
  </si>
  <si>
    <t>[ E-419 ] NAMINO EP</t>
  </si>
  <si>
    <t>E-420</t>
  </si>
  <si>
    <t>[ E-420 ] NAMINYO EP</t>
  </si>
  <si>
    <t>E-421</t>
  </si>
  <si>
    <t>[ E-421 ] NAMUJIRA EP</t>
  </si>
  <si>
    <t>E-422</t>
  </si>
  <si>
    <t>[ E-422 ] NGANDU EP</t>
  </si>
  <si>
    <t>E-423</t>
  </si>
  <si>
    <t>[ E-423 ] RHANA EP</t>
  </si>
  <si>
    <t>E-424</t>
  </si>
  <si>
    <t>[ E-424 ] WOKOVU EP</t>
  </si>
  <si>
    <t>R-378</t>
  </si>
  <si>
    <t>[ R-378 ] ANNONCIATA EP</t>
  </si>
  <si>
    <t>R-379</t>
  </si>
  <si>
    <t>[ R-379 ] BARAKA EP</t>
  </si>
  <si>
    <t>R-380</t>
  </si>
  <si>
    <t>[ R-380 ] BULONGE EP</t>
  </si>
  <si>
    <t>R-381</t>
  </si>
  <si>
    <t>[ R-381 ] CILAMBAGIRO EP</t>
  </si>
  <si>
    <t>R-382</t>
  </si>
  <si>
    <t>[ R-382 ] CIMOLE EP</t>
  </si>
  <si>
    <t>R-383</t>
  </si>
  <si>
    <t>[ R-383 ] COSHOZI EP</t>
  </si>
  <si>
    <t>R-384</t>
  </si>
  <si>
    <t>[ R-384 ] IBANGA EP</t>
  </si>
  <si>
    <t>R-385</t>
  </si>
  <si>
    <t>[ R-385 ] ISHOVU 1 EP</t>
  </si>
  <si>
    <t>R-386</t>
  </si>
  <si>
    <t>[ R-386 ] ISHOVU EP</t>
  </si>
  <si>
    <t>R-387</t>
  </si>
  <si>
    <t>[ R-387 ] KALONGO EP</t>
  </si>
  <si>
    <t>R-388</t>
  </si>
  <si>
    <t>[ R-388 ] KAMAGEMA EP</t>
  </si>
  <si>
    <t>R-389</t>
  </si>
  <si>
    <t>[ R-389 ] KARHISHENYA EP</t>
  </si>
  <si>
    <t>R-390</t>
  </si>
  <si>
    <t>[ R-390 ] KISUNGI EP</t>
  </si>
  <si>
    <t>R-391</t>
  </si>
  <si>
    <t>[ R-391 ] MUBONE EP</t>
  </si>
  <si>
    <t>R-392</t>
  </si>
  <si>
    <t>[ R-392 ] MUZINZI EP</t>
  </si>
  <si>
    <t>R-393</t>
  </si>
  <si>
    <t>[ R-393 ] NYAMARHEGE EP</t>
  </si>
  <si>
    <t>R-394</t>
  </si>
  <si>
    <t>[ R-394 ] SHALOM EP</t>
  </si>
  <si>
    <t>R-395</t>
  </si>
  <si>
    <t>[ R-395 ] UWEZO EP</t>
  </si>
  <si>
    <t>E-682</t>
  </si>
  <si>
    <t>[ E-682 ] BETHEL INSTITUT</t>
  </si>
  <si>
    <t>E-683</t>
  </si>
  <si>
    <t>[ E-683 ] CHIBANDA INSTITUT</t>
  </si>
  <si>
    <t>E-684</t>
  </si>
  <si>
    <t>[ E-684 ] CHIHANDA INSTITUT</t>
  </si>
  <si>
    <t>E-685</t>
  </si>
  <si>
    <t>[ E-685 ] CHIZI INSTITUT</t>
  </si>
  <si>
    <t>E-686</t>
  </si>
  <si>
    <t>[ E-686 ] CIBURHI INSTITUT</t>
  </si>
  <si>
    <t>E-687</t>
  </si>
  <si>
    <t>[ E-687 ] MUBONE INSTITUT</t>
  </si>
  <si>
    <t>E-688</t>
  </si>
  <si>
    <t>[ E-688 ] MUZINZI INSTITUT</t>
  </si>
  <si>
    <t>E-689</t>
  </si>
  <si>
    <t>[ E-689 ] WEZA 3 INSTITUT</t>
  </si>
  <si>
    <t>R-650</t>
  </si>
  <si>
    <t>[ R-650 ] BUBIRA INSTITUT</t>
  </si>
  <si>
    <t>R-651</t>
  </si>
  <si>
    <t>[ R-651 ] KABALE INSTITUT</t>
  </si>
  <si>
    <t>R-652</t>
  </si>
  <si>
    <t>[ R-652 ] LIRANGWE INSTITUT</t>
  </si>
  <si>
    <t>R-653</t>
  </si>
  <si>
    <t>[ R-653 ] MURHEGA INSTITUT</t>
  </si>
  <si>
    <t>R-654</t>
  </si>
  <si>
    <t>[ R-654 ] NFULUSO INSTITUT</t>
  </si>
  <si>
    <t>R-655</t>
  </si>
  <si>
    <t>[ R-655 ] NIHELA INSTITUT</t>
  </si>
  <si>
    <t>R-656</t>
  </si>
  <si>
    <t>[ R-656 ] NKANGA INSTITUT</t>
  </si>
  <si>
    <t>R-657</t>
  </si>
  <si>
    <t>[ R-657 ] NYAKAKOBA INSTITUT</t>
  </si>
  <si>
    <t>E-425</t>
  </si>
  <si>
    <t>[ E-425 ] CS. LES PATRIOTES</t>
  </si>
  <si>
    <t>E-426</t>
  </si>
  <si>
    <t>[ E-426 ] EP. ABUNDUKULU</t>
  </si>
  <si>
    <t>E-427</t>
  </si>
  <si>
    <t>[ E-427 ] EP. BUZIMBA</t>
  </si>
  <si>
    <t>E-428</t>
  </si>
  <si>
    <t>[ E-428 ] EP. EKYENGYA</t>
  </si>
  <si>
    <t>E-429</t>
  </si>
  <si>
    <t>[ E-429 ] EP. LUMBUKULU</t>
  </si>
  <si>
    <t>E-430</t>
  </si>
  <si>
    <t>[ E-430 ] EP. MBEGU BORA</t>
  </si>
  <si>
    <t>R-396</t>
  </si>
  <si>
    <t>[ R-396 ] EP. AHIZURU</t>
  </si>
  <si>
    <t>R-397</t>
  </si>
  <si>
    <t>[ R-397 ] EP. AKELA</t>
  </si>
  <si>
    <t>R-398</t>
  </si>
  <si>
    <t>[ R-398 ] EP. EBAMBE</t>
  </si>
  <si>
    <t>R-399</t>
  </si>
  <si>
    <t>[ R-399 ] EP. IBAMBA</t>
  </si>
  <si>
    <t>R-400</t>
  </si>
  <si>
    <t>[ R-400 ] EP. ISHEBU</t>
  </si>
  <si>
    <t>R-401</t>
  </si>
  <si>
    <t>[ R-401 ] EP. MASOKA</t>
  </si>
  <si>
    <t>E-690</t>
  </si>
  <si>
    <t>[ E-690 ] INST. ANANDA</t>
  </si>
  <si>
    <t>E-691</t>
  </si>
  <si>
    <t>[ E-691 ] INST. BANDARI</t>
  </si>
  <si>
    <t>E-692</t>
  </si>
  <si>
    <t>[ E-692 ] INST. FIZI</t>
  </si>
  <si>
    <t>R-658</t>
  </si>
  <si>
    <t>[ R-658 ] INST. AMANI</t>
  </si>
  <si>
    <t>R-659</t>
  </si>
  <si>
    <t>[ R-659 ] INST. BWALA</t>
  </si>
  <si>
    <t>R-660</t>
  </si>
  <si>
    <t>[ R-660 ] INST. TUENDELEE</t>
  </si>
  <si>
    <t>E-431</t>
  </si>
  <si>
    <t xml:space="preserve">[ E-431 ] CRS. AKOMBA </t>
  </si>
  <si>
    <t>E-432</t>
  </si>
  <si>
    <t xml:space="preserve">[ E-432 ] EP AMANI </t>
  </si>
  <si>
    <t>E-433</t>
  </si>
  <si>
    <t xml:space="preserve">[ E-433 ] EP ANDALE </t>
  </si>
  <si>
    <t>E-434</t>
  </si>
  <si>
    <t xml:space="preserve">[ E-434 ] EP BWISEELELO </t>
  </si>
  <si>
    <t>E-435</t>
  </si>
  <si>
    <t>[ E-435 ] EP KABWANDALUKULU</t>
  </si>
  <si>
    <t>E-436</t>
  </si>
  <si>
    <t xml:space="preserve">[ E-436 ] EP KALUNDJA </t>
  </si>
  <si>
    <t>R-402</t>
  </si>
  <si>
    <t>[ R-402 ] EP ASANGYALA</t>
  </si>
  <si>
    <t>R-403</t>
  </si>
  <si>
    <t xml:space="preserve">[ R-403 ] EP BARAKA </t>
  </si>
  <si>
    <t>R-404</t>
  </si>
  <si>
    <t xml:space="preserve">[ R-404 ] EP ISIDORE </t>
  </si>
  <si>
    <t>R-405</t>
  </si>
  <si>
    <t>[ R-405 ] EP KASABA II</t>
  </si>
  <si>
    <t>R-406</t>
  </si>
  <si>
    <t xml:space="preserve">[ R-406 ] EP KATENGA </t>
  </si>
  <si>
    <t>R-407</t>
  </si>
  <si>
    <t xml:space="preserve">[ R-407 ] EP LUMBI </t>
  </si>
  <si>
    <t>E-693</t>
  </si>
  <si>
    <t>[ E-693 ] INST.AMANI</t>
  </si>
  <si>
    <t>E-694</t>
  </si>
  <si>
    <t xml:space="preserve">[ E-694 ] INSTIT. KALUNDJA </t>
  </si>
  <si>
    <t>E-695</t>
  </si>
  <si>
    <t xml:space="preserve">[ E-695 ] INSTITUT MISHA </t>
  </si>
  <si>
    <t>R-661</t>
  </si>
  <si>
    <t>[ R-661 ] INST. BEATITUDE</t>
  </si>
  <si>
    <t>R-662</t>
  </si>
  <si>
    <t>[ R-662 ] INST. LOBILO II</t>
  </si>
  <si>
    <t>R-663</t>
  </si>
  <si>
    <t>[ R-663 ] LYCEE MAMA YEMO</t>
  </si>
  <si>
    <t>E-437</t>
  </si>
  <si>
    <t>[ E-437 ] EP. ALENGE</t>
  </si>
  <si>
    <t>E-438</t>
  </si>
  <si>
    <t>[ E-438 ] EP. AMANI/ AKE</t>
  </si>
  <si>
    <t>E-439</t>
  </si>
  <si>
    <t>[ E-439 ] EP. ANUARITE</t>
  </si>
  <si>
    <t>E-440</t>
  </si>
  <si>
    <t>[ E-440 ] EP. BITALIRO</t>
  </si>
  <si>
    <t>E-441</t>
  </si>
  <si>
    <t>[ E-441 ] EP. FURAHA</t>
  </si>
  <si>
    <t>E-442</t>
  </si>
  <si>
    <t>[ E-442 ] EP.AOCI</t>
  </si>
  <si>
    <t>R-408</t>
  </si>
  <si>
    <t>[ R-408 ] EP. AVENIR</t>
  </si>
  <si>
    <t>R-409</t>
  </si>
  <si>
    <t>[ R-409 ] EP. BULUMBA</t>
  </si>
  <si>
    <t>R-410</t>
  </si>
  <si>
    <t>[ R-410 ] EP. KABOKE II</t>
  </si>
  <si>
    <t>R-411</t>
  </si>
  <si>
    <t>[ R-411 ] EP. KABONDOZI</t>
  </si>
  <si>
    <t>R-412</t>
  </si>
  <si>
    <t>[ R-412 ] EP. KYEGYE</t>
  </si>
  <si>
    <t>R-413</t>
  </si>
  <si>
    <t>[ R-413 ] EP. TANGANIKA</t>
  </si>
  <si>
    <t>E-696</t>
  </si>
  <si>
    <t>[ E-696 ] INST. LUBUMBA</t>
  </si>
  <si>
    <t>E-697</t>
  </si>
  <si>
    <t>[ E-697 ] INST. LUKOLELA</t>
  </si>
  <si>
    <t>E-698</t>
  </si>
  <si>
    <t>[ E-698 ] ITA/MBOKO ATUTA</t>
  </si>
  <si>
    <t>R-664</t>
  </si>
  <si>
    <t>[ R-664 ] INST. KABOKE 3</t>
  </si>
  <si>
    <t>R-665</t>
  </si>
  <si>
    <t>[ R-665 ] INST. MUCO</t>
  </si>
  <si>
    <t>R-666</t>
  </si>
  <si>
    <t>[ R-666 ] INST. TANGANIKA</t>
  </si>
  <si>
    <t>E-443</t>
  </si>
  <si>
    <t>[ E-443 ] EP. BAFULIRU</t>
  </si>
  <si>
    <t>E-444</t>
  </si>
  <si>
    <t>[ E-444 ] EP. BALANGE</t>
  </si>
  <si>
    <t>E-445</t>
  </si>
  <si>
    <t>[ E-445 ] EP. KABERE</t>
  </si>
  <si>
    <t>E-446</t>
  </si>
  <si>
    <t>[ E-446 ] EP. MAUWA 2</t>
  </si>
  <si>
    <t>E-447</t>
  </si>
  <si>
    <t>[ E-447 ] EP. MITUMBA</t>
  </si>
  <si>
    <t>E-448</t>
  </si>
  <si>
    <t>[ E-448 ] EP. MPANZI</t>
  </si>
  <si>
    <t>R-414</t>
  </si>
  <si>
    <t>[ R-414 ] EP. AFYA BORA</t>
  </si>
  <si>
    <t>R-415</t>
  </si>
  <si>
    <t>[ R-415 ] EP. IYUA</t>
  </si>
  <si>
    <t>R-416</t>
  </si>
  <si>
    <t>[ R-416 ] EP. KAHELELE</t>
  </si>
  <si>
    <t>R-417</t>
  </si>
  <si>
    <t>[ R-417 ] EP. KANENGE</t>
  </si>
  <si>
    <t>R-418</t>
  </si>
  <si>
    <t>[ R-418 ] EP. LA CHARITE/KIT</t>
  </si>
  <si>
    <t>R-419</t>
  </si>
  <si>
    <t>[ R-419 ] EP. UMOJA/ KASE</t>
  </si>
  <si>
    <t>E-699</t>
  </si>
  <si>
    <t>[ E-699 ] ACTION KUSAIDIA</t>
  </si>
  <si>
    <t>E-700</t>
  </si>
  <si>
    <t>[ E-700 ] I. BAKHITA</t>
  </si>
  <si>
    <t>E-701</t>
  </si>
  <si>
    <t>[ E-701 ] I. BETHEL/KIMANGA</t>
  </si>
  <si>
    <t>R-667</t>
  </si>
  <si>
    <t>[ R-667 ] I. BON PASTEUR</t>
  </si>
  <si>
    <t>R-668</t>
  </si>
  <si>
    <t>[ R-668 ] I. C.SC. BUJA</t>
  </si>
  <si>
    <t>R-669</t>
  </si>
  <si>
    <t>[ R-669 ] I. KAKAMBA</t>
  </si>
  <si>
    <t>E-449</t>
  </si>
  <si>
    <t>[ E-449 ] EP BAKANA</t>
  </si>
  <si>
    <t>E-450</t>
  </si>
  <si>
    <t>[ E-450 ] EP BIBANGWA</t>
  </si>
  <si>
    <t>E-451</t>
  </si>
  <si>
    <t>[ E-451 ] EP BUTAHO</t>
  </si>
  <si>
    <t>E-452</t>
  </si>
  <si>
    <t>[ E-452 ] EP KALIMBI   I</t>
  </si>
  <si>
    <t>E-453</t>
  </si>
  <si>
    <t>[ E-453 ] EP RURAMBO</t>
  </si>
  <si>
    <t>E-454</t>
  </si>
  <si>
    <t>[ E-454 ] EP SHAHIDI</t>
  </si>
  <si>
    <t>R-420</t>
  </si>
  <si>
    <t>[ R-420 ] EP BUTUMBA</t>
  </si>
  <si>
    <t>R-421</t>
  </si>
  <si>
    <t>[ R-421 ] EP BWEGERA</t>
  </si>
  <si>
    <t>R-422</t>
  </si>
  <si>
    <t>[ R-422 ] EP KALIMBI   II</t>
  </si>
  <si>
    <t>R-423</t>
  </si>
  <si>
    <t>[ R-423 ] EP KIGABI     I</t>
  </si>
  <si>
    <t>R-424</t>
  </si>
  <si>
    <t>[ R-424 ] EP SHUJAA</t>
  </si>
  <si>
    <t>R-425</t>
  </si>
  <si>
    <t>[ R-425 ] EP UMOJA NI NGU</t>
  </si>
  <si>
    <t>E-702</t>
  </si>
  <si>
    <t>[ E-702 ] INST. BWEGERA</t>
  </si>
  <si>
    <t>E-703</t>
  </si>
  <si>
    <t>[ E-703 ] INST. KIHANDA</t>
  </si>
  <si>
    <t>E-704</t>
  </si>
  <si>
    <t>[ E-704 ] INST. KIHANDA</t>
  </si>
  <si>
    <t>R-670</t>
  </si>
  <si>
    <t>[ R-670 ] INST. HURUMA</t>
  </si>
  <si>
    <t>R-671</t>
  </si>
  <si>
    <t>[ R-671 ] INST. KINANIRA</t>
  </si>
  <si>
    <t>R-672</t>
  </si>
  <si>
    <t>[ R-672 ] INST. KINANIRA</t>
  </si>
  <si>
    <t>E-455</t>
  </si>
  <si>
    <t>[ E-455 ] EP KABIMBA</t>
  </si>
  <si>
    <t>E-456</t>
  </si>
  <si>
    <t>[ E-456 ] EP KABOLIMBO</t>
  </si>
  <si>
    <t>E-457</t>
  </si>
  <si>
    <t>[ E-457 ] EP KAGOGO</t>
  </si>
  <si>
    <t>E-458</t>
  </si>
  <si>
    <t>[ E-458 ] EP KAGOSI</t>
  </si>
  <si>
    <t>E-459</t>
  </si>
  <si>
    <t>[ E-459 ] EP KAHUNA</t>
  </si>
  <si>
    <t>E-460</t>
  </si>
  <si>
    <t>[ E-460 ] EP KAKUBA</t>
  </si>
  <si>
    <t>E-461</t>
  </si>
  <si>
    <t>[ E-461 ] EP KAMONGOLA</t>
  </si>
  <si>
    <t>R-426</t>
  </si>
  <si>
    <t>[ R-426 ] EP KATOKI</t>
  </si>
  <si>
    <t>R-427</t>
  </si>
  <si>
    <t>[ R-427 ] EP KIFUTA 2</t>
  </si>
  <si>
    <t>R-428</t>
  </si>
  <si>
    <t>[ R-428 ] EP KINJIGI</t>
  </si>
  <si>
    <t>R-429</t>
  </si>
  <si>
    <t>[ R-429 ] EP KISHEMBWE</t>
  </si>
  <si>
    <t>R-430</t>
  </si>
  <si>
    <t>[ R-430 ] EP KITU</t>
  </si>
  <si>
    <t>R-431</t>
  </si>
  <si>
    <t>[ R-431 ] EP KIZIBA</t>
  </si>
  <si>
    <t>R-432</t>
  </si>
  <si>
    <t>[ R-432 ] EP MISAYO</t>
  </si>
  <si>
    <t>E-705</t>
  </si>
  <si>
    <t>[ E-705 ] INST DE KIGONGO</t>
  </si>
  <si>
    <t>E-706</t>
  </si>
  <si>
    <t>[ E-706 ] INST KITONA</t>
  </si>
  <si>
    <t>E-707</t>
  </si>
  <si>
    <t>[ E-707 ] INST KIZITO</t>
  </si>
  <si>
    <t>R-673</t>
  </si>
  <si>
    <t>[ R-673 ] INST BIJOMBO</t>
  </si>
  <si>
    <t>R-674</t>
  </si>
  <si>
    <t>[ R-674 ] INST DE KILIBA</t>
  </si>
  <si>
    <t>R-675</t>
  </si>
  <si>
    <t>[ R-675 ] INST MVUMI</t>
  </si>
  <si>
    <t>E-462</t>
  </si>
  <si>
    <t>[ E-462 ] EP  KITUMAINI</t>
  </si>
  <si>
    <t>E-463</t>
  </si>
  <si>
    <t xml:space="preserve">[ E-463 ] EP BIGOMBE </t>
  </si>
  <si>
    <t>E-464</t>
  </si>
  <si>
    <t xml:space="preserve">[ E-464 ] EP BUNGALAMA </t>
  </si>
  <si>
    <t>E-465</t>
  </si>
  <si>
    <t xml:space="preserve">[ E-465 ] EP BUTEZI </t>
  </si>
  <si>
    <t>E-466</t>
  </si>
  <si>
    <t>[ E-466 ] EP ISASA</t>
  </si>
  <si>
    <t>E-467</t>
  </si>
  <si>
    <t xml:space="preserve">[ E-467 ] EP ISEKE </t>
  </si>
  <si>
    <t>E-468</t>
  </si>
  <si>
    <t xml:space="preserve">[ E-468 ] EP ITABI </t>
  </si>
  <si>
    <t>E-469</t>
  </si>
  <si>
    <t xml:space="preserve">[ E-469 ] EP KABERA </t>
  </si>
  <si>
    <t>E-470</t>
  </si>
  <si>
    <t xml:space="preserve">[ E-470 ] EP KABUMBA </t>
  </si>
  <si>
    <t>E-471</t>
  </si>
  <si>
    <t xml:space="preserve">[ E-471 ] EP KAMAGAMBA </t>
  </si>
  <si>
    <t>E-472</t>
  </si>
  <si>
    <t xml:space="preserve">[ E-472 ] EP KAMISEGE </t>
  </si>
  <si>
    <t>E-473</t>
  </si>
  <si>
    <t xml:space="preserve">[ E-473 ] EP KANTALE </t>
  </si>
  <si>
    <t>E-474</t>
  </si>
  <si>
    <t xml:space="preserve">[ E-474 ] EP KATUNGA </t>
  </si>
  <si>
    <t>E-475</t>
  </si>
  <si>
    <t>[ E-475 ] EP KIZIKIBI</t>
  </si>
  <si>
    <t>E-476</t>
  </si>
  <si>
    <t>[ E-476 ] EP KOBOKOBO</t>
  </si>
  <si>
    <t>E-477</t>
  </si>
  <si>
    <t xml:space="preserve">[ E-477 ] EP LUGUNDU </t>
  </si>
  <si>
    <t>E-478</t>
  </si>
  <si>
    <t xml:space="preserve">[ E-478 ] EP LULIMBA </t>
  </si>
  <si>
    <t>E-479</t>
  </si>
  <si>
    <t xml:space="preserve">[ E-479 ] EP TYANDA </t>
  </si>
  <si>
    <t>R-433</t>
  </si>
  <si>
    <t xml:space="preserve">[ R-433 ] EP KABONGO </t>
  </si>
  <si>
    <t>R-434</t>
  </si>
  <si>
    <t xml:space="preserve">[ R-434 ] EP KENGE </t>
  </si>
  <si>
    <t>R-435</t>
  </si>
  <si>
    <t xml:space="preserve">[ R-435 ] EP KIBUKILA </t>
  </si>
  <si>
    <t>R-436</t>
  </si>
  <si>
    <t xml:space="preserve">[ R-436 ] EP KITO </t>
  </si>
  <si>
    <t>R-437</t>
  </si>
  <si>
    <t xml:space="preserve">[ R-437 ] EP KIZABULA </t>
  </si>
  <si>
    <t>R-438</t>
  </si>
  <si>
    <t xml:space="preserve">[ R-438 ] EP LULIBA </t>
  </si>
  <si>
    <t>R-439</t>
  </si>
  <si>
    <t xml:space="preserve">[ R-439 ] EP LUNA </t>
  </si>
  <si>
    <t>R-440</t>
  </si>
  <si>
    <t xml:space="preserve">[ R-440 ] EP MANGO </t>
  </si>
  <si>
    <t>R-441</t>
  </si>
  <si>
    <t>[ R-441 ] EP MASANGANO</t>
  </si>
  <si>
    <t>R-442</t>
  </si>
  <si>
    <t xml:space="preserve">[ R-442 ] EP MAZOZO </t>
  </si>
  <si>
    <t>R-443</t>
  </si>
  <si>
    <t xml:space="preserve">[ R-443 ] EP MBOZA </t>
  </si>
  <si>
    <t>R-444</t>
  </si>
  <si>
    <t xml:space="preserve">[ R-444 ] EP MIKUBA </t>
  </si>
  <si>
    <t>R-445</t>
  </si>
  <si>
    <t xml:space="preserve">[ R-445 ] EP MUNIMBA </t>
  </si>
  <si>
    <t>R-446</t>
  </si>
  <si>
    <t xml:space="preserve">[ R-446 ] EP MUSANZE </t>
  </si>
  <si>
    <t>R-447</t>
  </si>
  <si>
    <t xml:space="preserve">[ R-447 ] EP SUKI </t>
  </si>
  <si>
    <t>R-448</t>
  </si>
  <si>
    <t xml:space="preserve">[ R-448 ] EP TUMAINI </t>
  </si>
  <si>
    <t>R-449</t>
  </si>
  <si>
    <t xml:space="preserve">[ R-449 ] EP UBUYE </t>
  </si>
  <si>
    <t>E-708</t>
  </si>
  <si>
    <t xml:space="preserve">[ E-708 ] I.C.S. MANDAMI/PESE </t>
  </si>
  <si>
    <t>E-709</t>
  </si>
  <si>
    <t xml:space="preserve">[ E-709 ] I.C.S. UMOJA </t>
  </si>
  <si>
    <t>E-710</t>
  </si>
  <si>
    <t xml:space="preserve">[ E-710 ] INST KILIMA 2 </t>
  </si>
  <si>
    <t>E-711</t>
  </si>
  <si>
    <t xml:space="preserve">[ E-711 ] INSTITUT BIGOMBE </t>
  </si>
  <si>
    <t>E-712</t>
  </si>
  <si>
    <t xml:space="preserve">[ E-712 ] INSTITUT BILEMBA </t>
  </si>
  <si>
    <t>E-713</t>
  </si>
  <si>
    <t xml:space="preserve">[ E-713 ] INSTITUT BWALI </t>
  </si>
  <si>
    <t>E-714</t>
  </si>
  <si>
    <t xml:space="preserve">[ E-714 ] INSTITUT DE KABUKUNGU </t>
  </si>
  <si>
    <t>E-715</t>
  </si>
  <si>
    <t>[ E-715 ] INSTITUT KAMITUGA</t>
  </si>
  <si>
    <t>R-676</t>
  </si>
  <si>
    <t>[ R-676 ] I. SAINT JOSEPH</t>
  </si>
  <si>
    <t>R-677</t>
  </si>
  <si>
    <t>[ R-677 ] I.C.S MUYALE D.F</t>
  </si>
  <si>
    <t>R-678</t>
  </si>
  <si>
    <t xml:space="preserve">[ R-678 ] INST MANGO </t>
  </si>
  <si>
    <t>R-679</t>
  </si>
  <si>
    <t xml:space="preserve">[ R-679 ] INSTITUT KATUNGA </t>
  </si>
  <si>
    <t>R-680</t>
  </si>
  <si>
    <t xml:space="preserve">[ R-680 ] INSTITUT KIZIKIBI </t>
  </si>
  <si>
    <t>R-681</t>
  </si>
  <si>
    <t xml:space="preserve">[ R-681 ] INSTITUT SANGANYI </t>
  </si>
  <si>
    <t>R-682</t>
  </si>
  <si>
    <t xml:space="preserve">[ R-682 ] INSTITUT TANGILA </t>
  </si>
  <si>
    <t>R-683</t>
  </si>
  <si>
    <t xml:space="preserve">[ R-683 ] INSTITUT TIMA </t>
  </si>
  <si>
    <t>E-086</t>
  </si>
  <si>
    <t>[ E-086 ]  CRS/UPRODEF</t>
  </si>
  <si>
    <t>E-087</t>
  </si>
  <si>
    <t>[ E-087 ] BELDM</t>
  </si>
  <si>
    <t>E-088</t>
  </si>
  <si>
    <t>[ E-088 ] CRS KALAMBWA</t>
  </si>
  <si>
    <t>E-089</t>
  </si>
  <si>
    <t>[ E-089 ] CRS KATAMBWA</t>
  </si>
  <si>
    <t>E-090</t>
  </si>
  <si>
    <t>[ E-090 ] CRS NYEMBA</t>
  </si>
  <si>
    <t>E-091</t>
  </si>
  <si>
    <t>[ E-091 ] CRS/KABIMBA</t>
  </si>
  <si>
    <t>E-092</t>
  </si>
  <si>
    <t>[ E-092 ] CRS/LAMBO-KILELA</t>
  </si>
  <si>
    <t>E-093</t>
  </si>
  <si>
    <t>[ E-093 ] CRS/LAMBOKATENGA</t>
  </si>
  <si>
    <t>R-074</t>
  </si>
  <si>
    <t xml:space="preserve">[ R-074 ] CRS MAPANDA </t>
  </si>
  <si>
    <t>R-075</t>
  </si>
  <si>
    <t>[ R-075 ] CRS/ BENDERA</t>
  </si>
  <si>
    <t>R-076</t>
  </si>
  <si>
    <t>[ R-076 ] CRS/ MUSAKAITE</t>
  </si>
  <si>
    <t>R-077</t>
  </si>
  <si>
    <t>[ R-077 ] CRS/KASHIMBA</t>
  </si>
  <si>
    <t>E-094</t>
  </si>
  <si>
    <t>[ E-094 ] ADFH</t>
  </si>
  <si>
    <t>E-095</t>
  </si>
  <si>
    <t>[ E-095 ] ARFHA</t>
  </si>
  <si>
    <t>E-096</t>
  </si>
  <si>
    <t>[ E-096 ] CRS / KATOMA</t>
  </si>
  <si>
    <t>E-097</t>
  </si>
  <si>
    <t>[ E-097 ] CRS CAVI HF</t>
  </si>
  <si>
    <t>E-098</t>
  </si>
  <si>
    <t>[ E-098 ] CRS KAMUTCHANGA</t>
  </si>
  <si>
    <t>E-099</t>
  </si>
  <si>
    <t>[ E-099 ] CRS/ KIBAWA</t>
  </si>
  <si>
    <t>E-100</t>
  </si>
  <si>
    <t>[ E-100 ] CRS/ NEEMA</t>
  </si>
  <si>
    <t>E-101</t>
  </si>
  <si>
    <t>[ E-101 ] KITENGE/CRS</t>
  </si>
  <si>
    <t>E-102</t>
  </si>
  <si>
    <t>[ E-102 ] MUKOKO</t>
  </si>
  <si>
    <t>R-078</t>
  </si>
  <si>
    <t>[ R-078 ] CRS/ CAVIHE</t>
  </si>
  <si>
    <t>R-079</t>
  </si>
  <si>
    <t>[ R-079 ] CRS/ KATOMA</t>
  </si>
  <si>
    <t>R-080</t>
  </si>
  <si>
    <t>[ R-080 ] CRS/ MUKOKO</t>
  </si>
  <si>
    <t>E-480</t>
  </si>
  <si>
    <t>[ E-480 ] EP  FARAJA COMICO</t>
  </si>
  <si>
    <t>E-481</t>
  </si>
  <si>
    <t>[ E-481 ] EP ALFAJIRI</t>
  </si>
  <si>
    <t>E-482</t>
  </si>
  <si>
    <t>[ E-482 ] EP BAKITA1</t>
  </si>
  <si>
    <t>E-483</t>
  </si>
  <si>
    <t>[ E-483 ] EP BAKITA2</t>
  </si>
  <si>
    <t>E-484</t>
  </si>
  <si>
    <t>[ E-484 ] EP FARAJA</t>
  </si>
  <si>
    <t>E-485</t>
  </si>
  <si>
    <t>[ E-485 ] EP FATUMA</t>
  </si>
  <si>
    <t>E-486</t>
  </si>
  <si>
    <t>[ E-486 ] EP FATUMA-LUVUNGU</t>
  </si>
  <si>
    <t>E-487</t>
  </si>
  <si>
    <t>[ E-487 ] EP KIFUNGO</t>
  </si>
  <si>
    <t>E-488</t>
  </si>
  <si>
    <t>[ E-488 ] EP LE FLAMBEAU</t>
  </si>
  <si>
    <t>E-489</t>
  </si>
  <si>
    <t>[ E-489 ] EP LUKUGA1</t>
  </si>
  <si>
    <t>E-490</t>
  </si>
  <si>
    <t>[ E-490 ] EP LUKUGA2</t>
  </si>
  <si>
    <t>E-491</t>
  </si>
  <si>
    <t>[ E-491 ] EP MAENDELEO1</t>
  </si>
  <si>
    <t>E-492</t>
  </si>
  <si>
    <t>[ E-492 ] EP MAKALA</t>
  </si>
  <si>
    <t>E-493</t>
  </si>
  <si>
    <t>[ E-493 ] EP MAYANGA</t>
  </si>
  <si>
    <t>E-494</t>
  </si>
  <si>
    <t>[ E-494 ] EP MWADI-MUSWAKI</t>
  </si>
  <si>
    <t>E-495</t>
  </si>
  <si>
    <t>[ E-495 ] EP NEEMA</t>
  </si>
  <si>
    <t>E-496</t>
  </si>
  <si>
    <t>[ E-496 ] EP USHARIKI1</t>
  </si>
  <si>
    <t>R-450</t>
  </si>
  <si>
    <t>[ R-450 ] EP  BANA  BETU</t>
  </si>
  <si>
    <t>R-451</t>
  </si>
  <si>
    <t>[ R-451 ] EP  BENZE</t>
  </si>
  <si>
    <t>R-452</t>
  </si>
  <si>
    <t>[ R-452 ] EP DU LAC</t>
  </si>
  <si>
    <t>R-453</t>
  </si>
  <si>
    <t>[ R-453 ] EP IDAYA  1</t>
  </si>
  <si>
    <t>R-454</t>
  </si>
  <si>
    <t>[ R-454 ] EP KANANGA</t>
  </si>
  <si>
    <t>R-455</t>
  </si>
  <si>
    <t>[ R-455 ] EP KIBIDI</t>
  </si>
  <si>
    <t>R-456</t>
  </si>
  <si>
    <t>[ R-456 ] EP KIZITO3</t>
  </si>
  <si>
    <t>R-457</t>
  </si>
  <si>
    <t>[ R-457 ] EP MAENDELEO2</t>
  </si>
  <si>
    <t>R-458</t>
  </si>
  <si>
    <t>[ R-458 ] EP MAHITO</t>
  </si>
  <si>
    <t>R-459</t>
  </si>
  <si>
    <t>[ R-459 ] EP MULEMBWE</t>
  </si>
  <si>
    <t>R-460</t>
  </si>
  <si>
    <t>[ R-460 ] EP USHARIKI2</t>
  </si>
  <si>
    <t>R-461</t>
  </si>
  <si>
    <t>[ R-461 ] EP2 MULANGE</t>
  </si>
  <si>
    <t>R-462</t>
  </si>
  <si>
    <t>[ R-462 ] INST IMANI</t>
  </si>
  <si>
    <t>R-463</t>
  </si>
  <si>
    <t>[ R-463 ] INST MAMAN MIKALA</t>
  </si>
  <si>
    <t>R-464</t>
  </si>
  <si>
    <t>[ R-464 ] INST MAYANGA2</t>
  </si>
  <si>
    <t>R-465</t>
  </si>
  <si>
    <t>[ R-465 ] INST MOMA VILLE</t>
  </si>
  <si>
    <t>E-716</t>
  </si>
  <si>
    <t>[ E-716 ] INST  KIFUNGO</t>
  </si>
  <si>
    <t>E-717</t>
  </si>
  <si>
    <t>[ E-717 ] INST DU LAC</t>
  </si>
  <si>
    <t>E-718</t>
  </si>
  <si>
    <t>[ E-718 ] INST IMANI</t>
  </si>
  <si>
    <t>E-719</t>
  </si>
  <si>
    <t>[ E-719 ] INST MAYANGA1</t>
  </si>
  <si>
    <t>E-720</t>
  </si>
  <si>
    <t>[ E-720 ] INST MOKET</t>
  </si>
  <si>
    <t>R-684</t>
  </si>
  <si>
    <t>[ R-684 ] INST FLAMBEAU</t>
  </si>
  <si>
    <t>R-685</t>
  </si>
  <si>
    <t>[ R-685 ] INST LUBANZA</t>
  </si>
  <si>
    <t>R-686</t>
  </si>
  <si>
    <t>[ R-686 ] INST MAYANGA2</t>
  </si>
  <si>
    <t>R-687</t>
  </si>
  <si>
    <t>[ R-687 ] INST TANGANYIKA</t>
  </si>
  <si>
    <t>R-688</t>
  </si>
  <si>
    <t>[ R-688 ] INST TUTU</t>
  </si>
  <si>
    <t>E-497</t>
  </si>
  <si>
    <t>[ E-497 ] EP 4 COINS</t>
  </si>
  <si>
    <t>E-498</t>
  </si>
  <si>
    <t>[ E-498 ] EP BALENGE</t>
  </si>
  <si>
    <t>E-499</t>
  </si>
  <si>
    <t>[ E-499 ] EP BIENVEILLANCE</t>
  </si>
  <si>
    <t>E-500</t>
  </si>
  <si>
    <t>[ E-500 ] EP BISIBO</t>
  </si>
  <si>
    <t>E-501</t>
  </si>
  <si>
    <t>[ E-501 ] EP DINA</t>
  </si>
  <si>
    <t>E-502</t>
  </si>
  <si>
    <t xml:space="preserve">[ E-502 ] EP EJUZI </t>
  </si>
  <si>
    <t>E-503</t>
  </si>
  <si>
    <t xml:space="preserve">[ E-503 ] EP FAIDA </t>
  </si>
  <si>
    <t>E-504</t>
  </si>
  <si>
    <t>[ E-504 ] EP KABILA</t>
  </si>
  <si>
    <t>E-505</t>
  </si>
  <si>
    <t>[ E-505 ] EP KACHELEWA</t>
  </si>
  <si>
    <t>E-506</t>
  </si>
  <si>
    <t>[ E-506 ] EP KATARINA BENI</t>
  </si>
  <si>
    <t>E-507</t>
  </si>
  <si>
    <t>[ E-507 ] EP OMARI</t>
  </si>
  <si>
    <t>E-508</t>
  </si>
  <si>
    <t>[ E-508 ] EP1 KAMALONDO</t>
  </si>
  <si>
    <t>E-509</t>
  </si>
  <si>
    <t>[ E-509 ] EP5 KITUMAINI</t>
  </si>
  <si>
    <t>R-466</t>
  </si>
  <si>
    <t>[ R-466 ] EP  BORA</t>
  </si>
  <si>
    <t>R-467</t>
  </si>
  <si>
    <t>[ R-467 ] EP BARAKA</t>
  </si>
  <si>
    <t>R-468</t>
  </si>
  <si>
    <t xml:space="preserve">[ R-468 ] EP BETHEL </t>
  </si>
  <si>
    <t>R-469</t>
  </si>
  <si>
    <t>[ R-469 ] EP DE L'ESPOIR</t>
  </si>
  <si>
    <t>R-470</t>
  </si>
  <si>
    <t>[ R-470 ] EP EAU VIVE</t>
  </si>
  <si>
    <t>R-471</t>
  </si>
  <si>
    <t>[ R-471 ] EP JUHUDI</t>
  </si>
  <si>
    <t>R-472</t>
  </si>
  <si>
    <t>[ R-472 ] EP KABEMBA</t>
  </si>
  <si>
    <t>R-473</t>
  </si>
  <si>
    <t>[ R-473 ] EP KASANDA</t>
  </si>
  <si>
    <t>R-474</t>
  </si>
  <si>
    <t>[ R-474 ] EP KASANGA</t>
  </si>
  <si>
    <t>R-475</t>
  </si>
  <si>
    <t>[ R-475 ] EP KASEKE</t>
  </si>
  <si>
    <t>R-476</t>
  </si>
  <si>
    <t>[ R-476 ] EP LA PROVIDENCE</t>
  </si>
  <si>
    <t>R-477</t>
  </si>
  <si>
    <t>[ R-477 ] EP LUFUNKWE</t>
  </si>
  <si>
    <t>R-478</t>
  </si>
  <si>
    <t>[ R-478 ] EP ZAWADI</t>
  </si>
  <si>
    <t>E-721</t>
  </si>
  <si>
    <t>[ E-721 ] INST DE LA LUKUGA</t>
  </si>
  <si>
    <t>E-722</t>
  </si>
  <si>
    <t>[ E-722 ] INST MWENDO</t>
  </si>
  <si>
    <t>E-723</t>
  </si>
  <si>
    <t>[ E-723 ] INST SC LUBUYE</t>
  </si>
  <si>
    <t>E-724</t>
  </si>
  <si>
    <t>[ E-724 ] INST Ste  MARIE</t>
  </si>
  <si>
    <t>E-725</t>
  </si>
  <si>
    <t>[ E-725 ] INST YUSUFU</t>
  </si>
  <si>
    <t>R-689</t>
  </si>
  <si>
    <t>[ R-689 ] INST I T P LUBUYE</t>
  </si>
  <si>
    <t>R-690</t>
  </si>
  <si>
    <t>[ R-690 ] INST KAPULO</t>
  </si>
  <si>
    <t>R-691</t>
  </si>
  <si>
    <t>[ R-691 ] INST SALAMA</t>
  </si>
  <si>
    <t>R-692</t>
  </si>
  <si>
    <t>[ R-692 ] INST SYMPHO</t>
  </si>
  <si>
    <t>R-693</t>
  </si>
  <si>
    <t>[ R-693 ] INST TECHN  V TUMBWE</t>
  </si>
  <si>
    <t>E-510</t>
  </si>
  <si>
    <t>[ E-510 ] EP 2 KATOMBE</t>
  </si>
  <si>
    <t>E-511</t>
  </si>
  <si>
    <t>[ E-511 ] EP 7 HODARI</t>
  </si>
  <si>
    <t>E-512</t>
  </si>
  <si>
    <t>[ E-512 ] EP BABINGA</t>
  </si>
  <si>
    <t>E-513</t>
  </si>
  <si>
    <t>[ E-513 ] EP FAZILI</t>
  </si>
  <si>
    <t>E-514</t>
  </si>
  <si>
    <t>[ E-514 ] EP KALOKO NTOMPA</t>
  </si>
  <si>
    <t>E-515</t>
  </si>
  <si>
    <t>[ E-515 ] EP KYANGANI</t>
  </si>
  <si>
    <t>E-516</t>
  </si>
  <si>
    <t>[ E-516 ] EP LUBALAY</t>
  </si>
  <si>
    <t>E-517</t>
  </si>
  <si>
    <t>[ E-517 ] EP LUMBULE</t>
  </si>
  <si>
    <t>E-518</t>
  </si>
  <si>
    <t>[ E-518 ] EP MALUMALU</t>
  </si>
  <si>
    <t>E-519</t>
  </si>
  <si>
    <t>[ E-519 ] EP MBABALA</t>
  </si>
  <si>
    <t>E-520</t>
  </si>
  <si>
    <t>[ E-520 ] EP YUMBA</t>
  </si>
  <si>
    <t>R-479</t>
  </si>
  <si>
    <t>[ R-479 ] EP 1 KILIYA</t>
  </si>
  <si>
    <t>R-480</t>
  </si>
  <si>
    <t>[ R-480 ] EP 2 KABEYA MULUNGA</t>
  </si>
  <si>
    <t>R-481</t>
  </si>
  <si>
    <t>[ R-481 ] EP 4 MAPATANO</t>
  </si>
  <si>
    <t>R-482</t>
  </si>
  <si>
    <t>[ R-482 ] EP AMANI</t>
  </si>
  <si>
    <t>R-483</t>
  </si>
  <si>
    <t>[ R-483 ] EP BEHANGULA</t>
  </si>
  <si>
    <t>R-484</t>
  </si>
  <si>
    <t>[ R-484 ] EP BIMULOKO</t>
  </si>
  <si>
    <t>R-485</t>
  </si>
  <si>
    <t>[ R-485 ] EP ILUNGA</t>
  </si>
  <si>
    <t>R-486</t>
  </si>
  <si>
    <t>[ R-486 ] EP KALUNGA</t>
  </si>
  <si>
    <t>R-487</t>
  </si>
  <si>
    <t>[ R-487 ] EP KIMUSI</t>
  </si>
  <si>
    <t>R-488</t>
  </si>
  <si>
    <t>[ R-488 ] EP KUFI</t>
  </si>
  <si>
    <t>R-489</t>
  </si>
  <si>
    <t>[ R-489 ] EP MAKUMBO</t>
  </si>
  <si>
    <t>E-726</t>
  </si>
  <si>
    <t>[ E-726 ] INST 2 KAHOZE</t>
  </si>
  <si>
    <t>E-727</t>
  </si>
  <si>
    <t>[ E-727 ] INST ABBE THOMAS</t>
  </si>
  <si>
    <t>E-728</t>
  </si>
  <si>
    <t>[ E-728 ] INST KAHULU NGOMBE</t>
  </si>
  <si>
    <t>E-729</t>
  </si>
  <si>
    <t>[ E-729 ] INST KAMONA YUMBA</t>
  </si>
  <si>
    <t>E-730</t>
  </si>
  <si>
    <t>[ E-730 ] INST MUKELENGE</t>
  </si>
  <si>
    <t>E-731</t>
  </si>
  <si>
    <t>[ E-731 ] INST TECHNIQUE DE NYUNZU</t>
  </si>
  <si>
    <t>R-694</t>
  </si>
  <si>
    <t>[ R-694 ]  LYCEE ANAUARITE</t>
  </si>
  <si>
    <t>R-695</t>
  </si>
  <si>
    <t>[ R-695 ] INST BUTONDO</t>
  </si>
  <si>
    <t>R-696</t>
  </si>
  <si>
    <t>[ R-696 ] INST KAMONA YUMBA</t>
  </si>
  <si>
    <t>R-697</t>
  </si>
  <si>
    <t>[ R-697 ] INST LUGUNDA</t>
  </si>
  <si>
    <t>R-698</t>
  </si>
  <si>
    <t>[ R-698 ] INST MAENDELEO</t>
  </si>
  <si>
    <t>R-699</t>
  </si>
  <si>
    <t>[ R-699 ] INST MUKUNDI</t>
  </si>
  <si>
    <t>E-521</t>
  </si>
  <si>
    <t>[ E-521 ] EP  BALUMBU</t>
  </si>
  <si>
    <t>E-522</t>
  </si>
  <si>
    <t>[ E-522 ] EP ANUARITE</t>
  </si>
  <si>
    <t>E-523</t>
  </si>
  <si>
    <t>[ E-523 ] EP BARAGUMU</t>
  </si>
  <si>
    <t>E-524</t>
  </si>
  <si>
    <t>[ E-524 ] EP BASONGO</t>
  </si>
  <si>
    <t>E-525</t>
  </si>
  <si>
    <t>[ E-525 ] EP HODARI</t>
  </si>
  <si>
    <t>E-526</t>
  </si>
  <si>
    <t>[ E-526 ] EP JUHUDI2</t>
  </si>
  <si>
    <t>E-527</t>
  </si>
  <si>
    <t>[ E-527 ] EP KALOMBO</t>
  </si>
  <si>
    <t>E-528</t>
  </si>
  <si>
    <t>[ E-528 ] EP KANKWALA</t>
  </si>
  <si>
    <t>E-529</t>
  </si>
  <si>
    <t>[ E-529 ] EP KISENGA</t>
  </si>
  <si>
    <t>E-530</t>
  </si>
  <si>
    <t>[ E-530 ] EP LESGOS 3</t>
  </si>
  <si>
    <t>E-531</t>
  </si>
  <si>
    <t>[ E-531 ] EP LUFALANGA</t>
  </si>
  <si>
    <t>E-532</t>
  </si>
  <si>
    <t>[ E-532 ] EP REVEIL</t>
  </si>
  <si>
    <t>R-490</t>
  </si>
  <si>
    <t>[ R-490 ] EP DAVID</t>
  </si>
  <si>
    <t>R-491</t>
  </si>
  <si>
    <t>[ R-491 ] EP EBENEZER</t>
  </si>
  <si>
    <t>R-492</t>
  </si>
  <si>
    <t>[ R-492 ] EP LAMBO KILELA</t>
  </si>
  <si>
    <t>R-493</t>
  </si>
  <si>
    <t>[ R-493 ] EP LUBILE</t>
  </si>
  <si>
    <t>R-494</t>
  </si>
  <si>
    <t>[ R-494 ] EP LWAWE</t>
  </si>
  <si>
    <t>R-495</t>
  </si>
  <si>
    <t>[ R-495 ] EP MANGAZA</t>
  </si>
  <si>
    <t>R-496</t>
  </si>
  <si>
    <t>[ R-496 ] EP MASALA</t>
  </si>
  <si>
    <t>R-497</t>
  </si>
  <si>
    <t>[ R-497 ] EP MASOLWA</t>
  </si>
  <si>
    <t>R-498</t>
  </si>
  <si>
    <t>[ R-498 ] EP MUGUYA</t>
  </si>
  <si>
    <t>R-499</t>
  </si>
  <si>
    <t>[ R-499 ] EP MUKUNDI KATUNDA</t>
  </si>
  <si>
    <t>E-732</t>
  </si>
  <si>
    <t>[ E-732 ] INST 2 MULONGO</t>
  </si>
  <si>
    <t>E-733</t>
  </si>
  <si>
    <t>[ E-733 ] INST FURAHI</t>
  </si>
  <si>
    <t>E-734</t>
  </si>
  <si>
    <t>[ E-734 ] INST KANKWALA</t>
  </si>
  <si>
    <t>E-735</t>
  </si>
  <si>
    <t>[ E-735 ] INST NYUNZU 2</t>
  </si>
  <si>
    <t>E-736</t>
  </si>
  <si>
    <t>[ E-736 ] INST TECH AGR LUKUGA</t>
  </si>
  <si>
    <t>R-700</t>
  </si>
  <si>
    <t>[ R-700 ] INST 2KASEBA</t>
  </si>
  <si>
    <t>R-701</t>
  </si>
  <si>
    <t>[ R-701 ] INST BISONGO</t>
  </si>
  <si>
    <t>R-702</t>
  </si>
  <si>
    <t>[ R-702 ] INST KABWE KANUMBI</t>
  </si>
  <si>
    <t>R-703</t>
  </si>
  <si>
    <t>[ R-703 ] INST KASNGA NDEGA</t>
  </si>
  <si>
    <t>R-704</t>
  </si>
  <si>
    <t>[ R-704 ] INST KITUNGA</t>
  </si>
  <si>
    <t>R-705</t>
  </si>
  <si>
    <t>[ R-705 ] INST MINANGA</t>
  </si>
  <si>
    <t>name</t>
  </si>
  <si>
    <t>list_name</t>
  </si>
  <si>
    <t>type_etablissement</t>
  </si>
  <si>
    <t>id_sample</t>
  </si>
  <si>
    <t>school_name</t>
  </si>
  <si>
    <t>type_echantillon</t>
  </si>
  <si>
    <t>echantillon</t>
  </si>
  <si>
    <t>BUNIA (IRUMU)</t>
  </si>
  <si>
    <t>filter</t>
  </si>
  <si>
    <t>province_label</t>
  </si>
  <si>
    <t>territoire_label</t>
  </si>
  <si>
    <t>division_label</t>
  </si>
  <si>
    <t>subdivision_label</t>
  </si>
  <si>
    <t>etabalissement</t>
  </si>
  <si>
    <t>E-737</t>
  </si>
  <si>
    <t>[ E-737 ] CPS BUKELEME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</si>
</sst>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 Narrow"/>
      <family val="2"/>
    </font>
    <font>
      <sz val="10"/>
      <color rgb="FFFF0000"/>
      <name val="Arial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Bahnschrift Light"/>
      <family val="2"/>
    </font>
    <font>
      <sz val="10"/>
      <name val="Bahnschrift Light"/>
      <family val="2"/>
    </font>
    <font>
      <sz val="10"/>
      <color theme="1"/>
      <name val="Bahnschrift Ligh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0" fontId="4" fillId="4" borderId="0" xfId="0" applyFont="1" applyFill="1"/>
    <xf numFmtId="0" fontId="4" fillId="4" borderId="0" xfId="0" applyFont="1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7" fillId="6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4" fillId="0" borderId="0" xfId="0" applyFont="1" applyAlignment="1">
      <alignment horizontal="left" vertical="center"/>
    </xf>
    <xf numFmtId="0" fontId="10" fillId="7" borderId="0" xfId="0" applyFont="1" applyFill="1" applyAlignment="1" applyProtection="1">
      <alignment vertical="top" wrapText="1"/>
      <protection locked="0"/>
    </xf>
    <xf numFmtId="0" fontId="15" fillId="7" borderId="0" xfId="1" applyFont="1" applyFill="1"/>
    <xf numFmtId="0" fontId="10" fillId="8" borderId="0" xfId="0" applyFont="1" applyFill="1" applyAlignment="1" applyProtection="1">
      <alignment vertical="top" wrapText="1"/>
      <protection locked="0"/>
    </xf>
    <xf numFmtId="0" fontId="14" fillId="8" borderId="0" xfId="0" applyFont="1" applyFill="1"/>
    <xf numFmtId="0" fontId="1" fillId="8" borderId="0" xfId="0" applyFont="1" applyFill="1"/>
    <xf numFmtId="0" fontId="17" fillId="8" borderId="0" xfId="0" applyFont="1" applyFill="1"/>
    <xf numFmtId="0" fontId="8" fillId="7" borderId="0" xfId="0" applyFont="1" applyFill="1"/>
    <xf numFmtId="0" fontId="15" fillId="8" borderId="0" xfId="1" applyFont="1" applyFill="1"/>
    <xf numFmtId="0" fontId="17" fillId="7" borderId="0" xfId="0" applyFont="1" applyFill="1"/>
    <xf numFmtId="0" fontId="8" fillId="8" borderId="0" xfId="0" applyFont="1" applyFill="1"/>
    <xf numFmtId="0" fontId="1" fillId="7" borderId="0" xfId="0" applyFont="1" applyFill="1"/>
    <xf numFmtId="0" fontId="10" fillId="7" borderId="0" xfId="1" applyFill="1"/>
    <xf numFmtId="0" fontId="14" fillId="7" borderId="0" xfId="0" applyFont="1" applyFill="1"/>
    <xf numFmtId="0" fontId="18" fillId="7" borderId="0" xfId="1" applyFont="1" applyFill="1"/>
    <xf numFmtId="0" fontId="16" fillId="8" borderId="0" xfId="0" applyFont="1" applyFill="1"/>
    <xf numFmtId="0" fontId="18" fillId="8" borderId="0" xfId="1" applyFont="1" applyFill="1"/>
    <xf numFmtId="0" fontId="17" fillId="8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10" fillId="8" borderId="0" xfId="0" applyFont="1" applyFill="1" applyAlignment="1">
      <alignment vertical="top"/>
    </xf>
    <xf numFmtId="0" fontId="21" fillId="7" borderId="0" xfId="0" applyFont="1" applyFill="1" applyAlignment="1" applyProtection="1">
      <alignment vertical="top" wrapText="1"/>
      <protection locked="0"/>
    </xf>
    <xf numFmtId="0" fontId="10" fillId="7" borderId="0" xfId="0" applyFont="1" applyFill="1" applyAlignment="1">
      <alignment vertical="top"/>
    </xf>
    <xf numFmtId="0" fontId="0" fillId="7" borderId="0" xfId="0" applyFill="1"/>
    <xf numFmtId="0" fontId="8" fillId="7" borderId="0" xfId="0" applyFont="1" applyFill="1" applyAlignment="1" applyProtection="1">
      <alignment horizontal="left" vertical="top" wrapText="1"/>
      <protection locked="0"/>
    </xf>
    <xf numFmtId="0" fontId="10" fillId="8" borderId="0" xfId="0" applyFont="1" applyFill="1" applyAlignment="1" applyProtection="1">
      <alignment horizontal="left" vertical="top" wrapText="1"/>
      <protection locked="0"/>
    </xf>
    <xf numFmtId="0" fontId="10" fillId="7" borderId="0" xfId="2" applyFill="1" applyAlignment="1">
      <alignment horizontal="left" vertical="top"/>
    </xf>
    <xf numFmtId="0" fontId="21" fillId="8" borderId="0" xfId="0" applyFont="1" applyFill="1" applyAlignment="1">
      <alignment horizontal="left" vertical="top"/>
    </xf>
    <xf numFmtId="0" fontId="0" fillId="8" borderId="0" xfId="0" applyFill="1"/>
    <xf numFmtId="0" fontId="16" fillId="7" borderId="0" xfId="0" applyFont="1" applyFill="1" applyAlignment="1">
      <alignment vertical="top"/>
    </xf>
    <xf numFmtId="0" fontId="10" fillId="0" borderId="0" xfId="1" applyAlignment="1">
      <alignment horizontal="left"/>
    </xf>
    <xf numFmtId="0" fontId="10" fillId="0" borderId="0" xfId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5" fillId="0" borderId="0" xfId="1" applyFont="1"/>
    <xf numFmtId="0" fontId="10" fillId="0" borderId="0" xfId="0" applyFont="1" applyAlignment="1" applyProtection="1">
      <alignment vertical="top" wrapText="1"/>
      <protection locked="0"/>
    </xf>
    <xf numFmtId="0" fontId="7" fillId="0" borderId="0" xfId="0" applyFont="1"/>
    <xf numFmtId="0" fontId="7" fillId="9" borderId="0" xfId="0" applyFont="1" applyFill="1"/>
    <xf numFmtId="0" fontId="4" fillId="9" borderId="0" xfId="0" applyFont="1" applyFill="1" applyAlignment="1">
      <alignment horizontal="left" vertical="center"/>
    </xf>
    <xf numFmtId="0" fontId="10" fillId="9" borderId="0" xfId="1" applyFill="1" applyAlignment="1">
      <alignment horizontal="left"/>
    </xf>
    <xf numFmtId="0" fontId="4" fillId="9" borderId="0" xfId="0" applyFont="1" applyFill="1"/>
    <xf numFmtId="0" fontId="10" fillId="9" borderId="0" xfId="0" applyFont="1" applyFill="1" applyAlignment="1" applyProtection="1">
      <alignment vertical="top" wrapText="1"/>
      <protection locked="0"/>
    </xf>
    <xf numFmtId="0" fontId="10" fillId="0" borderId="0" xfId="0" applyFont="1" applyAlignment="1">
      <alignment vertical="top"/>
    </xf>
    <xf numFmtId="0" fontId="5" fillId="2" borderId="0" xfId="0" applyFont="1" applyFill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8" fillId="7" borderId="0" xfId="0" applyFont="1" applyFill="1"/>
    <xf numFmtId="0" fontId="18" fillId="8" borderId="0" xfId="0" applyFont="1" applyFill="1"/>
    <xf numFmtId="0" fontId="16" fillId="7" borderId="0" xfId="0" applyFont="1" applyFill="1"/>
    <xf numFmtId="0" fontId="8" fillId="8" borderId="0" xfId="0" applyFont="1" applyFill="1" applyAlignment="1" applyProtection="1">
      <alignment horizontal="left" vertical="top" wrapText="1"/>
      <protection locked="0"/>
    </xf>
    <xf numFmtId="0" fontId="10" fillId="7" borderId="0" xfId="0" applyFont="1" applyFill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0" fillId="7" borderId="0" xfId="0" applyFont="1" applyFill="1" applyAlignment="1">
      <alignment wrapText="1"/>
    </xf>
    <xf numFmtId="0" fontId="11" fillId="7" borderId="0" xfId="0" applyFont="1" applyFill="1"/>
    <xf numFmtId="0" fontId="11" fillId="7" borderId="0" xfId="0" applyFont="1" applyFill="1" applyAlignment="1">
      <alignment horizontal="left"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/>
    <xf numFmtId="0" fontId="11" fillId="8" borderId="0" xfId="0" applyFont="1" applyFill="1" applyAlignment="1">
      <alignment horizontal="left" vertical="center"/>
    </xf>
    <xf numFmtId="0" fontId="10" fillId="8" borderId="0" xfId="0" applyFont="1" applyFill="1" applyAlignment="1">
      <alignment wrapText="1"/>
    </xf>
    <xf numFmtId="0" fontId="10" fillId="8" borderId="0" xfId="0" applyFont="1" applyFill="1" applyAlignment="1">
      <alignment vertical="center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5" fillId="7" borderId="0" xfId="0" applyFont="1" applyFill="1" applyAlignment="1">
      <alignment horizontal="left" vertical="top"/>
    </xf>
    <xf numFmtId="0" fontId="15" fillId="8" borderId="0" xfId="0" applyFont="1" applyFill="1" applyAlignment="1">
      <alignment horizontal="left" vertical="top"/>
    </xf>
    <xf numFmtId="0" fontId="16" fillId="7" borderId="0" xfId="0" applyFont="1" applyFill="1" applyAlignment="1">
      <alignment horizontal="left" vertical="top"/>
    </xf>
    <xf numFmtId="0" fontId="16" fillId="8" borderId="0" xfId="0" applyFont="1" applyFill="1" applyAlignment="1">
      <alignment horizontal="left" vertical="top"/>
    </xf>
    <xf numFmtId="0" fontId="16" fillId="8" borderId="0" xfId="0" applyFont="1" applyFill="1" applyAlignment="1">
      <alignment vertical="top"/>
    </xf>
    <xf numFmtId="0" fontId="10" fillId="8" borderId="0" xfId="2" applyFill="1" applyAlignment="1">
      <alignment horizontal="left" vertical="top"/>
    </xf>
    <xf numFmtId="0" fontId="10" fillId="7" borderId="0" xfId="0" applyFont="1" applyFill="1" applyAlignment="1" applyProtection="1">
      <alignment horizontal="left" vertical="top" wrapText="1"/>
      <protection locked="0"/>
    </xf>
    <xf numFmtId="0" fontId="13" fillId="7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vertical="top"/>
    </xf>
    <xf numFmtId="0" fontId="20" fillId="7" borderId="0" xfId="0" applyFont="1" applyFill="1" applyAlignment="1">
      <alignment vertical="top"/>
    </xf>
    <xf numFmtId="0" fontId="20" fillId="8" borderId="0" xfId="0" applyFont="1" applyFill="1" applyAlignment="1">
      <alignment vertical="top"/>
    </xf>
    <xf numFmtId="0" fontId="19" fillId="8" borderId="0" xfId="0" applyFont="1" applyFill="1" applyAlignment="1">
      <alignment vertical="top"/>
    </xf>
    <xf numFmtId="0" fontId="21" fillId="7" borderId="0" xfId="0" applyFont="1" applyFill="1" applyAlignment="1">
      <alignment horizontal="left" vertical="top"/>
    </xf>
    <xf numFmtId="0" fontId="21" fillId="7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1" fillId="7" borderId="0" xfId="0" applyFont="1" applyFill="1"/>
    <xf numFmtId="0" fontId="21" fillId="8" borderId="0" xfId="0" applyFont="1" applyFill="1" applyAlignment="1" applyProtection="1">
      <alignment vertical="top" wrapText="1"/>
      <protection locked="0"/>
    </xf>
    <xf numFmtId="0" fontId="21" fillId="8" borderId="0" xfId="0" applyFont="1" applyFill="1"/>
    <xf numFmtId="0" fontId="20" fillId="7" borderId="0" xfId="0" applyFont="1" applyFill="1" applyAlignment="1">
      <alignment horizontal="left"/>
    </xf>
    <xf numFmtId="0" fontId="20" fillId="8" borderId="0" xfId="0" applyFont="1" applyFill="1" applyAlignment="1">
      <alignment horizontal="left"/>
    </xf>
    <xf numFmtId="0" fontId="21" fillId="7" borderId="0" xfId="0" applyFont="1" applyFill="1" applyAlignment="1">
      <alignment horizontal="left" vertical="center" wrapText="1"/>
    </xf>
    <xf numFmtId="0" fontId="21" fillId="7" borderId="0" xfId="0" applyFont="1" applyFill="1" applyAlignment="1" applyProtection="1">
      <alignment horizontal="left" vertical="top" wrapText="1"/>
      <protection locked="0"/>
    </xf>
    <xf numFmtId="0" fontId="21" fillId="7" borderId="0" xfId="0" applyFont="1" applyFill="1" applyAlignment="1">
      <alignment horizontal="left" vertical="center"/>
    </xf>
    <xf numFmtId="0" fontId="21" fillId="8" borderId="0" xfId="0" applyFont="1" applyFill="1" applyAlignment="1">
      <alignment horizontal="left" vertical="center" wrapText="1"/>
    </xf>
    <xf numFmtId="0" fontId="21" fillId="8" borderId="0" xfId="0" applyFont="1" applyFill="1" applyAlignment="1">
      <alignment horizontal="left" vertical="center"/>
    </xf>
    <xf numFmtId="0" fontId="7" fillId="10" borderId="0" xfId="0" applyFont="1" applyFill="1"/>
    <xf numFmtId="0" fontId="0" fillId="10" borderId="0" xfId="0" applyFill="1"/>
    <xf numFmtId="0" fontId="6" fillId="0" borderId="0" xfId="0" applyFont="1" applyAlignment="1">
      <alignment horizontal="left" vertical="center"/>
    </xf>
    <xf numFmtId="0" fontId="22" fillId="11" borderId="0" xfId="0" applyFont="1" applyFill="1"/>
    <xf numFmtId="0" fontId="22" fillId="11" borderId="0" xfId="0" applyFont="1" applyFill="1" applyAlignment="1">
      <alignment horizontal="left" vertical="center"/>
    </xf>
    <xf numFmtId="0" fontId="0" fillId="4" borderId="0" xfId="0" applyFill="1"/>
    <xf numFmtId="0" fontId="0" fillId="9" borderId="0" xfId="0" applyFill="1"/>
    <xf numFmtId="0" fontId="23" fillId="12" borderId="0" xfId="0" applyFont="1" applyFill="1"/>
    <xf numFmtId="0" fontId="4" fillId="0" borderId="0" xfId="0" applyFont="1" applyFill="1"/>
  </cellXfs>
  <cellStyles count="3">
    <cellStyle name="Normal" xfId="0" builtinId="0"/>
    <cellStyle name="Normal 2" xfId="2" xr:uid="{6745E06E-4D4A-E34F-9E75-944894264510}"/>
    <cellStyle name="Normal 5" xfId="1" xr:uid="{0250A327-4C2A-DC46-B8CA-6B67BA584998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442"/>
  <sheetViews>
    <sheetView workbookViewId="0">
      <pane ySplit="1" topLeftCell="A2" activePane="bottomLeft" state="frozen"/>
      <selection pane="bottomLeft" activeCell="A1436" sqref="A1436"/>
    </sheetView>
  </sheetViews>
  <sheetFormatPr baseColWidth="10" defaultColWidth="9.1640625" defaultRowHeight="15" x14ac:dyDescent="0.2"/>
  <cols>
    <col min="1" max="1" width="9.1640625" style="1"/>
    <col min="2" max="2" width="40.5" style="1" customWidth="1"/>
    <col min="3" max="3" width="26" style="1" customWidth="1"/>
    <col min="4" max="5" width="40.5" style="1" customWidth="1"/>
    <col min="6" max="6" width="15.83203125" style="1" customWidth="1"/>
    <col min="7" max="8" width="13.5" style="1" hidden="1" customWidth="1"/>
    <col min="9" max="9" width="12.6640625" style="1" customWidth="1"/>
    <col min="10" max="10" width="29.5" style="1" customWidth="1"/>
    <col min="11" max="11" width="21.6640625" style="1" customWidth="1"/>
    <col min="12" max="18" width="29.5" style="1" customWidth="1"/>
    <col min="19" max="19" width="33.5" style="1" customWidth="1"/>
    <col min="20" max="20" width="29.5" style="1" customWidth="1"/>
    <col min="21" max="16384" width="9.1640625" style="1"/>
  </cols>
  <sheetData>
    <row r="1" spans="1:20" x14ac:dyDescent="0.2">
      <c r="A1" s="2" t="s">
        <v>828</v>
      </c>
      <c r="B1" s="2" t="s">
        <v>829</v>
      </c>
      <c r="C1" s="2" t="s">
        <v>830</v>
      </c>
      <c r="D1" s="2" t="s">
        <v>831</v>
      </c>
      <c r="E1" s="2" t="s">
        <v>832</v>
      </c>
      <c r="F1" s="2" t="s">
        <v>834</v>
      </c>
      <c r="G1" s="56" t="s">
        <v>824</v>
      </c>
      <c r="H1" s="56" t="s">
        <v>1506</v>
      </c>
      <c r="I1" s="2" t="s">
        <v>821</v>
      </c>
      <c r="J1" s="2" t="s">
        <v>182</v>
      </c>
      <c r="K1" s="2" t="s">
        <v>822</v>
      </c>
      <c r="L1" s="2" t="s">
        <v>183</v>
      </c>
      <c r="M1" s="2" t="s">
        <v>837</v>
      </c>
      <c r="N1" s="2" t="s">
        <v>836</v>
      </c>
      <c r="O1" s="2" t="s">
        <v>826</v>
      </c>
      <c r="P1" s="2" t="s">
        <v>827</v>
      </c>
      <c r="Q1" s="2" t="s">
        <v>823</v>
      </c>
      <c r="R1" s="2" t="s">
        <v>181</v>
      </c>
      <c r="S1" s="2" t="s">
        <v>180</v>
      </c>
      <c r="T1" s="2" t="s">
        <v>179</v>
      </c>
    </row>
    <row r="2" spans="1:20" x14ac:dyDescent="0.2">
      <c r="A2" s="57" t="str">
        <f t="shared" ref="A2:A65" si="0">IF(T2="PRIMAIRE","E-","R-") &amp; IF(G2&lt;10,"00"&amp;G2,IF(AND(G2&gt;=10,G2&lt;100),"0"&amp;G2,G2))</f>
        <v>E-001</v>
      </c>
      <c r="B2" s="57" t="str">
        <f t="shared" ref="B2:B65" si="1">"[ " &amp;A2 &amp;" ] " &amp;S2</f>
        <v>[ E-001 ] ARPI MUDZIPELA</v>
      </c>
      <c r="C2" s="57" t="s">
        <v>835</v>
      </c>
      <c r="D2" s="57"/>
      <c r="E2" s="57" t="s">
        <v>833</v>
      </c>
      <c r="F2" s="57">
        <v>1</v>
      </c>
      <c r="G2" s="58">
        <v>1</v>
      </c>
      <c r="H2" s="58">
        <v>63</v>
      </c>
      <c r="I2" s="57">
        <f>IF(J2="","",LOOKUP(J2,datasets!$E$3:$E$8,datasets!$D$3:$D$8))</f>
        <v>1</v>
      </c>
      <c r="J2" s="14" t="s">
        <v>807</v>
      </c>
      <c r="K2" s="14">
        <f>IF(L2="","",LOOKUP(L2,datasets!$H$3:$H$16,datasets!$G$3:$G$16))</f>
        <v>2</v>
      </c>
      <c r="L2" s="14" t="s">
        <v>184</v>
      </c>
      <c r="M2" s="14" t="str">
        <f>IF(N2="","",LOOKUP(N2,datasets!$K$3:$K$13,datasets!$J$3:$J$13))</f>
        <v/>
      </c>
      <c r="N2" s="14"/>
      <c r="O2" s="14" t="str">
        <f>IF(P2="","",LOOKUP(P2,datasets!$N$3:$N$32,datasets!$M$3:$M$32))</f>
        <v/>
      </c>
      <c r="P2" s="14"/>
      <c r="Q2" s="14">
        <f>IF(R2="","",LOOKUP(R2,datasets!$E$17:$E$20,datasets!$D$17:$D$20))</f>
        <v>1</v>
      </c>
      <c r="R2" s="14" t="s">
        <v>803</v>
      </c>
      <c r="S2" s="36" t="s">
        <v>61</v>
      </c>
      <c r="T2" s="14" t="s">
        <v>187</v>
      </c>
    </row>
    <row r="3" spans="1:20" x14ac:dyDescent="0.2">
      <c r="A3" s="57" t="str">
        <f t="shared" si="0"/>
        <v>E-002</v>
      </c>
      <c r="B3" s="57" t="str">
        <f t="shared" si="1"/>
        <v>[ E-002 ] CPS BUNIA</v>
      </c>
      <c r="C3" s="57" t="s">
        <v>835</v>
      </c>
      <c r="D3" s="57"/>
      <c r="E3" s="57" t="s">
        <v>833</v>
      </c>
      <c r="F3" s="57">
        <v>2</v>
      </c>
      <c r="G3" s="58">
        <v>2</v>
      </c>
      <c r="H3" s="58">
        <v>61</v>
      </c>
      <c r="I3" s="57">
        <f>IF(J3="","",LOOKUP(J3,datasets!$E$3:$E$8,datasets!$D$3:$D$8))</f>
        <v>1</v>
      </c>
      <c r="J3" s="14" t="s">
        <v>807</v>
      </c>
      <c r="K3" s="14">
        <f>IF(L3="","",LOOKUP(L3,datasets!$H$3:$H$16,datasets!$G$3:$G$16))</f>
        <v>2</v>
      </c>
      <c r="L3" s="14" t="s">
        <v>184</v>
      </c>
      <c r="M3" s="14" t="str">
        <f>IF(N3="","",LOOKUP(N3,datasets!$K$3:$K$13,datasets!$J$3:$J$13))</f>
        <v/>
      </c>
      <c r="N3" s="14"/>
      <c r="O3" s="14" t="str">
        <f>IF(P3="","",LOOKUP(P3,datasets!$N$3:$N$32,datasets!$M$3:$M$32))</f>
        <v/>
      </c>
      <c r="P3" s="14"/>
      <c r="Q3" s="14">
        <f>IF(R3="","",LOOKUP(R3,datasets!$E$17:$E$20,datasets!$D$17:$D$20))</f>
        <v>1</v>
      </c>
      <c r="R3" s="14" t="s">
        <v>803</v>
      </c>
      <c r="S3" s="36" t="s">
        <v>59</v>
      </c>
      <c r="T3" s="14" t="s">
        <v>187</v>
      </c>
    </row>
    <row r="4" spans="1:20" x14ac:dyDescent="0.2">
      <c r="A4" s="57" t="str">
        <f t="shared" si="0"/>
        <v>E-003</v>
      </c>
      <c r="B4" s="57" t="str">
        <f t="shared" si="1"/>
        <v>[ E-003 ] CPS KASENYI</v>
      </c>
      <c r="C4" s="57" t="s">
        <v>835</v>
      </c>
      <c r="D4" s="57"/>
      <c r="E4" s="57" t="s">
        <v>833</v>
      </c>
      <c r="F4" s="57">
        <v>3</v>
      </c>
      <c r="G4" s="58">
        <v>3</v>
      </c>
      <c r="H4" s="58">
        <v>69</v>
      </c>
      <c r="I4" s="57">
        <f>IF(J4="","",LOOKUP(J4,datasets!$E$3:$E$8,datasets!$D$3:$D$8))</f>
        <v>1</v>
      </c>
      <c r="J4" s="14" t="s">
        <v>807</v>
      </c>
      <c r="K4" s="14">
        <f>IF(L4="","",LOOKUP(L4,datasets!$H$3:$H$16,datasets!$G$3:$G$16))</f>
        <v>2</v>
      </c>
      <c r="L4" s="14" t="s">
        <v>184</v>
      </c>
      <c r="M4" s="14" t="str">
        <f>IF(N4="","",LOOKUP(N4,datasets!$K$3:$K$13,datasets!$J$3:$J$13))</f>
        <v/>
      </c>
      <c r="N4" s="14"/>
      <c r="O4" s="14" t="str">
        <f>IF(P4="","",LOOKUP(P4,datasets!$N$3:$N$32,datasets!$M$3:$M$32))</f>
        <v/>
      </c>
      <c r="P4" s="14"/>
      <c r="Q4" s="14">
        <f>IF(R4="","",LOOKUP(R4,datasets!$E$17:$E$20,datasets!$D$17:$D$20))</f>
        <v>1</v>
      </c>
      <c r="R4" s="14" t="s">
        <v>803</v>
      </c>
      <c r="S4" s="36" t="s">
        <v>67</v>
      </c>
      <c r="T4" s="14" t="s">
        <v>187</v>
      </c>
    </row>
    <row r="5" spans="1:20" x14ac:dyDescent="0.2">
      <c r="A5" s="57" t="str">
        <f t="shared" si="0"/>
        <v>E-004</v>
      </c>
      <c r="B5" s="57" t="str">
        <f t="shared" si="1"/>
        <v>[ E-004 ] CPS YAMBI</v>
      </c>
      <c r="C5" s="57" t="s">
        <v>835</v>
      </c>
      <c r="D5" s="57"/>
      <c r="E5" s="57" t="s">
        <v>833</v>
      </c>
      <c r="F5" s="57">
        <v>4</v>
      </c>
      <c r="G5" s="58">
        <v>4</v>
      </c>
      <c r="H5" s="58">
        <v>68</v>
      </c>
      <c r="I5" s="57">
        <f>IF(J5="","",LOOKUP(J5,datasets!$E$3:$E$8,datasets!$D$3:$D$8))</f>
        <v>1</v>
      </c>
      <c r="J5" s="14" t="s">
        <v>807</v>
      </c>
      <c r="K5" s="14">
        <f>IF(L5="","",LOOKUP(L5,datasets!$H$3:$H$16,datasets!$G$3:$G$16))</f>
        <v>2</v>
      </c>
      <c r="L5" s="14" t="s">
        <v>184</v>
      </c>
      <c r="M5" s="14" t="str">
        <f>IF(N5="","",LOOKUP(N5,datasets!$K$3:$K$13,datasets!$J$3:$J$13))</f>
        <v/>
      </c>
      <c r="N5" s="14"/>
      <c r="O5" s="14" t="str">
        <f>IF(P5="","",LOOKUP(P5,datasets!$N$3:$N$32,datasets!$M$3:$M$32))</f>
        <v/>
      </c>
      <c r="P5" s="14"/>
      <c r="Q5" s="14">
        <f>IF(R5="","",LOOKUP(R5,datasets!$E$17:$E$20,datasets!$D$17:$D$20))</f>
        <v>1</v>
      </c>
      <c r="R5" s="14" t="s">
        <v>803</v>
      </c>
      <c r="S5" s="36" t="s">
        <v>66</v>
      </c>
      <c r="T5" s="14" t="s">
        <v>187</v>
      </c>
    </row>
    <row r="6" spans="1:20" x14ac:dyDescent="0.2">
      <c r="A6" s="57" t="str">
        <f t="shared" si="0"/>
        <v>E-005</v>
      </c>
      <c r="B6" s="57" t="str">
        <f t="shared" si="1"/>
        <v>[ E-005 ] CRS ADROA</v>
      </c>
      <c r="C6" s="57" t="s">
        <v>835</v>
      </c>
      <c r="D6" s="57"/>
      <c r="E6" s="57" t="s">
        <v>833</v>
      </c>
      <c r="F6" s="57">
        <v>5</v>
      </c>
      <c r="G6" s="58">
        <v>5</v>
      </c>
      <c r="H6" s="58">
        <v>65</v>
      </c>
      <c r="I6" s="57">
        <f>IF(J6="","",LOOKUP(J6,datasets!$E$3:$E$8,datasets!$D$3:$D$8))</f>
        <v>1</v>
      </c>
      <c r="J6" s="14" t="s">
        <v>807</v>
      </c>
      <c r="K6" s="14">
        <f>IF(L6="","",LOOKUP(L6,datasets!$H$3:$H$16,datasets!$G$3:$G$16))</f>
        <v>2</v>
      </c>
      <c r="L6" s="14" t="s">
        <v>184</v>
      </c>
      <c r="M6" s="14" t="str">
        <f>IF(N6="","",LOOKUP(N6,datasets!$K$3:$K$13,datasets!$J$3:$J$13))</f>
        <v/>
      </c>
      <c r="N6" s="14"/>
      <c r="O6" s="14" t="str">
        <f>IF(P6="","",LOOKUP(P6,datasets!$N$3:$N$32,datasets!$M$3:$M$32))</f>
        <v/>
      </c>
      <c r="P6" s="14"/>
      <c r="Q6" s="14">
        <f>IF(R6="","",LOOKUP(R6,datasets!$E$17:$E$20,datasets!$D$17:$D$20))</f>
        <v>1</v>
      </c>
      <c r="R6" s="14" t="s">
        <v>803</v>
      </c>
      <c r="S6" s="36" t="s">
        <v>63</v>
      </c>
      <c r="T6" s="14" t="s">
        <v>187</v>
      </c>
    </row>
    <row r="7" spans="1:20" x14ac:dyDescent="0.2">
      <c r="A7" s="57" t="str">
        <f t="shared" si="0"/>
        <v>E-006</v>
      </c>
      <c r="B7" s="57" t="str">
        <f t="shared" si="1"/>
        <v>[ E-006 ] CRS AVEPAD/CEPRODECO</v>
      </c>
      <c r="C7" s="57" t="s">
        <v>835</v>
      </c>
      <c r="D7" s="57"/>
      <c r="E7" s="57" t="s">
        <v>833</v>
      </c>
      <c r="F7" s="57">
        <v>6</v>
      </c>
      <c r="G7" s="58">
        <v>6</v>
      </c>
      <c r="H7" s="58">
        <v>67</v>
      </c>
      <c r="I7" s="57">
        <f>IF(J7="","",LOOKUP(J7,datasets!$E$3:$E$8,datasets!$D$3:$D$8))</f>
        <v>1</v>
      </c>
      <c r="J7" s="14" t="s">
        <v>807</v>
      </c>
      <c r="K7" s="14">
        <f>IF(L7="","",LOOKUP(L7,datasets!$H$3:$H$16,datasets!$G$3:$G$16))</f>
        <v>2</v>
      </c>
      <c r="L7" s="14" t="s">
        <v>184</v>
      </c>
      <c r="M7" s="14" t="str">
        <f>IF(N7="","",LOOKUP(N7,datasets!$K$3:$K$13,datasets!$J$3:$J$13))</f>
        <v/>
      </c>
      <c r="N7" s="14"/>
      <c r="O7" s="14" t="str">
        <f>IF(P7="","",LOOKUP(P7,datasets!$N$3:$N$32,datasets!$M$3:$M$32))</f>
        <v/>
      </c>
      <c r="P7" s="14"/>
      <c r="Q7" s="14">
        <f>IF(R7="","",LOOKUP(R7,datasets!$E$17:$E$20,datasets!$D$17:$D$20))</f>
        <v>1</v>
      </c>
      <c r="R7" s="14" t="s">
        <v>803</v>
      </c>
      <c r="S7" s="36" t="s">
        <v>65</v>
      </c>
      <c r="T7" s="14" t="s">
        <v>187</v>
      </c>
    </row>
    <row r="8" spans="1:20" x14ac:dyDescent="0.2">
      <c r="A8" s="57" t="str">
        <f t="shared" si="0"/>
        <v>E-007</v>
      </c>
      <c r="B8" s="57" t="str">
        <f t="shared" si="1"/>
        <v>[ E-007 ] CRS KOMANDA</v>
      </c>
      <c r="C8" s="57" t="s">
        <v>835</v>
      </c>
      <c r="D8" s="57"/>
      <c r="E8" s="57" t="s">
        <v>833</v>
      </c>
      <c r="F8" s="57">
        <v>7</v>
      </c>
      <c r="G8" s="58">
        <v>7</v>
      </c>
      <c r="H8" s="58">
        <v>64</v>
      </c>
      <c r="I8" s="57">
        <f>IF(J8="","",LOOKUP(J8,datasets!$E$3:$E$8,datasets!$D$3:$D$8))</f>
        <v>1</v>
      </c>
      <c r="J8" s="14" t="s">
        <v>807</v>
      </c>
      <c r="K8" s="14">
        <f>IF(L8="","",LOOKUP(L8,datasets!$H$3:$H$16,datasets!$G$3:$G$16))</f>
        <v>2</v>
      </c>
      <c r="L8" s="14" t="s">
        <v>184</v>
      </c>
      <c r="M8" s="14" t="str">
        <f>IF(N8="","",LOOKUP(N8,datasets!$K$3:$K$13,datasets!$J$3:$J$13))</f>
        <v/>
      </c>
      <c r="N8" s="14"/>
      <c r="O8" s="14" t="str">
        <f>IF(P8="","",LOOKUP(P8,datasets!$N$3:$N$32,datasets!$M$3:$M$32))</f>
        <v/>
      </c>
      <c r="P8" s="14"/>
      <c r="Q8" s="14">
        <f>IF(R8="","",LOOKUP(R8,datasets!$E$17:$E$20,datasets!$D$17:$D$20))</f>
        <v>1</v>
      </c>
      <c r="R8" s="14" t="s">
        <v>803</v>
      </c>
      <c r="S8" s="36" t="s">
        <v>62</v>
      </c>
      <c r="T8" s="14" t="s">
        <v>187</v>
      </c>
    </row>
    <row r="9" spans="1:20" x14ac:dyDescent="0.2">
      <c r="A9" s="57" t="str">
        <f t="shared" si="0"/>
        <v>E-008</v>
      </c>
      <c r="B9" s="57" t="str">
        <f t="shared" si="1"/>
        <v>[ E-008 ] CRS PRORESO - SOURDS MUETS</v>
      </c>
      <c r="C9" s="57" t="s">
        <v>835</v>
      </c>
      <c r="D9" s="57"/>
      <c r="E9" s="57" t="s">
        <v>833</v>
      </c>
      <c r="F9" s="57">
        <v>8</v>
      </c>
      <c r="G9" s="58">
        <v>8</v>
      </c>
      <c r="H9" s="58">
        <v>66</v>
      </c>
      <c r="I9" s="57">
        <f>IF(J9="","",LOOKUP(J9,datasets!$E$3:$E$8,datasets!$D$3:$D$8))</f>
        <v>1</v>
      </c>
      <c r="J9" s="14" t="s">
        <v>807</v>
      </c>
      <c r="K9" s="14">
        <f>IF(L9="","",LOOKUP(L9,datasets!$H$3:$H$16,datasets!$G$3:$G$16))</f>
        <v>2</v>
      </c>
      <c r="L9" s="14" t="s">
        <v>184</v>
      </c>
      <c r="M9" s="14" t="str">
        <f>IF(N9="","",LOOKUP(N9,datasets!$K$3:$K$13,datasets!$J$3:$J$13))</f>
        <v/>
      </c>
      <c r="N9" s="14"/>
      <c r="O9" s="14" t="str">
        <f>IF(P9="","",LOOKUP(P9,datasets!$N$3:$N$32,datasets!$M$3:$M$32))</f>
        <v/>
      </c>
      <c r="P9" s="14"/>
      <c r="Q9" s="14">
        <f>IF(R9="","",LOOKUP(R9,datasets!$E$17:$E$20,datasets!$D$17:$D$20))</f>
        <v>1</v>
      </c>
      <c r="R9" s="14" t="s">
        <v>803</v>
      </c>
      <c r="S9" s="36" t="s">
        <v>64</v>
      </c>
      <c r="T9" s="14" t="s">
        <v>187</v>
      </c>
    </row>
    <row r="10" spans="1:20" x14ac:dyDescent="0.2">
      <c r="A10" s="57" t="str">
        <f t="shared" si="0"/>
        <v>E-009</v>
      </c>
      <c r="B10" s="57" t="str">
        <f t="shared" si="1"/>
        <v>[ E-009 ] CRS TUMAINI</v>
      </c>
      <c r="C10" s="57" t="s">
        <v>835</v>
      </c>
      <c r="D10" s="57"/>
      <c r="E10" s="57" t="s">
        <v>833</v>
      </c>
      <c r="F10" s="57">
        <v>9</v>
      </c>
      <c r="G10" s="58">
        <v>9</v>
      </c>
      <c r="H10" s="58">
        <v>62</v>
      </c>
      <c r="I10" s="57">
        <f>IF(J10="","",LOOKUP(J10,datasets!$E$3:$E$8,datasets!$D$3:$D$8))</f>
        <v>1</v>
      </c>
      <c r="J10" s="14" t="s">
        <v>807</v>
      </c>
      <c r="K10" s="14">
        <f>IF(L10="","",LOOKUP(L10,datasets!$H$3:$H$16,datasets!$G$3:$G$16))</f>
        <v>2</v>
      </c>
      <c r="L10" s="14" t="s">
        <v>184</v>
      </c>
      <c r="M10" s="14" t="str">
        <f>IF(N10="","",LOOKUP(N10,datasets!$K$3:$K$13,datasets!$J$3:$J$13))</f>
        <v/>
      </c>
      <c r="N10" s="14"/>
      <c r="O10" s="14" t="str">
        <f>IF(P10="","",LOOKUP(P10,datasets!$N$3:$N$32,datasets!$M$3:$M$32))</f>
        <v/>
      </c>
      <c r="P10" s="14"/>
      <c r="Q10" s="14">
        <f>IF(R10="","",LOOKUP(R10,datasets!$E$17:$E$20,datasets!$D$17:$D$20))</f>
        <v>1</v>
      </c>
      <c r="R10" s="14" t="s">
        <v>803</v>
      </c>
      <c r="S10" s="36" t="s">
        <v>60</v>
      </c>
      <c r="T10" s="14" t="s">
        <v>187</v>
      </c>
    </row>
    <row r="11" spans="1:20" hidden="1" x14ac:dyDescent="0.2">
      <c r="A11" s="57" t="str">
        <f t="shared" si="0"/>
        <v>R-001</v>
      </c>
      <c r="B11" s="57" t="str">
        <f t="shared" si="1"/>
        <v>[ R-001 ] CPS BUKELEME</v>
      </c>
      <c r="C11" s="57" t="s">
        <v>835</v>
      </c>
      <c r="D11" s="57"/>
      <c r="E11" s="57" t="s">
        <v>833</v>
      </c>
      <c r="F11" s="57">
        <v>10</v>
      </c>
      <c r="G11" s="58">
        <v>1</v>
      </c>
      <c r="H11" s="58">
        <v>1</v>
      </c>
      <c r="I11" s="57">
        <f>IF(J11="","",LOOKUP(J11,datasets!$E$3:$E$8,datasets!$D$3:$D$8))</f>
        <v>1</v>
      </c>
      <c r="J11" s="14" t="s">
        <v>807</v>
      </c>
      <c r="K11" s="14">
        <f>IF(L11="","",LOOKUP(L11,datasets!$H$3:$H$16,datasets!$G$3:$G$16))</f>
        <v>2</v>
      </c>
      <c r="L11" s="14" t="s">
        <v>184</v>
      </c>
      <c r="M11" s="14" t="str">
        <f>IF(N11="","",LOOKUP(N11,datasets!$K$3:$K$13,datasets!$J$3:$J$13))</f>
        <v/>
      </c>
      <c r="N11" s="14"/>
      <c r="O11" s="14" t="str">
        <f>IF(P11="","",LOOKUP(P11,datasets!$N$3:$N$32,datasets!$M$3:$M$32))</f>
        <v/>
      </c>
      <c r="P11" s="14"/>
      <c r="Q11" s="14">
        <f>IF(R11="","",LOOKUP(R11,datasets!$E$17:$E$20,datasets!$D$17:$D$20))</f>
        <v>1</v>
      </c>
      <c r="R11" s="14" t="s">
        <v>803</v>
      </c>
      <c r="S11" s="41" t="s">
        <v>69</v>
      </c>
      <c r="T11" s="14" t="s">
        <v>820</v>
      </c>
    </row>
    <row r="12" spans="1:20" hidden="1" x14ac:dyDescent="0.2">
      <c r="A12" s="57" t="str">
        <f t="shared" si="0"/>
        <v>R-002</v>
      </c>
      <c r="B12" s="57" t="str">
        <f t="shared" si="1"/>
        <v>[ R-002 ] CPS NGULANZOBO</v>
      </c>
      <c r="C12" s="57" t="s">
        <v>835</v>
      </c>
      <c r="D12" s="57"/>
      <c r="E12" s="57" t="s">
        <v>833</v>
      </c>
      <c r="F12" s="57">
        <v>11</v>
      </c>
      <c r="G12" s="58">
        <v>2</v>
      </c>
      <c r="H12" s="58">
        <v>2</v>
      </c>
      <c r="I12" s="57">
        <f>IF(J12="","",LOOKUP(J12,datasets!$E$3:$E$8,datasets!$D$3:$D$8))</f>
        <v>1</v>
      </c>
      <c r="J12" s="14" t="s">
        <v>807</v>
      </c>
      <c r="K12" s="14">
        <f>IF(L12="","",LOOKUP(L12,datasets!$H$3:$H$16,datasets!$G$3:$G$16))</f>
        <v>2</v>
      </c>
      <c r="L12" s="14" t="s">
        <v>184</v>
      </c>
      <c r="M12" s="14" t="str">
        <f>IF(N12="","",LOOKUP(N12,datasets!$K$3:$K$13,datasets!$J$3:$J$13))</f>
        <v/>
      </c>
      <c r="N12" s="14"/>
      <c r="O12" s="14" t="str">
        <f>IF(P12="","",LOOKUP(P12,datasets!$N$3:$N$32,datasets!$M$3:$M$32))</f>
        <v/>
      </c>
      <c r="P12" s="14"/>
      <c r="Q12" s="14">
        <f>IF(R12="","",LOOKUP(R12,datasets!$E$17:$E$20,datasets!$D$17:$D$20))</f>
        <v>1</v>
      </c>
      <c r="R12" s="14" t="s">
        <v>803</v>
      </c>
      <c r="S12" s="41" t="s">
        <v>68</v>
      </c>
      <c r="T12" s="14" t="s">
        <v>820</v>
      </c>
    </row>
    <row r="13" spans="1:20" hidden="1" x14ac:dyDescent="0.2">
      <c r="A13" s="57" t="str">
        <f t="shared" si="0"/>
        <v>R-003</v>
      </c>
      <c r="B13" s="57" t="str">
        <f t="shared" si="1"/>
        <v>[ R-003 ] CRS BUKILINE</v>
      </c>
      <c r="C13" s="57" t="s">
        <v>835</v>
      </c>
      <c r="D13" s="57"/>
      <c r="E13" s="57" t="s">
        <v>833</v>
      </c>
      <c r="F13" s="57">
        <v>12</v>
      </c>
      <c r="G13" s="58">
        <v>3</v>
      </c>
      <c r="H13" s="58">
        <v>73</v>
      </c>
      <c r="I13" s="57">
        <f>IF(J13="","",LOOKUP(J13,datasets!$E$3:$E$8,datasets!$D$3:$D$8))</f>
        <v>1</v>
      </c>
      <c r="J13" s="14" t="s">
        <v>807</v>
      </c>
      <c r="K13" s="14">
        <f>IF(L13="","",LOOKUP(L13,datasets!$H$3:$H$16,datasets!$G$3:$G$16))</f>
        <v>2</v>
      </c>
      <c r="L13" s="14" t="s">
        <v>184</v>
      </c>
      <c r="M13" s="14" t="str">
        <f>IF(N13="","",LOOKUP(N13,datasets!$K$3:$K$13,datasets!$J$3:$J$13))</f>
        <v/>
      </c>
      <c r="N13" s="14"/>
      <c r="O13" s="14" t="str">
        <f>IF(P13="","",LOOKUP(P13,datasets!$N$3:$N$32,datasets!$M$3:$M$32))</f>
        <v/>
      </c>
      <c r="P13" s="14"/>
      <c r="Q13" s="14">
        <f>IF(R13="","",LOOKUP(R13,datasets!$E$17:$E$20,datasets!$D$17:$D$20))</f>
        <v>1</v>
      </c>
      <c r="R13" s="14" t="s">
        <v>803</v>
      </c>
      <c r="S13" s="41" t="s">
        <v>71</v>
      </c>
      <c r="T13" s="14" t="s">
        <v>820</v>
      </c>
    </row>
    <row r="14" spans="1:20" hidden="1" x14ac:dyDescent="0.2">
      <c r="A14" s="57" t="str">
        <f t="shared" si="0"/>
        <v>R-004</v>
      </c>
      <c r="B14" s="57" t="str">
        <f t="shared" si="1"/>
        <v>[ R-004 ] CRS MWANGAZA</v>
      </c>
      <c r="C14" s="57" t="s">
        <v>835</v>
      </c>
      <c r="D14" s="57"/>
      <c r="E14" s="57" t="s">
        <v>833</v>
      </c>
      <c r="F14" s="57">
        <v>13</v>
      </c>
      <c r="G14" s="58">
        <v>4</v>
      </c>
      <c r="H14" s="58">
        <v>75</v>
      </c>
      <c r="I14" s="57">
        <f>IF(J14="","",LOOKUP(J14,datasets!$E$3:$E$8,datasets!$D$3:$D$8))</f>
        <v>1</v>
      </c>
      <c r="J14" s="14" t="s">
        <v>807</v>
      </c>
      <c r="K14" s="14">
        <f>IF(L14="","",LOOKUP(L14,datasets!$H$3:$H$16,datasets!$G$3:$G$16))</f>
        <v>2</v>
      </c>
      <c r="L14" s="14" t="s">
        <v>184</v>
      </c>
      <c r="M14" s="14" t="str">
        <f>IF(N14="","",LOOKUP(N14,datasets!$K$3:$K$13,datasets!$J$3:$J$13))</f>
        <v/>
      </c>
      <c r="N14" s="14"/>
      <c r="O14" s="14" t="str">
        <f>IF(P14="","",LOOKUP(P14,datasets!$N$3:$N$32,datasets!$M$3:$M$32))</f>
        <v/>
      </c>
      <c r="P14" s="14"/>
      <c r="Q14" s="14">
        <f>IF(R14="","",LOOKUP(R14,datasets!$E$17:$E$20,datasets!$D$17:$D$20))</f>
        <v>1</v>
      </c>
      <c r="R14" s="14" t="s">
        <v>803</v>
      </c>
      <c r="S14" s="41" t="s">
        <v>73</v>
      </c>
      <c r="T14" s="14" t="s">
        <v>820</v>
      </c>
    </row>
    <row r="15" spans="1:20" hidden="1" x14ac:dyDescent="0.2">
      <c r="A15" s="57" t="str">
        <f t="shared" si="0"/>
        <v>R-005</v>
      </c>
      <c r="B15" s="57" t="str">
        <f t="shared" si="1"/>
        <v>[ R-005 ] CRS/UMOJA</v>
      </c>
      <c r="C15" s="57" t="s">
        <v>835</v>
      </c>
      <c r="D15" s="57"/>
      <c r="E15" s="57" t="s">
        <v>833</v>
      </c>
      <c r="F15" s="57">
        <v>14</v>
      </c>
      <c r="G15" s="58">
        <v>5</v>
      </c>
      <c r="H15" s="58">
        <v>74</v>
      </c>
      <c r="I15" s="57">
        <f>IF(J15="","",LOOKUP(J15,datasets!$E$3:$E$8,datasets!$D$3:$D$8))</f>
        <v>1</v>
      </c>
      <c r="J15" s="14" t="s">
        <v>807</v>
      </c>
      <c r="K15" s="14">
        <f>IF(L15="","",LOOKUP(L15,datasets!$H$3:$H$16,datasets!$G$3:$G$16))</f>
        <v>2</v>
      </c>
      <c r="L15" s="14" t="s">
        <v>184</v>
      </c>
      <c r="M15" s="14" t="str">
        <f>IF(N15="","",LOOKUP(N15,datasets!$K$3:$K$13,datasets!$J$3:$J$13))</f>
        <v/>
      </c>
      <c r="N15" s="14"/>
      <c r="O15" s="14" t="str">
        <f>IF(P15="","",LOOKUP(P15,datasets!$N$3:$N$32,datasets!$M$3:$M$32))</f>
        <v/>
      </c>
      <c r="P15" s="14"/>
      <c r="Q15" s="14">
        <f>IF(R15="","",LOOKUP(R15,datasets!$E$17:$E$20,datasets!$D$17:$D$20))</f>
        <v>1</v>
      </c>
      <c r="R15" s="14" t="s">
        <v>803</v>
      </c>
      <c r="S15" s="41" t="s">
        <v>72</v>
      </c>
      <c r="T15" s="14" t="s">
        <v>820</v>
      </c>
    </row>
    <row r="16" spans="1:20" hidden="1" x14ac:dyDescent="0.2">
      <c r="A16" s="57" t="str">
        <f t="shared" si="0"/>
        <v>R-006</v>
      </c>
      <c r="B16" s="57" t="str">
        <f t="shared" si="1"/>
        <v>[ R-006 ] NGBLANZABO</v>
      </c>
      <c r="C16" s="57" t="s">
        <v>835</v>
      </c>
      <c r="D16" s="57"/>
      <c r="E16" s="57" t="s">
        <v>833</v>
      </c>
      <c r="F16" s="57">
        <v>15</v>
      </c>
      <c r="G16" s="58">
        <v>6</v>
      </c>
      <c r="H16" s="58">
        <v>72</v>
      </c>
      <c r="I16" s="57">
        <f>IF(J16="","",LOOKUP(J16,datasets!$E$3:$E$8,datasets!$D$3:$D$8))</f>
        <v>1</v>
      </c>
      <c r="J16" s="14" t="s">
        <v>807</v>
      </c>
      <c r="K16" s="14">
        <f>IF(L16="","",LOOKUP(L16,datasets!$H$3:$H$16,datasets!$G$3:$G$16))</f>
        <v>2</v>
      </c>
      <c r="L16" s="14" t="s">
        <v>184</v>
      </c>
      <c r="M16" s="14" t="str">
        <f>IF(N16="","",LOOKUP(N16,datasets!$K$3:$K$13,datasets!$J$3:$J$13))</f>
        <v/>
      </c>
      <c r="N16" s="14"/>
      <c r="O16" s="14" t="str">
        <f>IF(P16="","",LOOKUP(P16,datasets!$N$3:$N$32,datasets!$M$3:$M$32))</f>
        <v/>
      </c>
      <c r="P16" s="14"/>
      <c r="Q16" s="14">
        <f>IF(R16="","",LOOKUP(R16,datasets!$E$17:$E$20,datasets!$D$17:$D$20))</f>
        <v>1</v>
      </c>
      <c r="R16" s="14" t="s">
        <v>803</v>
      </c>
      <c r="S16" s="41" t="s">
        <v>70</v>
      </c>
      <c r="T16" s="14" t="s">
        <v>820</v>
      </c>
    </row>
    <row r="17" spans="1:20" x14ac:dyDescent="0.2">
      <c r="A17" s="57" t="str">
        <f t="shared" si="0"/>
        <v>E-533</v>
      </c>
      <c r="B17" s="57" t="str">
        <f t="shared" si="1"/>
        <v>[ E-533 ] INST. ALPHONSE MATTHYSSEN</v>
      </c>
      <c r="C17" s="57" t="s">
        <v>835</v>
      </c>
      <c r="E17" s="57" t="s">
        <v>833</v>
      </c>
      <c r="F17" s="57">
        <v>16</v>
      </c>
      <c r="G17" s="58">
        <v>533</v>
      </c>
      <c r="H17" s="58">
        <v>867</v>
      </c>
      <c r="I17" s="57">
        <f>IF(J17="","",LOOKUP(J17,datasets!$E$3:$E$8,datasets!$D$3:$D$8))</f>
        <v>1</v>
      </c>
      <c r="J17" s="1" t="s">
        <v>807</v>
      </c>
      <c r="K17" s="14" t="str">
        <f>IF(L17="","",LOOKUP(L17,datasets!$H$3:$H$16,datasets!$G$3:$G$16))</f>
        <v/>
      </c>
      <c r="M17" s="14">
        <f>IF(N17="","",LOOKUP(N17,datasets!$K$3:$K$13,datasets!$J$3:$J$13))</f>
        <v>1</v>
      </c>
      <c r="N17" s="43" t="s">
        <v>289</v>
      </c>
      <c r="O17" s="14">
        <f>IF(P17="","",LOOKUP(P17,datasets!$N$3:$N$32,datasets!$M$3:$M$32))</f>
        <v>2</v>
      </c>
      <c r="P17" s="44" t="s">
        <v>289</v>
      </c>
      <c r="Q17" s="14">
        <f>IF(R17="","",LOOKUP(R17,datasets!$E$17:$E$20,datasets!$D$17:$D$20))</f>
        <v>4</v>
      </c>
      <c r="R17" s="1" t="s">
        <v>817</v>
      </c>
      <c r="S17" s="21" t="s">
        <v>327</v>
      </c>
      <c r="T17" s="1" t="s">
        <v>187</v>
      </c>
    </row>
    <row r="18" spans="1:20" x14ac:dyDescent="0.2">
      <c r="A18" s="57" t="str">
        <f t="shared" si="0"/>
        <v>E-534</v>
      </c>
      <c r="B18" s="57" t="str">
        <f t="shared" si="1"/>
        <v>[ E-534 ] INST. BUNIA 2</v>
      </c>
      <c r="C18" s="57" t="s">
        <v>835</v>
      </c>
      <c r="E18" s="57" t="s">
        <v>833</v>
      </c>
      <c r="F18" s="57">
        <v>17</v>
      </c>
      <c r="G18" s="58">
        <v>534</v>
      </c>
      <c r="H18" s="58">
        <v>865</v>
      </c>
      <c r="I18" s="57">
        <f>IF(J18="","",LOOKUP(J18,datasets!$E$3:$E$8,datasets!$D$3:$D$8))</f>
        <v>1</v>
      </c>
      <c r="J18" s="1" t="s">
        <v>807</v>
      </c>
      <c r="K18" s="14" t="str">
        <f>IF(L18="","",LOOKUP(L18,datasets!$H$3:$H$16,datasets!$G$3:$G$16))</f>
        <v/>
      </c>
      <c r="M18" s="14">
        <f>IF(N18="","",LOOKUP(N18,datasets!$K$3:$K$13,datasets!$J$3:$J$13))</f>
        <v>1</v>
      </c>
      <c r="N18" s="43" t="s">
        <v>289</v>
      </c>
      <c r="O18" s="14">
        <f>IF(P18="","",LOOKUP(P18,datasets!$N$3:$N$32,datasets!$M$3:$M$32))</f>
        <v>2</v>
      </c>
      <c r="P18" s="44" t="s">
        <v>289</v>
      </c>
      <c r="Q18" s="14">
        <f>IF(R18="","",LOOKUP(R18,datasets!$E$17:$E$20,datasets!$D$17:$D$20))</f>
        <v>4</v>
      </c>
      <c r="R18" s="1" t="s">
        <v>817</v>
      </c>
      <c r="S18" s="21" t="s">
        <v>325</v>
      </c>
      <c r="T18" s="1" t="s">
        <v>187</v>
      </c>
    </row>
    <row r="19" spans="1:20" x14ac:dyDescent="0.2">
      <c r="A19" s="57" t="str">
        <f t="shared" si="0"/>
        <v>E-535</v>
      </c>
      <c r="B19" s="57" t="str">
        <f t="shared" si="1"/>
        <v>[ E-535 ] INST. C SC DE BUNIA</v>
      </c>
      <c r="C19" s="57" t="s">
        <v>835</v>
      </c>
      <c r="E19" s="57" t="s">
        <v>833</v>
      </c>
      <c r="F19" s="57">
        <v>18</v>
      </c>
      <c r="G19" s="58">
        <v>535</v>
      </c>
      <c r="H19" s="58">
        <v>868</v>
      </c>
      <c r="I19" s="57">
        <f>IF(J19="","",LOOKUP(J19,datasets!$E$3:$E$8,datasets!$D$3:$D$8))</f>
        <v>1</v>
      </c>
      <c r="J19" s="1" t="s">
        <v>807</v>
      </c>
      <c r="K19" s="14" t="str">
        <f>IF(L19="","",LOOKUP(L19,datasets!$H$3:$H$16,datasets!$G$3:$G$16))</f>
        <v/>
      </c>
      <c r="M19" s="14">
        <f>IF(N19="","",LOOKUP(N19,datasets!$K$3:$K$13,datasets!$J$3:$J$13))</f>
        <v>1</v>
      </c>
      <c r="N19" s="43" t="s">
        <v>289</v>
      </c>
      <c r="O19" s="14">
        <f>IF(P19="","",LOOKUP(P19,datasets!$N$3:$N$32,datasets!$M$3:$M$32))</f>
        <v>2</v>
      </c>
      <c r="P19" s="44" t="s">
        <v>289</v>
      </c>
      <c r="Q19" s="14">
        <f>IF(R19="","",LOOKUP(R19,datasets!$E$17:$E$20,datasets!$D$17:$D$20))</f>
        <v>4</v>
      </c>
      <c r="R19" s="1" t="s">
        <v>817</v>
      </c>
      <c r="S19" s="21" t="s">
        <v>328</v>
      </c>
      <c r="T19" s="1" t="s">
        <v>187</v>
      </c>
    </row>
    <row r="20" spans="1:20" x14ac:dyDescent="0.2">
      <c r="A20" s="57" t="str">
        <f t="shared" si="0"/>
        <v>E-536</v>
      </c>
      <c r="B20" s="57" t="str">
        <f t="shared" si="1"/>
        <v>[ E-536 ] INST. DE NYAKASANZA</v>
      </c>
      <c r="C20" s="57" t="s">
        <v>835</v>
      </c>
      <c r="E20" s="57" t="s">
        <v>833</v>
      </c>
      <c r="F20" s="57">
        <v>19</v>
      </c>
      <c r="G20" s="58">
        <v>536</v>
      </c>
      <c r="H20" s="58">
        <v>866</v>
      </c>
      <c r="I20" s="57">
        <f>IF(J20="","",LOOKUP(J20,datasets!$E$3:$E$8,datasets!$D$3:$D$8))</f>
        <v>1</v>
      </c>
      <c r="J20" s="1" t="s">
        <v>807</v>
      </c>
      <c r="K20" s="14" t="str">
        <f>IF(L20="","",LOOKUP(L20,datasets!$H$3:$H$16,datasets!$G$3:$G$16))</f>
        <v/>
      </c>
      <c r="M20" s="14">
        <f>IF(N20="","",LOOKUP(N20,datasets!$K$3:$K$13,datasets!$J$3:$J$13))</f>
        <v>1</v>
      </c>
      <c r="N20" s="43" t="s">
        <v>289</v>
      </c>
      <c r="O20" s="14">
        <f>IF(P20="","",LOOKUP(P20,datasets!$N$3:$N$32,datasets!$M$3:$M$32))</f>
        <v>2</v>
      </c>
      <c r="P20" s="44" t="s">
        <v>289</v>
      </c>
      <c r="Q20" s="14">
        <f>IF(R20="","",LOOKUP(R20,datasets!$E$17:$E$20,datasets!$D$17:$D$20))</f>
        <v>4</v>
      </c>
      <c r="R20" s="1" t="s">
        <v>817</v>
      </c>
      <c r="S20" s="21" t="s">
        <v>326</v>
      </c>
      <c r="T20" s="1" t="s">
        <v>187</v>
      </c>
    </row>
    <row r="21" spans="1:20" x14ac:dyDescent="0.2">
      <c r="A21" s="57" t="str">
        <f t="shared" si="0"/>
        <v>E-537</v>
      </c>
      <c r="B21" s="57" t="str">
        <f t="shared" si="1"/>
        <v>[ E-537 ] INST. ULIMWENGU</v>
      </c>
      <c r="C21" s="57" t="s">
        <v>835</v>
      </c>
      <c r="E21" s="57" t="s">
        <v>833</v>
      </c>
      <c r="F21" s="57">
        <v>20</v>
      </c>
      <c r="G21" s="58">
        <v>537</v>
      </c>
      <c r="H21" s="58">
        <v>869</v>
      </c>
      <c r="I21" s="57">
        <f>IF(J21="","",LOOKUP(J21,datasets!$E$3:$E$8,datasets!$D$3:$D$8))</f>
        <v>1</v>
      </c>
      <c r="J21" s="1" t="s">
        <v>807</v>
      </c>
      <c r="K21" s="14" t="str">
        <f>IF(L21="","",LOOKUP(L21,datasets!$H$3:$H$16,datasets!$G$3:$G$16))</f>
        <v/>
      </c>
      <c r="M21" s="14">
        <f>IF(N21="","",LOOKUP(N21,datasets!$K$3:$K$13,datasets!$J$3:$J$13))</f>
        <v>1</v>
      </c>
      <c r="N21" s="43" t="s">
        <v>289</v>
      </c>
      <c r="O21" s="14">
        <f>IF(P21="","",LOOKUP(P21,datasets!$N$3:$N$32,datasets!$M$3:$M$32))</f>
        <v>2</v>
      </c>
      <c r="P21" s="44" t="s">
        <v>289</v>
      </c>
      <c r="Q21" s="14">
        <f>IF(R21="","",LOOKUP(R21,datasets!$E$17:$E$20,datasets!$D$17:$D$20))</f>
        <v>4</v>
      </c>
      <c r="R21" s="1" t="s">
        <v>817</v>
      </c>
      <c r="S21" s="21" t="s">
        <v>329</v>
      </c>
      <c r="T21" s="1" t="s">
        <v>187</v>
      </c>
    </row>
    <row r="22" spans="1:20" x14ac:dyDescent="0.2">
      <c r="A22" s="57" t="str">
        <f t="shared" si="0"/>
        <v>E-538</v>
      </c>
      <c r="B22" s="57" t="str">
        <f t="shared" si="1"/>
        <v>[ E-538 ] ITP CAMP NDOLOMO</v>
      </c>
      <c r="C22" s="57" t="s">
        <v>835</v>
      </c>
      <c r="E22" s="57" t="s">
        <v>833</v>
      </c>
      <c r="F22" s="57">
        <v>21</v>
      </c>
      <c r="G22" s="58">
        <v>538</v>
      </c>
      <c r="H22" s="58">
        <v>870</v>
      </c>
      <c r="I22" s="57">
        <f>IF(J22="","",LOOKUP(J22,datasets!$E$3:$E$8,datasets!$D$3:$D$8))</f>
        <v>1</v>
      </c>
      <c r="J22" s="1" t="s">
        <v>807</v>
      </c>
      <c r="K22" s="14" t="str">
        <f>IF(L22="","",LOOKUP(L22,datasets!$H$3:$H$16,datasets!$G$3:$G$16))</f>
        <v/>
      </c>
      <c r="M22" s="14">
        <f>IF(N22="","",LOOKUP(N22,datasets!$K$3:$K$13,datasets!$J$3:$J$13))</f>
        <v>1</v>
      </c>
      <c r="N22" s="43" t="s">
        <v>289</v>
      </c>
      <c r="O22" s="14">
        <f>IF(P22="","",LOOKUP(P22,datasets!$N$3:$N$32,datasets!$M$3:$M$32))</f>
        <v>2</v>
      </c>
      <c r="P22" s="44" t="s">
        <v>289</v>
      </c>
      <c r="Q22" s="14">
        <f>IF(R22="","",LOOKUP(R22,datasets!$E$17:$E$20,datasets!$D$17:$D$20))</f>
        <v>4</v>
      </c>
      <c r="R22" s="1" t="s">
        <v>817</v>
      </c>
      <c r="S22" s="21" t="s">
        <v>330</v>
      </c>
      <c r="T22" s="1" t="s">
        <v>187</v>
      </c>
    </row>
    <row r="23" spans="1:20" hidden="1" x14ac:dyDescent="0.2">
      <c r="A23" s="57" t="str">
        <f t="shared" si="0"/>
        <v>R-500</v>
      </c>
      <c r="B23" s="57" t="str">
        <f t="shared" si="1"/>
        <v>[ R-500 ] INST. ABDALLAH</v>
      </c>
      <c r="C23" s="57" t="s">
        <v>835</v>
      </c>
      <c r="E23" s="57" t="s">
        <v>833</v>
      </c>
      <c r="F23" s="57">
        <v>22</v>
      </c>
      <c r="G23" s="58">
        <v>500</v>
      </c>
      <c r="H23" s="58">
        <v>913</v>
      </c>
      <c r="I23" s="57">
        <f>IF(J23="","",LOOKUP(J23,datasets!$E$3:$E$8,datasets!$D$3:$D$8))</f>
        <v>1</v>
      </c>
      <c r="J23" s="1" t="s">
        <v>807</v>
      </c>
      <c r="K23" s="14" t="str">
        <f>IF(L23="","",LOOKUP(L23,datasets!$H$3:$H$16,datasets!$G$3:$G$16))</f>
        <v/>
      </c>
      <c r="M23" s="14">
        <f>IF(N23="","",LOOKUP(N23,datasets!$K$3:$K$13,datasets!$J$3:$J$13))</f>
        <v>1</v>
      </c>
      <c r="N23" s="44" t="s">
        <v>289</v>
      </c>
      <c r="O23" s="14">
        <f>IF(P23="","",LOOKUP(P23,datasets!$N$3:$N$32,datasets!$M$3:$M$32))</f>
        <v>2</v>
      </c>
      <c r="P23" s="44" t="s">
        <v>289</v>
      </c>
      <c r="Q23" s="14">
        <f>IF(R23="","",LOOKUP(R23,datasets!$E$17:$E$20,datasets!$D$17:$D$20))</f>
        <v>4</v>
      </c>
      <c r="R23" s="1" t="s">
        <v>817</v>
      </c>
      <c r="S23" s="24" t="s">
        <v>373</v>
      </c>
      <c r="T23" s="1" t="s">
        <v>820</v>
      </c>
    </row>
    <row r="24" spans="1:20" hidden="1" x14ac:dyDescent="0.2">
      <c r="A24" s="57" t="str">
        <f t="shared" si="0"/>
        <v>R-501</v>
      </c>
      <c r="B24" s="57" t="str">
        <f t="shared" si="1"/>
        <v>[ R-501 ] INST. NYAMUKAU</v>
      </c>
      <c r="C24" s="57" t="s">
        <v>835</v>
      </c>
      <c r="E24" s="57" t="s">
        <v>833</v>
      </c>
      <c r="F24" s="57">
        <v>23</v>
      </c>
      <c r="G24" s="58">
        <v>501</v>
      </c>
      <c r="H24" s="58">
        <v>912</v>
      </c>
      <c r="I24" s="57">
        <f>IF(J24="","",LOOKUP(J24,datasets!$E$3:$E$8,datasets!$D$3:$D$8))</f>
        <v>1</v>
      </c>
      <c r="J24" s="1" t="s">
        <v>807</v>
      </c>
      <c r="K24" s="14" t="str">
        <f>IF(L24="","",LOOKUP(L24,datasets!$H$3:$H$16,datasets!$G$3:$G$16))</f>
        <v/>
      </c>
      <c r="M24" s="14">
        <f>IF(N24="","",LOOKUP(N24,datasets!$K$3:$K$13,datasets!$J$3:$J$13))</f>
        <v>1</v>
      </c>
      <c r="N24" s="44" t="s">
        <v>289</v>
      </c>
      <c r="O24" s="14">
        <f>IF(P24="","",LOOKUP(P24,datasets!$N$3:$N$32,datasets!$M$3:$M$32))</f>
        <v>2</v>
      </c>
      <c r="P24" s="44" t="s">
        <v>289</v>
      </c>
      <c r="Q24" s="14">
        <f>IF(R24="","",LOOKUP(R24,datasets!$E$17:$E$20,datasets!$D$17:$D$20))</f>
        <v>4</v>
      </c>
      <c r="R24" s="1" t="s">
        <v>817</v>
      </c>
      <c r="S24" s="24" t="s">
        <v>372</v>
      </c>
      <c r="T24" s="1" t="s">
        <v>820</v>
      </c>
    </row>
    <row r="25" spans="1:20" hidden="1" x14ac:dyDescent="0.2">
      <c r="A25" s="57" t="str">
        <f t="shared" si="0"/>
        <v>R-502</v>
      </c>
      <c r="B25" s="57" t="str">
        <f t="shared" si="1"/>
        <v>[ R-502 ] INST. SITAKI</v>
      </c>
      <c r="C25" s="57" t="s">
        <v>835</v>
      </c>
      <c r="E25" s="57" t="s">
        <v>833</v>
      </c>
      <c r="F25" s="57">
        <v>24</v>
      </c>
      <c r="G25" s="58">
        <v>502</v>
      </c>
      <c r="H25" s="58">
        <v>911</v>
      </c>
      <c r="I25" s="57">
        <f>IF(J25="","",LOOKUP(J25,datasets!$E$3:$E$8,datasets!$D$3:$D$8))</f>
        <v>1</v>
      </c>
      <c r="J25" s="1" t="s">
        <v>807</v>
      </c>
      <c r="K25" s="14" t="str">
        <f>IF(L25="","",LOOKUP(L25,datasets!$H$3:$H$16,datasets!$G$3:$G$16))</f>
        <v/>
      </c>
      <c r="M25" s="14">
        <f>IF(N25="","",LOOKUP(N25,datasets!$K$3:$K$13,datasets!$J$3:$J$13))</f>
        <v>1</v>
      </c>
      <c r="N25" s="44" t="s">
        <v>289</v>
      </c>
      <c r="O25" s="14">
        <f>IF(P25="","",LOOKUP(P25,datasets!$N$3:$N$32,datasets!$M$3:$M$32))</f>
        <v>2</v>
      </c>
      <c r="P25" s="44" t="s">
        <v>289</v>
      </c>
      <c r="Q25" s="14">
        <f>IF(R25="","",LOOKUP(R25,datasets!$E$17:$E$20,datasets!$D$17:$D$20))</f>
        <v>4</v>
      </c>
      <c r="R25" s="1" t="s">
        <v>817</v>
      </c>
      <c r="S25" s="24" t="s">
        <v>371</v>
      </c>
      <c r="T25" s="1" t="s">
        <v>820</v>
      </c>
    </row>
    <row r="26" spans="1:20" hidden="1" x14ac:dyDescent="0.2">
      <c r="A26" s="57" t="str">
        <f t="shared" si="0"/>
        <v>R-503</v>
      </c>
      <c r="B26" s="57" t="str">
        <f t="shared" si="1"/>
        <v>[ R-503 ] ITP ALFAJIRI</v>
      </c>
      <c r="C26" s="57" t="s">
        <v>835</v>
      </c>
      <c r="E26" s="57" t="s">
        <v>833</v>
      </c>
      <c r="F26" s="57">
        <v>25</v>
      </c>
      <c r="G26" s="58">
        <v>503</v>
      </c>
      <c r="H26" s="58">
        <v>909</v>
      </c>
      <c r="I26" s="57">
        <f>IF(J26="","",LOOKUP(J26,datasets!$E$3:$E$8,datasets!$D$3:$D$8))</f>
        <v>1</v>
      </c>
      <c r="J26" s="1" t="s">
        <v>807</v>
      </c>
      <c r="K26" s="14" t="str">
        <f>IF(L26="","",LOOKUP(L26,datasets!$H$3:$H$16,datasets!$G$3:$G$16))</f>
        <v/>
      </c>
      <c r="M26" s="14">
        <f>IF(N26="","",LOOKUP(N26,datasets!$K$3:$K$13,datasets!$J$3:$J$13))</f>
        <v>1</v>
      </c>
      <c r="N26" s="44" t="s">
        <v>289</v>
      </c>
      <c r="O26" s="14">
        <f>IF(P26="","",LOOKUP(P26,datasets!$N$3:$N$32,datasets!$M$3:$M$32))</f>
        <v>2</v>
      </c>
      <c r="P26" s="44" t="s">
        <v>289</v>
      </c>
      <c r="Q26" s="14">
        <f>IF(R26="","",LOOKUP(R26,datasets!$E$17:$E$20,datasets!$D$17:$D$20))</f>
        <v>4</v>
      </c>
      <c r="R26" s="1" t="s">
        <v>817</v>
      </c>
      <c r="S26" s="24" t="s">
        <v>369</v>
      </c>
      <c r="T26" s="1" t="s">
        <v>820</v>
      </c>
    </row>
    <row r="27" spans="1:20" hidden="1" x14ac:dyDescent="0.2">
      <c r="A27" s="57" t="str">
        <f t="shared" si="0"/>
        <v>R-504</v>
      </c>
      <c r="B27" s="57" t="str">
        <f t="shared" si="1"/>
        <v>[ R-504 ] LYCEE CHEMCHEM YA HERI</v>
      </c>
      <c r="C27" s="57" t="s">
        <v>835</v>
      </c>
      <c r="E27" s="57" t="s">
        <v>833</v>
      </c>
      <c r="F27" s="57">
        <v>26</v>
      </c>
      <c r="G27" s="58">
        <v>504</v>
      </c>
      <c r="H27" s="58">
        <v>908</v>
      </c>
      <c r="I27" s="57">
        <f>IF(J27="","",LOOKUP(J27,datasets!$E$3:$E$8,datasets!$D$3:$D$8))</f>
        <v>1</v>
      </c>
      <c r="J27" s="1" t="s">
        <v>807</v>
      </c>
      <c r="K27" s="14" t="str">
        <f>IF(L27="","",LOOKUP(L27,datasets!$H$3:$H$16,datasets!$G$3:$G$16))</f>
        <v/>
      </c>
      <c r="M27" s="14">
        <f>IF(N27="","",LOOKUP(N27,datasets!$K$3:$K$13,datasets!$J$3:$J$13))</f>
        <v>1</v>
      </c>
      <c r="N27" s="44" t="s">
        <v>289</v>
      </c>
      <c r="O27" s="14">
        <f>IF(P27="","",LOOKUP(P27,datasets!$N$3:$N$32,datasets!$M$3:$M$32))</f>
        <v>2</v>
      </c>
      <c r="P27" s="44" t="s">
        <v>289</v>
      </c>
      <c r="Q27" s="14">
        <f>IF(R27="","",LOOKUP(R27,datasets!$E$17:$E$20,datasets!$D$17:$D$20))</f>
        <v>4</v>
      </c>
      <c r="R27" s="1" t="s">
        <v>817</v>
      </c>
      <c r="S27" s="24" t="s">
        <v>368</v>
      </c>
      <c r="T27" s="1" t="s">
        <v>820</v>
      </c>
    </row>
    <row r="28" spans="1:20" hidden="1" x14ac:dyDescent="0.2">
      <c r="A28" s="57" t="str">
        <f t="shared" si="0"/>
        <v>R-505</v>
      </c>
      <c r="B28" s="57" t="str">
        <f t="shared" si="1"/>
        <v>[ R-505 ] LYCEE LIKOVI</v>
      </c>
      <c r="C28" s="57" t="s">
        <v>835</v>
      </c>
      <c r="E28" s="57" t="s">
        <v>833</v>
      </c>
      <c r="F28" s="57">
        <v>27</v>
      </c>
      <c r="G28" s="58">
        <v>505</v>
      </c>
      <c r="H28" s="58">
        <v>910</v>
      </c>
      <c r="I28" s="57">
        <f>IF(J28="","",LOOKUP(J28,datasets!$E$3:$E$8,datasets!$D$3:$D$8))</f>
        <v>1</v>
      </c>
      <c r="J28" s="1" t="s">
        <v>807</v>
      </c>
      <c r="K28" s="14" t="str">
        <f>IF(L28="","",LOOKUP(L28,datasets!$H$3:$H$16,datasets!$G$3:$G$16))</f>
        <v/>
      </c>
      <c r="M28" s="14">
        <f>IF(N28="","",LOOKUP(N28,datasets!$K$3:$K$13,datasets!$J$3:$J$13))</f>
        <v>1</v>
      </c>
      <c r="N28" s="44" t="s">
        <v>289</v>
      </c>
      <c r="O28" s="14">
        <f>IF(P28="","",LOOKUP(P28,datasets!$N$3:$N$32,datasets!$M$3:$M$32))</f>
        <v>2</v>
      </c>
      <c r="P28" s="44" t="s">
        <v>289</v>
      </c>
      <c r="Q28" s="14">
        <f>IF(R28="","",LOOKUP(R28,datasets!$E$17:$E$20,datasets!$D$17:$D$20))</f>
        <v>4</v>
      </c>
      <c r="R28" s="1" t="s">
        <v>817</v>
      </c>
      <c r="S28" s="24" t="s">
        <v>370</v>
      </c>
      <c r="T28" s="1" t="s">
        <v>820</v>
      </c>
    </row>
    <row r="29" spans="1:20" x14ac:dyDescent="0.2">
      <c r="A29" s="57" t="str">
        <f t="shared" si="0"/>
        <v>E-103</v>
      </c>
      <c r="B29" s="57" t="str">
        <f t="shared" si="1"/>
        <v>[ E-103 ] E.M BANKOKO (CECA-20)</v>
      </c>
      <c r="C29" s="57" t="s">
        <v>835</v>
      </c>
      <c r="E29" s="57" t="s">
        <v>833</v>
      </c>
      <c r="F29" s="57">
        <v>28</v>
      </c>
      <c r="G29" s="58">
        <v>103</v>
      </c>
      <c r="H29" s="58">
        <v>829</v>
      </c>
      <c r="I29" s="57">
        <f>IF(J29="","",LOOKUP(J29,datasets!$E$3:$E$8,datasets!$D$3:$D$8))</f>
        <v>1</v>
      </c>
      <c r="J29" s="1" t="s">
        <v>807</v>
      </c>
      <c r="K29" s="14" t="str">
        <f>IF(L29="","",LOOKUP(L29,datasets!$H$3:$H$16,datasets!$G$3:$G$16))</f>
        <v/>
      </c>
      <c r="M29" s="14">
        <f>IF(N29="","",LOOKUP(N29,datasets!$K$3:$K$13,datasets!$J$3:$J$13))</f>
        <v>2</v>
      </c>
      <c r="N29" s="43" t="s">
        <v>184</v>
      </c>
      <c r="O29" s="14">
        <f>IF(P29="","",LOOKUP(P29,datasets!$N$3:$N$32,datasets!$M$3:$M$32))</f>
        <v>30</v>
      </c>
      <c r="P29" s="44" t="s">
        <v>4396</v>
      </c>
      <c r="Q29" s="14">
        <f>IF(R29="","",LOOKUP(R29,datasets!$E$17:$E$20,datasets!$D$17:$D$20))</f>
        <v>2</v>
      </c>
      <c r="R29" s="1" t="s">
        <v>819</v>
      </c>
      <c r="S29" s="26" t="s">
        <v>290</v>
      </c>
      <c r="T29" s="1" t="s">
        <v>187</v>
      </c>
    </row>
    <row r="30" spans="1:20" x14ac:dyDescent="0.2">
      <c r="A30" s="57" t="str">
        <f t="shared" si="0"/>
        <v>E-104</v>
      </c>
      <c r="B30" s="57" t="str">
        <f t="shared" si="1"/>
        <v>[ E-104 ] E.M MUDJUMBE EPAINETO</v>
      </c>
      <c r="C30" s="57" t="s">
        <v>835</v>
      </c>
      <c r="E30" s="57" t="s">
        <v>833</v>
      </c>
      <c r="F30" s="57">
        <v>29</v>
      </c>
      <c r="G30" s="58">
        <v>104</v>
      </c>
      <c r="H30" s="58">
        <v>830</v>
      </c>
      <c r="I30" s="57">
        <f>IF(J30="","",LOOKUP(J30,datasets!$E$3:$E$8,datasets!$D$3:$D$8))</f>
        <v>1</v>
      </c>
      <c r="J30" s="1" t="s">
        <v>807</v>
      </c>
      <c r="K30" s="14" t="str">
        <f>IF(L30="","",LOOKUP(L30,datasets!$H$3:$H$16,datasets!$G$3:$G$16))</f>
        <v/>
      </c>
      <c r="M30" s="14">
        <f>IF(N30="","",LOOKUP(N30,datasets!$K$3:$K$13,datasets!$J$3:$J$13))</f>
        <v>2</v>
      </c>
      <c r="N30" s="43" t="s">
        <v>184</v>
      </c>
      <c r="O30" s="14">
        <f>IF(P30="","",LOOKUP(P30,datasets!$N$3:$N$32,datasets!$M$3:$M$32))</f>
        <v>30</v>
      </c>
      <c r="P30" s="44" t="s">
        <v>4396</v>
      </c>
      <c r="Q30" s="14">
        <f>IF(R30="","",LOOKUP(R30,datasets!$E$17:$E$20,datasets!$D$17:$D$20))</f>
        <v>2</v>
      </c>
      <c r="R30" s="1" t="s">
        <v>819</v>
      </c>
      <c r="S30" s="26" t="s">
        <v>291</v>
      </c>
      <c r="T30" s="1" t="s">
        <v>187</v>
      </c>
    </row>
    <row r="31" spans="1:20" x14ac:dyDescent="0.2">
      <c r="A31" s="57" t="str">
        <f t="shared" si="0"/>
        <v>E-105</v>
      </c>
      <c r="B31" s="57" t="str">
        <f t="shared" si="1"/>
        <v>[ E-105 ] E.M TCHOMBE</v>
      </c>
      <c r="C31" s="57" t="s">
        <v>835</v>
      </c>
      <c r="E31" s="57" t="s">
        <v>833</v>
      </c>
      <c r="F31" s="57">
        <v>30</v>
      </c>
      <c r="G31" s="58">
        <v>105</v>
      </c>
      <c r="H31" s="58">
        <v>828</v>
      </c>
      <c r="I31" s="57">
        <f>IF(J31="","",LOOKUP(J31,datasets!$E$3:$E$8,datasets!$D$3:$D$8))</f>
        <v>1</v>
      </c>
      <c r="J31" s="1" t="s">
        <v>807</v>
      </c>
      <c r="K31" s="14" t="str">
        <f>IF(L31="","",LOOKUP(L31,datasets!$H$3:$H$16,datasets!$G$3:$G$16))</f>
        <v/>
      </c>
      <c r="M31" s="14">
        <f>IF(N31="","",LOOKUP(N31,datasets!$K$3:$K$13,datasets!$J$3:$J$13))</f>
        <v>2</v>
      </c>
      <c r="N31" s="43" t="s">
        <v>184</v>
      </c>
      <c r="O31" s="14">
        <f>IF(P31="","",LOOKUP(P31,datasets!$N$3:$N$32,datasets!$M$3:$M$32))</f>
        <v>30</v>
      </c>
      <c r="P31" s="44" t="s">
        <v>4396</v>
      </c>
      <c r="Q31" s="14">
        <f>IF(R31="","",LOOKUP(R31,datasets!$E$17:$E$20,datasets!$D$17:$D$20))</f>
        <v>2</v>
      </c>
      <c r="R31" s="1" t="s">
        <v>819</v>
      </c>
      <c r="S31" s="26" t="s">
        <v>288</v>
      </c>
      <c r="T31" s="1" t="s">
        <v>187</v>
      </c>
    </row>
    <row r="32" spans="1:20" hidden="1" x14ac:dyDescent="0.2">
      <c r="A32" s="57" t="str">
        <f t="shared" si="0"/>
        <v>R-081</v>
      </c>
      <c r="B32" s="57" t="str">
        <f t="shared" si="1"/>
        <v>[ R-081 ] E.M ADROA</v>
      </c>
      <c r="C32" s="57" t="s">
        <v>835</v>
      </c>
      <c r="E32" s="57" t="s">
        <v>833</v>
      </c>
      <c r="F32" s="57">
        <v>31</v>
      </c>
      <c r="G32" s="58">
        <v>81</v>
      </c>
      <c r="H32" s="58">
        <v>873</v>
      </c>
      <c r="I32" s="57">
        <f>IF(J32="","",LOOKUP(J32,datasets!$E$3:$E$8,datasets!$D$3:$D$8))</f>
        <v>1</v>
      </c>
      <c r="J32" s="1" t="s">
        <v>807</v>
      </c>
      <c r="K32" s="14" t="str">
        <f>IF(L32="","",LOOKUP(L32,datasets!$H$3:$H$16,datasets!$G$3:$G$16))</f>
        <v/>
      </c>
      <c r="M32" s="14">
        <f>IF(N32="","",LOOKUP(N32,datasets!$K$3:$K$13,datasets!$J$3:$J$13))</f>
        <v>2</v>
      </c>
      <c r="N32" s="45" t="s">
        <v>184</v>
      </c>
      <c r="O32" s="14">
        <f>IF(P32="","",LOOKUP(P32,datasets!$N$3:$N$32,datasets!$M$3:$M$32))</f>
        <v>30</v>
      </c>
      <c r="P32" s="44" t="s">
        <v>4396</v>
      </c>
      <c r="Q32" s="14">
        <f>IF(R32="","",LOOKUP(R32,datasets!$E$17:$E$20,datasets!$D$17:$D$20))</f>
        <v>2</v>
      </c>
      <c r="R32" s="1" t="s">
        <v>819</v>
      </c>
      <c r="S32" s="24" t="s">
        <v>333</v>
      </c>
      <c r="T32" s="1" t="s">
        <v>820</v>
      </c>
    </row>
    <row r="33" spans="1:20" hidden="1" x14ac:dyDescent="0.2">
      <c r="A33" s="57" t="str">
        <f t="shared" si="0"/>
        <v>R-082</v>
      </c>
      <c r="B33" s="57" t="str">
        <f t="shared" si="1"/>
        <v>[ R-082 ] E.M BLUKWA-MBI</v>
      </c>
      <c r="C33" s="57" t="s">
        <v>835</v>
      </c>
      <c r="E33" s="57" t="s">
        <v>833</v>
      </c>
      <c r="F33" s="57">
        <v>32</v>
      </c>
      <c r="G33" s="58">
        <v>82</v>
      </c>
      <c r="H33" s="58">
        <v>872</v>
      </c>
      <c r="I33" s="57">
        <f>IF(J33="","",LOOKUP(J33,datasets!$E$3:$E$8,datasets!$D$3:$D$8))</f>
        <v>1</v>
      </c>
      <c r="J33" s="1" t="s">
        <v>807</v>
      </c>
      <c r="K33" s="14" t="str">
        <f>IF(L33="","",LOOKUP(L33,datasets!$H$3:$H$16,datasets!$G$3:$G$16))</f>
        <v/>
      </c>
      <c r="M33" s="14">
        <f>IF(N33="","",LOOKUP(N33,datasets!$K$3:$K$13,datasets!$J$3:$J$13))</f>
        <v>2</v>
      </c>
      <c r="N33" s="45" t="s">
        <v>184</v>
      </c>
      <c r="O33" s="14">
        <f>IF(P33="","",LOOKUP(P33,datasets!$N$3:$N$32,datasets!$M$3:$M$32))</f>
        <v>30</v>
      </c>
      <c r="P33" s="44" t="s">
        <v>4396</v>
      </c>
      <c r="Q33" s="14">
        <f>IF(R33="","",LOOKUP(R33,datasets!$E$17:$E$20,datasets!$D$17:$D$20))</f>
        <v>2</v>
      </c>
      <c r="R33" s="1" t="s">
        <v>819</v>
      </c>
      <c r="S33" s="24" t="s">
        <v>332</v>
      </c>
      <c r="T33" s="1" t="s">
        <v>820</v>
      </c>
    </row>
    <row r="34" spans="1:20" hidden="1" x14ac:dyDescent="0.2">
      <c r="A34" s="57" t="str">
        <f t="shared" si="0"/>
        <v>R-083</v>
      </c>
      <c r="B34" s="57" t="str">
        <f t="shared" si="1"/>
        <v>[ R-083 ] E.M ISTB</v>
      </c>
      <c r="C34" s="57" t="s">
        <v>835</v>
      </c>
      <c r="E34" s="57" t="s">
        <v>833</v>
      </c>
      <c r="F34" s="57">
        <v>33</v>
      </c>
      <c r="G34" s="58">
        <v>83</v>
      </c>
      <c r="H34" s="58">
        <v>871</v>
      </c>
      <c r="I34" s="57">
        <f>IF(J34="","",LOOKUP(J34,datasets!$E$3:$E$8,datasets!$D$3:$D$8))</f>
        <v>1</v>
      </c>
      <c r="J34" s="1" t="s">
        <v>807</v>
      </c>
      <c r="K34" s="14" t="str">
        <f>IF(L34="","",LOOKUP(L34,datasets!$H$3:$H$16,datasets!$G$3:$G$16))</f>
        <v/>
      </c>
      <c r="M34" s="14">
        <f>IF(N34="","",LOOKUP(N34,datasets!$K$3:$K$13,datasets!$J$3:$J$13))</f>
        <v>2</v>
      </c>
      <c r="N34" s="45" t="s">
        <v>184</v>
      </c>
      <c r="O34" s="14">
        <f>IF(P34="","",LOOKUP(P34,datasets!$N$3:$N$32,datasets!$M$3:$M$32))</f>
        <v>30</v>
      </c>
      <c r="P34" s="44" t="s">
        <v>4396</v>
      </c>
      <c r="Q34" s="14">
        <f>IF(R34="","",LOOKUP(R34,datasets!$E$17:$E$20,datasets!$D$17:$D$20))</f>
        <v>2</v>
      </c>
      <c r="R34" s="1" t="s">
        <v>819</v>
      </c>
      <c r="S34" s="24" t="s">
        <v>331</v>
      </c>
      <c r="T34" s="1" t="s">
        <v>820</v>
      </c>
    </row>
    <row r="35" spans="1:20" x14ac:dyDescent="0.2">
      <c r="A35" s="57" t="str">
        <f t="shared" si="0"/>
        <v>E-115</v>
      </c>
      <c r="B35" s="57" t="str">
        <f t="shared" si="1"/>
        <v>[ E-115 ] E.P CS BENJAMINE</v>
      </c>
      <c r="C35" s="57" t="s">
        <v>835</v>
      </c>
      <c r="E35" s="57" t="s">
        <v>833</v>
      </c>
      <c r="F35" s="57">
        <v>34</v>
      </c>
      <c r="G35" s="58">
        <v>115</v>
      </c>
      <c r="H35" s="58">
        <v>837</v>
      </c>
      <c r="I35" s="57">
        <f>IF(J35="","",LOOKUP(J35,datasets!$E$3:$E$8,datasets!$D$3:$D$8))</f>
        <v>1</v>
      </c>
      <c r="J35" s="1" t="s">
        <v>807</v>
      </c>
      <c r="K35" s="14" t="str">
        <f>IF(L35="","",LOOKUP(L35,datasets!$H$3:$H$16,datasets!$G$3:$G$16))</f>
        <v/>
      </c>
      <c r="M35" s="14">
        <f>IF(N35="","",LOOKUP(N35,datasets!$K$3:$K$13,datasets!$J$3:$J$13))</f>
        <v>2</v>
      </c>
      <c r="N35" s="46" t="s">
        <v>184</v>
      </c>
      <c r="O35" s="14">
        <f>IF(P35="","",LOOKUP(P35,datasets!$N$3:$N$32,datasets!$M$3:$M$32))</f>
        <v>30</v>
      </c>
      <c r="P35" s="44" t="s">
        <v>4396</v>
      </c>
      <c r="Q35" s="14">
        <f>IF(R35="","",LOOKUP(R35,datasets!$E$17:$E$20,datasets!$D$17:$D$20))</f>
        <v>3</v>
      </c>
      <c r="R35" s="1" t="s">
        <v>818</v>
      </c>
      <c r="S35" s="21" t="s">
        <v>298</v>
      </c>
      <c r="T35" s="1" t="s">
        <v>187</v>
      </c>
    </row>
    <row r="36" spans="1:20" x14ac:dyDescent="0.2">
      <c r="A36" s="57" t="str">
        <f t="shared" si="0"/>
        <v>E-116</v>
      </c>
      <c r="B36" s="57" t="str">
        <f t="shared" si="1"/>
        <v>[ E-116 ] E.P CS CHARITE MATERNELLE</v>
      </c>
      <c r="C36" s="57" t="s">
        <v>835</v>
      </c>
      <c r="E36" s="57" t="s">
        <v>833</v>
      </c>
      <c r="F36" s="57">
        <v>35</v>
      </c>
      <c r="G36" s="58">
        <v>116</v>
      </c>
      <c r="H36" s="58">
        <v>836</v>
      </c>
      <c r="I36" s="57">
        <f>IF(J36="","",LOOKUP(J36,datasets!$E$3:$E$8,datasets!$D$3:$D$8))</f>
        <v>1</v>
      </c>
      <c r="J36" s="1" t="s">
        <v>807</v>
      </c>
      <c r="K36" s="14" t="str">
        <f>IF(L36="","",LOOKUP(L36,datasets!$H$3:$H$16,datasets!$G$3:$G$16))</f>
        <v/>
      </c>
      <c r="M36" s="14">
        <f>IF(N36="","",LOOKUP(N36,datasets!$K$3:$K$13,datasets!$J$3:$J$13))</f>
        <v>2</v>
      </c>
      <c r="N36" s="46" t="s">
        <v>184</v>
      </c>
      <c r="O36" s="14">
        <f>IF(P36="","",LOOKUP(P36,datasets!$N$3:$N$32,datasets!$M$3:$M$32))</f>
        <v>30</v>
      </c>
      <c r="P36" s="44" t="s">
        <v>4396</v>
      </c>
      <c r="Q36" s="14">
        <f>IF(R36="","",LOOKUP(R36,datasets!$E$17:$E$20,datasets!$D$17:$D$20))</f>
        <v>3</v>
      </c>
      <c r="R36" s="1" t="s">
        <v>818</v>
      </c>
      <c r="S36" s="21" t="s">
        <v>297</v>
      </c>
      <c r="T36" s="1" t="s">
        <v>187</v>
      </c>
    </row>
    <row r="37" spans="1:20" x14ac:dyDescent="0.2">
      <c r="A37" s="57" t="str">
        <f t="shared" si="0"/>
        <v>E-117</v>
      </c>
      <c r="B37" s="57" t="str">
        <f t="shared" si="1"/>
        <v>[ E-117 ] E.P CS DE BUNIA</v>
      </c>
      <c r="C37" s="57" t="s">
        <v>835</v>
      </c>
      <c r="E37" s="57" t="s">
        <v>833</v>
      </c>
      <c r="F37" s="57">
        <v>36</v>
      </c>
      <c r="G37" s="58">
        <v>117</v>
      </c>
      <c r="H37" s="58">
        <v>832</v>
      </c>
      <c r="I37" s="57">
        <f>IF(J37="","",LOOKUP(J37,datasets!$E$3:$E$8,datasets!$D$3:$D$8))</f>
        <v>1</v>
      </c>
      <c r="J37" s="1" t="s">
        <v>807</v>
      </c>
      <c r="K37" s="14" t="str">
        <f>IF(L37="","",LOOKUP(L37,datasets!$H$3:$H$16,datasets!$G$3:$G$16))</f>
        <v/>
      </c>
      <c r="M37" s="14">
        <f>IF(N37="","",LOOKUP(N37,datasets!$K$3:$K$13,datasets!$J$3:$J$13))</f>
        <v>2</v>
      </c>
      <c r="N37" s="46" t="s">
        <v>184</v>
      </c>
      <c r="O37" s="14">
        <f>IF(P37="","",LOOKUP(P37,datasets!$N$3:$N$32,datasets!$M$3:$M$32))</f>
        <v>30</v>
      </c>
      <c r="P37" s="44" t="s">
        <v>4396</v>
      </c>
      <c r="Q37" s="14">
        <f>IF(R37="","",LOOKUP(R37,datasets!$E$17:$E$20,datasets!$D$17:$D$20))</f>
        <v>3</v>
      </c>
      <c r="R37" s="1" t="s">
        <v>818</v>
      </c>
      <c r="S37" s="21" t="s">
        <v>293</v>
      </c>
      <c r="T37" s="1" t="s">
        <v>187</v>
      </c>
    </row>
    <row r="38" spans="1:20" x14ac:dyDescent="0.2">
      <c r="A38" s="57" t="str">
        <f t="shared" si="0"/>
        <v>E-118</v>
      </c>
      <c r="B38" s="57" t="str">
        <f t="shared" si="1"/>
        <v>[ E-118 ] E.P CS MONT RUWENZORI</v>
      </c>
      <c r="C38" s="57" t="s">
        <v>835</v>
      </c>
      <c r="E38" s="57" t="s">
        <v>833</v>
      </c>
      <c r="F38" s="57">
        <v>37</v>
      </c>
      <c r="G38" s="58">
        <v>118</v>
      </c>
      <c r="H38" s="58">
        <v>840</v>
      </c>
      <c r="I38" s="57">
        <f>IF(J38="","",LOOKUP(J38,datasets!$E$3:$E$8,datasets!$D$3:$D$8))</f>
        <v>1</v>
      </c>
      <c r="J38" s="1" t="s">
        <v>807</v>
      </c>
      <c r="K38" s="14" t="str">
        <f>IF(L38="","",LOOKUP(L38,datasets!$H$3:$H$16,datasets!$G$3:$G$16))</f>
        <v/>
      </c>
      <c r="M38" s="14">
        <f>IF(N38="","",LOOKUP(N38,datasets!$K$3:$K$13,datasets!$J$3:$J$13))</f>
        <v>2</v>
      </c>
      <c r="N38" s="46" t="s">
        <v>184</v>
      </c>
      <c r="O38" s="14">
        <f>IF(P38="","",LOOKUP(P38,datasets!$N$3:$N$32,datasets!$M$3:$M$32))</f>
        <v>30</v>
      </c>
      <c r="P38" s="44" t="s">
        <v>4396</v>
      </c>
      <c r="Q38" s="14">
        <f>IF(R38="","",LOOKUP(R38,datasets!$E$17:$E$20,datasets!$D$17:$D$20))</f>
        <v>3</v>
      </c>
      <c r="R38" s="1" t="s">
        <v>818</v>
      </c>
      <c r="S38" s="21" t="s">
        <v>301</v>
      </c>
      <c r="T38" s="1" t="s">
        <v>187</v>
      </c>
    </row>
    <row r="39" spans="1:20" x14ac:dyDescent="0.2">
      <c r="A39" s="57" t="str">
        <f t="shared" si="0"/>
        <v>E-119</v>
      </c>
      <c r="B39" s="57" t="str">
        <f t="shared" si="1"/>
        <v>[ E-119 ] E.P ISP BUNIA</v>
      </c>
      <c r="C39" s="57" t="s">
        <v>835</v>
      </c>
      <c r="E39" s="57" t="s">
        <v>833</v>
      </c>
      <c r="F39" s="57">
        <v>38</v>
      </c>
      <c r="G39" s="58">
        <v>119</v>
      </c>
      <c r="H39" s="58">
        <v>839</v>
      </c>
      <c r="I39" s="57">
        <f>IF(J39="","",LOOKUP(J39,datasets!$E$3:$E$8,datasets!$D$3:$D$8))</f>
        <v>1</v>
      </c>
      <c r="J39" s="1" t="s">
        <v>807</v>
      </c>
      <c r="K39" s="14" t="str">
        <f>IF(L39="","",LOOKUP(L39,datasets!$H$3:$H$16,datasets!$G$3:$G$16))</f>
        <v/>
      </c>
      <c r="M39" s="14">
        <f>IF(N39="","",LOOKUP(N39,datasets!$K$3:$K$13,datasets!$J$3:$J$13))</f>
        <v>2</v>
      </c>
      <c r="N39" s="46" t="s">
        <v>184</v>
      </c>
      <c r="O39" s="14">
        <f>IF(P39="","",LOOKUP(P39,datasets!$N$3:$N$32,datasets!$M$3:$M$32))</f>
        <v>30</v>
      </c>
      <c r="P39" s="44" t="s">
        <v>4396</v>
      </c>
      <c r="Q39" s="14">
        <f>IF(R39="","",LOOKUP(R39,datasets!$E$17:$E$20,datasets!$D$17:$D$20))</f>
        <v>3</v>
      </c>
      <c r="R39" s="1" t="s">
        <v>818</v>
      </c>
      <c r="S39" s="21" t="s">
        <v>300</v>
      </c>
      <c r="T39" s="1" t="s">
        <v>187</v>
      </c>
    </row>
    <row r="40" spans="1:20" x14ac:dyDescent="0.2">
      <c r="A40" s="57" t="str">
        <f t="shared" si="0"/>
        <v>E-120</v>
      </c>
      <c r="B40" s="57" t="str">
        <f t="shared" si="1"/>
        <v>[ E-120 ] E.P MAENDELEO HOHO</v>
      </c>
      <c r="C40" s="57" t="s">
        <v>835</v>
      </c>
      <c r="E40" s="57" t="s">
        <v>833</v>
      </c>
      <c r="F40" s="57">
        <v>39</v>
      </c>
      <c r="G40" s="58">
        <v>120</v>
      </c>
      <c r="H40" s="58">
        <v>838</v>
      </c>
      <c r="I40" s="57">
        <f>IF(J40="","",LOOKUP(J40,datasets!$E$3:$E$8,datasets!$D$3:$D$8))</f>
        <v>1</v>
      </c>
      <c r="J40" s="1" t="s">
        <v>807</v>
      </c>
      <c r="K40" s="14" t="str">
        <f>IF(L40="","",LOOKUP(L40,datasets!$H$3:$H$16,datasets!$G$3:$G$16))</f>
        <v/>
      </c>
      <c r="M40" s="14">
        <f>IF(N40="","",LOOKUP(N40,datasets!$K$3:$K$13,datasets!$J$3:$J$13))</f>
        <v>2</v>
      </c>
      <c r="N40" s="46" t="s">
        <v>184</v>
      </c>
      <c r="O40" s="14">
        <f>IF(P40="","",LOOKUP(P40,datasets!$N$3:$N$32,datasets!$M$3:$M$32))</f>
        <v>30</v>
      </c>
      <c r="P40" s="44" t="s">
        <v>4396</v>
      </c>
      <c r="Q40" s="14">
        <f>IF(R40="","",LOOKUP(R40,datasets!$E$17:$E$20,datasets!$D$17:$D$20))</f>
        <v>3</v>
      </c>
      <c r="R40" s="1" t="s">
        <v>818</v>
      </c>
      <c r="S40" s="21" t="s">
        <v>299</v>
      </c>
      <c r="T40" s="1" t="s">
        <v>187</v>
      </c>
    </row>
    <row r="41" spans="1:20" x14ac:dyDescent="0.2">
      <c r="A41" s="57" t="str">
        <f t="shared" si="0"/>
        <v>E-121</v>
      </c>
      <c r="B41" s="57" t="str">
        <f t="shared" si="1"/>
        <v>[ E-121 ] E.P NYAMUKAU</v>
      </c>
      <c r="C41" s="57" t="s">
        <v>835</v>
      </c>
      <c r="E41" s="57" t="s">
        <v>833</v>
      </c>
      <c r="F41" s="57">
        <v>40</v>
      </c>
      <c r="G41" s="58">
        <v>121</v>
      </c>
      <c r="H41" s="58">
        <v>834</v>
      </c>
      <c r="I41" s="57">
        <f>IF(J41="","",LOOKUP(J41,datasets!$E$3:$E$8,datasets!$D$3:$D$8))</f>
        <v>1</v>
      </c>
      <c r="J41" s="1" t="s">
        <v>807</v>
      </c>
      <c r="K41" s="14" t="str">
        <f>IF(L41="","",LOOKUP(L41,datasets!$H$3:$H$16,datasets!$G$3:$G$16))</f>
        <v/>
      </c>
      <c r="M41" s="14">
        <f>IF(N41="","",LOOKUP(N41,datasets!$K$3:$K$13,datasets!$J$3:$J$13))</f>
        <v>2</v>
      </c>
      <c r="N41" s="46" t="s">
        <v>184</v>
      </c>
      <c r="O41" s="14">
        <f>IF(P41="","",LOOKUP(P41,datasets!$N$3:$N$32,datasets!$M$3:$M$32))</f>
        <v>30</v>
      </c>
      <c r="P41" s="44" t="s">
        <v>4396</v>
      </c>
      <c r="Q41" s="14">
        <f>IF(R41="","",LOOKUP(R41,datasets!$E$17:$E$20,datasets!$D$17:$D$20))</f>
        <v>3</v>
      </c>
      <c r="R41" s="1" t="s">
        <v>818</v>
      </c>
      <c r="S41" s="21" t="s">
        <v>295</v>
      </c>
      <c r="T41" s="1" t="s">
        <v>187</v>
      </c>
    </row>
    <row r="42" spans="1:20" x14ac:dyDescent="0.2">
      <c r="A42" s="57" t="str">
        <f t="shared" si="0"/>
        <v>E-122</v>
      </c>
      <c r="B42" s="57" t="str">
        <f t="shared" si="1"/>
        <v>[ E-122 ] E.P NYAMUKAU 2</v>
      </c>
      <c r="C42" s="57" t="s">
        <v>835</v>
      </c>
      <c r="E42" s="57" t="s">
        <v>833</v>
      </c>
      <c r="F42" s="57">
        <v>41</v>
      </c>
      <c r="G42" s="58">
        <v>122</v>
      </c>
      <c r="H42" s="58">
        <v>835</v>
      </c>
      <c r="I42" s="57">
        <f>IF(J42="","",LOOKUP(J42,datasets!$E$3:$E$8,datasets!$D$3:$D$8))</f>
        <v>1</v>
      </c>
      <c r="J42" s="1" t="s">
        <v>807</v>
      </c>
      <c r="K42" s="14" t="str">
        <f>IF(L42="","",LOOKUP(L42,datasets!$H$3:$H$16,datasets!$G$3:$G$16))</f>
        <v/>
      </c>
      <c r="M42" s="14">
        <f>IF(N42="","",LOOKUP(N42,datasets!$K$3:$K$13,datasets!$J$3:$J$13))</f>
        <v>2</v>
      </c>
      <c r="N42" s="46" t="s">
        <v>184</v>
      </c>
      <c r="O42" s="14">
        <f>IF(P42="","",LOOKUP(P42,datasets!$N$3:$N$32,datasets!$M$3:$M$32))</f>
        <v>30</v>
      </c>
      <c r="P42" s="44" t="s">
        <v>4396</v>
      </c>
      <c r="Q42" s="14">
        <f>IF(R42="","",LOOKUP(R42,datasets!$E$17:$E$20,datasets!$D$17:$D$20))</f>
        <v>3</v>
      </c>
      <c r="R42" s="1" t="s">
        <v>818</v>
      </c>
      <c r="S42" s="21" t="s">
        <v>296</v>
      </c>
      <c r="T42" s="1" t="s">
        <v>187</v>
      </c>
    </row>
    <row r="43" spans="1:20" x14ac:dyDescent="0.2">
      <c r="A43" s="57" t="str">
        <f t="shared" si="0"/>
        <v>E-123</v>
      </c>
      <c r="B43" s="57" t="str">
        <f t="shared" si="1"/>
        <v>[ E-123 ] E.P PRORESO SOURDS MUETS ITURI</v>
      </c>
      <c r="C43" s="57" t="s">
        <v>835</v>
      </c>
      <c r="E43" s="57" t="s">
        <v>833</v>
      </c>
      <c r="F43" s="57">
        <v>42</v>
      </c>
      <c r="G43" s="58">
        <v>123</v>
      </c>
      <c r="H43" s="58">
        <v>833</v>
      </c>
      <c r="I43" s="57">
        <f>IF(J43="","",LOOKUP(J43,datasets!$E$3:$E$8,datasets!$D$3:$D$8))</f>
        <v>1</v>
      </c>
      <c r="J43" s="1" t="s">
        <v>807</v>
      </c>
      <c r="K43" s="14" t="str">
        <f>IF(L43="","",LOOKUP(L43,datasets!$H$3:$H$16,datasets!$G$3:$G$16))</f>
        <v/>
      </c>
      <c r="M43" s="14">
        <f>IF(N43="","",LOOKUP(N43,datasets!$K$3:$K$13,datasets!$J$3:$J$13))</f>
        <v>2</v>
      </c>
      <c r="N43" s="46" t="s">
        <v>184</v>
      </c>
      <c r="O43" s="14">
        <f>IF(P43="","",LOOKUP(P43,datasets!$N$3:$N$32,datasets!$M$3:$M$32))</f>
        <v>30</v>
      </c>
      <c r="P43" s="44" t="s">
        <v>4396</v>
      </c>
      <c r="Q43" s="14">
        <f>IF(R43="","",LOOKUP(R43,datasets!$E$17:$E$20,datasets!$D$17:$D$20))</f>
        <v>3</v>
      </c>
      <c r="R43" s="1" t="s">
        <v>818</v>
      </c>
      <c r="S43" s="32" t="s">
        <v>294</v>
      </c>
      <c r="T43" s="1" t="s">
        <v>187</v>
      </c>
    </row>
    <row r="44" spans="1:20" x14ac:dyDescent="0.2">
      <c r="A44" s="57" t="str">
        <f t="shared" si="0"/>
        <v>E-124</v>
      </c>
      <c r="B44" s="57" t="str">
        <f t="shared" si="1"/>
        <v>[ E-124 ] E.P RWAMBUZI 2</v>
      </c>
      <c r="C44" s="57" t="s">
        <v>835</v>
      </c>
      <c r="E44" s="57" t="s">
        <v>833</v>
      </c>
      <c r="F44" s="57">
        <v>43</v>
      </c>
      <c r="G44" s="58">
        <v>124</v>
      </c>
      <c r="H44" s="58">
        <v>831</v>
      </c>
      <c r="I44" s="57">
        <f>IF(J44="","",LOOKUP(J44,datasets!$E$3:$E$8,datasets!$D$3:$D$8))</f>
        <v>1</v>
      </c>
      <c r="J44" s="1" t="s">
        <v>807</v>
      </c>
      <c r="K44" s="14" t="str">
        <f>IF(L44="","",LOOKUP(L44,datasets!$H$3:$H$16,datasets!$G$3:$G$16))</f>
        <v/>
      </c>
      <c r="M44" s="14">
        <f>IF(N44="","",LOOKUP(N44,datasets!$K$3:$K$13,datasets!$J$3:$J$13))</f>
        <v>2</v>
      </c>
      <c r="N44" s="46" t="s">
        <v>184</v>
      </c>
      <c r="O44" s="14">
        <f>IF(P44="","",LOOKUP(P44,datasets!$N$3:$N$32,datasets!$M$3:$M$32))</f>
        <v>30</v>
      </c>
      <c r="P44" s="44" t="s">
        <v>4396</v>
      </c>
      <c r="Q44" s="14">
        <f>IF(R44="","",LOOKUP(R44,datasets!$E$17:$E$20,datasets!$D$17:$D$20))</f>
        <v>3</v>
      </c>
      <c r="R44" s="1" t="s">
        <v>818</v>
      </c>
      <c r="S44" s="21" t="s">
        <v>292</v>
      </c>
      <c r="T44" s="1" t="s">
        <v>187</v>
      </c>
    </row>
    <row r="45" spans="1:20" x14ac:dyDescent="0.2">
      <c r="A45" s="57" t="str">
        <f t="shared" si="0"/>
        <v>E-125</v>
      </c>
      <c r="B45" s="57" t="str">
        <f t="shared" si="1"/>
        <v>[ E-125 ] EP 2 BUNIA</v>
      </c>
      <c r="C45" s="57" t="s">
        <v>835</v>
      </c>
      <c r="E45" s="57" t="s">
        <v>833</v>
      </c>
      <c r="F45" s="57">
        <v>44</v>
      </c>
      <c r="G45" s="58">
        <v>125</v>
      </c>
      <c r="H45" s="58">
        <v>852</v>
      </c>
      <c r="I45" s="57">
        <f>IF(J45="","",LOOKUP(J45,datasets!$E$3:$E$8,datasets!$D$3:$D$8))</f>
        <v>1</v>
      </c>
      <c r="J45" s="1" t="s">
        <v>807</v>
      </c>
      <c r="K45" s="14" t="str">
        <f>IF(L45="","",LOOKUP(L45,datasets!$H$3:$H$16,datasets!$G$3:$G$16))</f>
        <v/>
      </c>
      <c r="M45" s="14">
        <f>IF(N45="","",LOOKUP(N45,datasets!$K$3:$K$13,datasets!$J$3:$J$13))</f>
        <v>2</v>
      </c>
      <c r="N45" s="46" t="s">
        <v>184</v>
      </c>
      <c r="O45" s="14">
        <f>IF(P45="","",LOOKUP(P45,datasets!$N$3:$N$32,datasets!$M$3:$M$32))</f>
        <v>30</v>
      </c>
      <c r="P45" s="44" t="s">
        <v>4396</v>
      </c>
      <c r="Q45" s="14">
        <f>IF(R45="","",LOOKUP(R45,datasets!$E$17:$E$20,datasets!$D$17:$D$20))</f>
        <v>3</v>
      </c>
      <c r="R45" s="1" t="s">
        <v>818</v>
      </c>
      <c r="S45" s="27" t="s">
        <v>312</v>
      </c>
      <c r="T45" s="1" t="s">
        <v>187</v>
      </c>
    </row>
    <row r="46" spans="1:20" x14ac:dyDescent="0.2">
      <c r="A46" s="57" t="str">
        <f t="shared" si="0"/>
        <v>E-126</v>
      </c>
      <c r="B46" s="57" t="str">
        <f t="shared" si="1"/>
        <v xml:space="preserve">[ E-126 ] EP BASOKO </v>
      </c>
      <c r="C46" s="57" t="s">
        <v>835</v>
      </c>
      <c r="E46" s="57" t="s">
        <v>833</v>
      </c>
      <c r="F46" s="57">
        <v>45</v>
      </c>
      <c r="G46" s="58">
        <v>126</v>
      </c>
      <c r="H46" s="58">
        <v>851</v>
      </c>
      <c r="I46" s="57">
        <f>IF(J46="","",LOOKUP(J46,datasets!$E$3:$E$8,datasets!$D$3:$D$8))</f>
        <v>1</v>
      </c>
      <c r="J46" s="1" t="s">
        <v>807</v>
      </c>
      <c r="K46" s="14" t="str">
        <f>IF(L46="","",LOOKUP(L46,datasets!$H$3:$H$16,datasets!$G$3:$G$16))</f>
        <v/>
      </c>
      <c r="M46" s="14">
        <f>IF(N46="","",LOOKUP(N46,datasets!$K$3:$K$13,datasets!$J$3:$J$13))</f>
        <v>2</v>
      </c>
      <c r="N46" s="46" t="s">
        <v>184</v>
      </c>
      <c r="O46" s="14">
        <f>IF(P46="","",LOOKUP(P46,datasets!$N$3:$N$32,datasets!$M$3:$M$32))</f>
        <v>30</v>
      </c>
      <c r="P46" s="44" t="s">
        <v>4396</v>
      </c>
      <c r="Q46" s="14">
        <f>IF(R46="","",LOOKUP(R46,datasets!$E$17:$E$20,datasets!$D$17:$D$20))</f>
        <v>3</v>
      </c>
      <c r="R46" s="1" t="s">
        <v>818</v>
      </c>
      <c r="S46" s="27" t="s">
        <v>311</v>
      </c>
      <c r="T46" s="1" t="s">
        <v>187</v>
      </c>
    </row>
    <row r="47" spans="1:20" x14ac:dyDescent="0.2">
      <c r="A47" s="57" t="str">
        <f t="shared" si="0"/>
        <v>E-127</v>
      </c>
      <c r="B47" s="57" t="str">
        <f t="shared" si="1"/>
        <v>[ E-127 ] EP CSC ANAROSE BICKNESE</v>
      </c>
      <c r="C47" s="57" t="s">
        <v>835</v>
      </c>
      <c r="E47" s="57" t="s">
        <v>833</v>
      </c>
      <c r="F47" s="57">
        <v>46</v>
      </c>
      <c r="G47" s="58">
        <v>127</v>
      </c>
      <c r="H47" s="58">
        <v>849</v>
      </c>
      <c r="I47" s="57">
        <f>IF(J47="","",LOOKUP(J47,datasets!$E$3:$E$8,datasets!$D$3:$D$8))</f>
        <v>1</v>
      </c>
      <c r="J47" s="1" t="s">
        <v>807</v>
      </c>
      <c r="K47" s="14" t="str">
        <f>IF(L47="","",LOOKUP(L47,datasets!$H$3:$H$16,datasets!$G$3:$G$16))</f>
        <v/>
      </c>
      <c r="M47" s="14">
        <f>IF(N47="","",LOOKUP(N47,datasets!$K$3:$K$13,datasets!$J$3:$J$13))</f>
        <v>2</v>
      </c>
      <c r="N47" s="46" t="s">
        <v>184</v>
      </c>
      <c r="O47" s="14">
        <f>IF(P47="","",LOOKUP(P47,datasets!$N$3:$N$32,datasets!$M$3:$M$32))</f>
        <v>30</v>
      </c>
      <c r="P47" s="44" t="s">
        <v>4396</v>
      </c>
      <c r="Q47" s="14">
        <f>IF(R47="","",LOOKUP(R47,datasets!$E$17:$E$20,datasets!$D$17:$D$20))</f>
        <v>3</v>
      </c>
      <c r="R47" s="1" t="s">
        <v>818</v>
      </c>
      <c r="S47" s="27" t="s">
        <v>309</v>
      </c>
      <c r="T47" s="1" t="s">
        <v>187</v>
      </c>
    </row>
    <row r="48" spans="1:20" x14ac:dyDescent="0.2">
      <c r="A48" s="57" t="str">
        <f t="shared" si="0"/>
        <v>E-128</v>
      </c>
      <c r="B48" s="57" t="str">
        <f t="shared" si="1"/>
        <v>[ E-128 ] EP CSC. KAPITENI ENOKA</v>
      </c>
      <c r="C48" s="57" t="s">
        <v>835</v>
      </c>
      <c r="E48" s="57" t="s">
        <v>833</v>
      </c>
      <c r="F48" s="57">
        <v>47</v>
      </c>
      <c r="G48" s="58">
        <v>128</v>
      </c>
      <c r="H48" s="58">
        <v>850</v>
      </c>
      <c r="I48" s="57">
        <f>IF(J48="","",LOOKUP(J48,datasets!$E$3:$E$8,datasets!$D$3:$D$8))</f>
        <v>1</v>
      </c>
      <c r="J48" s="1" t="s">
        <v>807</v>
      </c>
      <c r="K48" s="14" t="str">
        <f>IF(L48="","",LOOKUP(L48,datasets!$H$3:$H$16,datasets!$G$3:$G$16))</f>
        <v/>
      </c>
      <c r="M48" s="14">
        <f>IF(N48="","",LOOKUP(N48,datasets!$K$3:$K$13,datasets!$J$3:$J$13))</f>
        <v>2</v>
      </c>
      <c r="N48" s="46" t="s">
        <v>184</v>
      </c>
      <c r="O48" s="14">
        <f>IF(P48="","",LOOKUP(P48,datasets!$N$3:$N$32,datasets!$M$3:$M$32))</f>
        <v>30</v>
      </c>
      <c r="P48" s="44" t="s">
        <v>4396</v>
      </c>
      <c r="Q48" s="14">
        <f>IF(R48="","",LOOKUP(R48,datasets!$E$17:$E$20,datasets!$D$17:$D$20))</f>
        <v>3</v>
      </c>
      <c r="R48" s="1" t="s">
        <v>818</v>
      </c>
      <c r="S48" s="27" t="s">
        <v>310</v>
      </c>
      <c r="T48" s="1" t="s">
        <v>187</v>
      </c>
    </row>
    <row r="49" spans="1:20" x14ac:dyDescent="0.2">
      <c r="A49" s="57" t="str">
        <f t="shared" si="0"/>
        <v>E-129</v>
      </c>
      <c r="B49" s="57" t="str">
        <f t="shared" si="1"/>
        <v>[ E-129 ] EP JOSEPHINE BAKITA</v>
      </c>
      <c r="C49" s="57" t="s">
        <v>835</v>
      </c>
      <c r="E49" s="57" t="s">
        <v>833</v>
      </c>
      <c r="F49" s="57">
        <v>48</v>
      </c>
      <c r="G49" s="58">
        <v>129</v>
      </c>
      <c r="H49" s="58">
        <v>853</v>
      </c>
      <c r="I49" s="57">
        <f>IF(J49="","",LOOKUP(J49,datasets!$E$3:$E$8,datasets!$D$3:$D$8))</f>
        <v>1</v>
      </c>
      <c r="J49" s="1" t="s">
        <v>807</v>
      </c>
      <c r="K49" s="14" t="str">
        <f>IF(L49="","",LOOKUP(L49,datasets!$H$3:$H$16,datasets!$G$3:$G$16))</f>
        <v/>
      </c>
      <c r="M49" s="14">
        <f>IF(N49="","",LOOKUP(N49,datasets!$K$3:$K$13,datasets!$J$3:$J$13))</f>
        <v>2</v>
      </c>
      <c r="N49" s="46" t="s">
        <v>184</v>
      </c>
      <c r="O49" s="14">
        <f>IF(P49="","",LOOKUP(P49,datasets!$N$3:$N$32,datasets!$M$3:$M$32))</f>
        <v>30</v>
      </c>
      <c r="P49" s="44" t="s">
        <v>4396</v>
      </c>
      <c r="Q49" s="14">
        <f>IF(R49="","",LOOKUP(R49,datasets!$E$17:$E$20,datasets!$D$17:$D$20))</f>
        <v>3</v>
      </c>
      <c r="R49" s="1" t="s">
        <v>818</v>
      </c>
      <c r="S49" s="21" t="s">
        <v>313</v>
      </c>
      <c r="T49" s="1" t="s">
        <v>187</v>
      </c>
    </row>
    <row r="50" spans="1:20" x14ac:dyDescent="0.2">
      <c r="A50" s="57" t="str">
        <f t="shared" si="0"/>
        <v>E-130</v>
      </c>
      <c r="B50" s="57" t="str">
        <f t="shared" si="1"/>
        <v>[ E-130 ] EP MULA</v>
      </c>
      <c r="C50" s="57" t="s">
        <v>835</v>
      </c>
      <c r="E50" s="57" t="s">
        <v>833</v>
      </c>
      <c r="F50" s="57">
        <v>49</v>
      </c>
      <c r="G50" s="58">
        <v>130</v>
      </c>
      <c r="H50" s="58">
        <v>858</v>
      </c>
      <c r="I50" s="57">
        <f>IF(J50="","",LOOKUP(J50,datasets!$E$3:$E$8,datasets!$D$3:$D$8))</f>
        <v>1</v>
      </c>
      <c r="J50" s="1" t="s">
        <v>807</v>
      </c>
      <c r="K50" s="14" t="str">
        <f>IF(L50="","",LOOKUP(L50,datasets!$H$3:$H$16,datasets!$G$3:$G$16))</f>
        <v/>
      </c>
      <c r="M50" s="14">
        <f>IF(N50="","",LOOKUP(N50,datasets!$K$3:$K$13,datasets!$J$3:$J$13))</f>
        <v>2</v>
      </c>
      <c r="N50" s="46" t="s">
        <v>184</v>
      </c>
      <c r="O50" s="14">
        <f>IF(P50="","",LOOKUP(P50,datasets!$N$3:$N$32,datasets!$M$3:$M$32))</f>
        <v>30</v>
      </c>
      <c r="P50" s="44" t="s">
        <v>4396</v>
      </c>
      <c r="Q50" s="14">
        <f>IF(R50="","",LOOKUP(R50,datasets!$E$17:$E$20,datasets!$D$17:$D$20))</f>
        <v>3</v>
      </c>
      <c r="R50" s="1" t="s">
        <v>818</v>
      </c>
      <c r="S50" s="21" t="s">
        <v>318</v>
      </c>
      <c r="T50" s="1" t="s">
        <v>187</v>
      </c>
    </row>
    <row r="51" spans="1:20" x14ac:dyDescent="0.2">
      <c r="A51" s="57" t="str">
        <f t="shared" si="0"/>
        <v>E-131</v>
      </c>
      <c r="B51" s="57" t="str">
        <f t="shared" si="1"/>
        <v>[ E-131 ] EP. ADVENTISTE</v>
      </c>
      <c r="C51" s="57" t="s">
        <v>835</v>
      </c>
      <c r="E51" s="57" t="s">
        <v>833</v>
      </c>
      <c r="F51" s="57">
        <v>50</v>
      </c>
      <c r="G51" s="58">
        <v>131</v>
      </c>
      <c r="H51" s="58">
        <v>844</v>
      </c>
      <c r="I51" s="57">
        <f>IF(J51="","",LOOKUP(J51,datasets!$E$3:$E$8,datasets!$D$3:$D$8))</f>
        <v>1</v>
      </c>
      <c r="J51" s="1" t="s">
        <v>807</v>
      </c>
      <c r="K51" s="14" t="str">
        <f>IF(L51="","",LOOKUP(L51,datasets!$H$3:$H$16,datasets!$G$3:$G$16))</f>
        <v/>
      </c>
      <c r="M51" s="14">
        <f>IF(N51="","",LOOKUP(N51,datasets!$K$3:$K$13,datasets!$J$3:$J$13))</f>
        <v>2</v>
      </c>
      <c r="N51" s="43" t="s">
        <v>184</v>
      </c>
      <c r="O51" s="14">
        <f>IF(P51="","",LOOKUP(P51,datasets!$N$3:$N$32,datasets!$M$3:$M$32))</f>
        <v>30</v>
      </c>
      <c r="P51" s="44" t="s">
        <v>4396</v>
      </c>
      <c r="Q51" s="14">
        <f>IF(R51="","",LOOKUP(R51,datasets!$E$17:$E$20,datasets!$D$17:$D$20))</f>
        <v>3</v>
      </c>
      <c r="R51" s="1" t="s">
        <v>818</v>
      </c>
      <c r="S51" s="21" t="s">
        <v>305</v>
      </c>
      <c r="T51" s="1" t="s">
        <v>187</v>
      </c>
    </row>
    <row r="52" spans="1:20" x14ac:dyDescent="0.2">
      <c r="A52" s="57" t="str">
        <f t="shared" si="0"/>
        <v>E-132</v>
      </c>
      <c r="B52" s="57" t="str">
        <f t="shared" si="1"/>
        <v>[ E-132 ] EP. ALPHOSE MATISEN</v>
      </c>
      <c r="C52" s="57" t="s">
        <v>835</v>
      </c>
      <c r="E52" s="57" t="s">
        <v>833</v>
      </c>
      <c r="F52" s="57">
        <v>51</v>
      </c>
      <c r="G52" s="58">
        <v>132</v>
      </c>
      <c r="H52" s="58">
        <v>854</v>
      </c>
      <c r="I52" s="57">
        <f>IF(J52="","",LOOKUP(J52,datasets!$E$3:$E$8,datasets!$D$3:$D$8))</f>
        <v>1</v>
      </c>
      <c r="J52" s="1" t="s">
        <v>807</v>
      </c>
      <c r="K52" s="14" t="str">
        <f>IF(L52="","",LOOKUP(L52,datasets!$H$3:$H$16,datasets!$G$3:$G$16))</f>
        <v/>
      </c>
      <c r="M52" s="14">
        <f>IF(N52="","",LOOKUP(N52,datasets!$K$3:$K$13,datasets!$J$3:$J$13))</f>
        <v>2</v>
      </c>
      <c r="N52" s="46" t="s">
        <v>184</v>
      </c>
      <c r="O52" s="14">
        <f>IF(P52="","",LOOKUP(P52,datasets!$N$3:$N$32,datasets!$M$3:$M$32))</f>
        <v>30</v>
      </c>
      <c r="P52" s="44" t="s">
        <v>4396</v>
      </c>
      <c r="Q52" s="14">
        <f>IF(R52="","",LOOKUP(R52,datasets!$E$17:$E$20,datasets!$D$17:$D$20))</f>
        <v>3</v>
      </c>
      <c r="R52" s="1" t="s">
        <v>818</v>
      </c>
      <c r="S52" s="21" t="s">
        <v>314</v>
      </c>
      <c r="T52" s="1" t="s">
        <v>187</v>
      </c>
    </row>
    <row r="53" spans="1:20" x14ac:dyDescent="0.2">
      <c r="A53" s="57" t="str">
        <f t="shared" si="0"/>
        <v>E-133</v>
      </c>
      <c r="B53" s="57" t="str">
        <f t="shared" si="1"/>
        <v>[ E-133 ] EP. ANDISA</v>
      </c>
      <c r="C53" s="57" t="s">
        <v>835</v>
      </c>
      <c r="E53" s="57" t="s">
        <v>833</v>
      </c>
      <c r="F53" s="57">
        <v>52</v>
      </c>
      <c r="G53" s="58">
        <v>133</v>
      </c>
      <c r="H53" s="58">
        <v>848</v>
      </c>
      <c r="I53" s="57">
        <f>IF(J53="","",LOOKUP(J53,datasets!$E$3:$E$8,datasets!$D$3:$D$8))</f>
        <v>1</v>
      </c>
      <c r="J53" s="1" t="s">
        <v>807</v>
      </c>
      <c r="K53" s="14" t="str">
        <f>IF(L53="","",LOOKUP(L53,datasets!$H$3:$H$16,datasets!$G$3:$G$16))</f>
        <v/>
      </c>
      <c r="M53" s="14">
        <f>IF(N53="","",LOOKUP(N53,datasets!$K$3:$K$13,datasets!$J$3:$J$13))</f>
        <v>2</v>
      </c>
      <c r="N53" s="43" t="s">
        <v>184</v>
      </c>
      <c r="O53" s="14">
        <f>IF(P53="","",LOOKUP(P53,datasets!$N$3:$N$32,datasets!$M$3:$M$32))</f>
        <v>30</v>
      </c>
      <c r="P53" s="44" t="s">
        <v>4396</v>
      </c>
      <c r="Q53" s="14">
        <f>IF(R53="","",LOOKUP(R53,datasets!$E$17:$E$20,datasets!$D$17:$D$20))</f>
        <v>3</v>
      </c>
      <c r="R53" s="1" t="s">
        <v>818</v>
      </c>
      <c r="S53" s="21" t="s">
        <v>308</v>
      </c>
      <c r="T53" s="1" t="s">
        <v>187</v>
      </c>
    </row>
    <row r="54" spans="1:20" x14ac:dyDescent="0.2">
      <c r="A54" s="57" t="str">
        <f t="shared" si="0"/>
        <v>E-134</v>
      </c>
      <c r="B54" s="57" t="str">
        <f t="shared" si="1"/>
        <v>[ E-134 ] EP. KIKOGA</v>
      </c>
      <c r="C54" s="57" t="s">
        <v>835</v>
      </c>
      <c r="E54" s="57" t="s">
        <v>833</v>
      </c>
      <c r="F54" s="57">
        <v>53</v>
      </c>
      <c r="G54" s="58">
        <v>134</v>
      </c>
      <c r="H54" s="58">
        <v>842</v>
      </c>
      <c r="I54" s="57">
        <f>IF(J54="","",LOOKUP(J54,datasets!$E$3:$E$8,datasets!$D$3:$D$8))</f>
        <v>1</v>
      </c>
      <c r="J54" s="1" t="s">
        <v>807</v>
      </c>
      <c r="K54" s="14" t="str">
        <f>IF(L54="","",LOOKUP(L54,datasets!$H$3:$H$16,datasets!$G$3:$G$16))</f>
        <v/>
      </c>
      <c r="M54" s="14">
        <f>IF(N54="","",LOOKUP(N54,datasets!$K$3:$K$13,datasets!$J$3:$J$13))</f>
        <v>2</v>
      </c>
      <c r="N54" s="43" t="s">
        <v>184</v>
      </c>
      <c r="O54" s="14">
        <f>IF(P54="","",LOOKUP(P54,datasets!$N$3:$N$32,datasets!$M$3:$M$32))</f>
        <v>30</v>
      </c>
      <c r="P54" s="44" t="s">
        <v>4396</v>
      </c>
      <c r="Q54" s="14">
        <f>IF(R54="","",LOOKUP(R54,datasets!$E$17:$E$20,datasets!$D$17:$D$20))</f>
        <v>3</v>
      </c>
      <c r="R54" s="1" t="s">
        <v>818</v>
      </c>
      <c r="S54" s="21" t="s">
        <v>303</v>
      </c>
      <c r="T54" s="1" t="s">
        <v>187</v>
      </c>
    </row>
    <row r="55" spans="1:20" x14ac:dyDescent="0.2">
      <c r="A55" s="57" t="str">
        <f t="shared" si="0"/>
        <v>E-135</v>
      </c>
      <c r="B55" s="57" t="str">
        <f t="shared" si="1"/>
        <v>[ E-135 ] EP. MAHAGI/LEMBABO</v>
      </c>
      <c r="C55" s="57" t="s">
        <v>835</v>
      </c>
      <c r="E55" s="57" t="s">
        <v>833</v>
      </c>
      <c r="F55" s="57">
        <v>54</v>
      </c>
      <c r="G55" s="58">
        <v>135</v>
      </c>
      <c r="H55" s="58">
        <v>847</v>
      </c>
      <c r="I55" s="57">
        <f>IF(J55="","",LOOKUP(J55,datasets!$E$3:$E$8,datasets!$D$3:$D$8))</f>
        <v>1</v>
      </c>
      <c r="J55" s="1" t="s">
        <v>807</v>
      </c>
      <c r="K55" s="14" t="str">
        <f>IF(L55="","",LOOKUP(L55,datasets!$H$3:$H$16,datasets!$G$3:$G$16))</f>
        <v/>
      </c>
      <c r="M55" s="14">
        <f>IF(N55="","",LOOKUP(N55,datasets!$K$3:$K$13,datasets!$J$3:$J$13))</f>
        <v>2</v>
      </c>
      <c r="N55" s="43" t="s">
        <v>184</v>
      </c>
      <c r="O55" s="14">
        <f>IF(P55="","",LOOKUP(P55,datasets!$N$3:$N$32,datasets!$M$3:$M$32))</f>
        <v>30</v>
      </c>
      <c r="P55" s="44" t="s">
        <v>4396</v>
      </c>
      <c r="Q55" s="14">
        <f>IF(R55="","",LOOKUP(R55,datasets!$E$17:$E$20,datasets!$D$17:$D$20))</f>
        <v>3</v>
      </c>
      <c r="R55" s="1" t="s">
        <v>818</v>
      </c>
      <c r="S55" s="21" t="s">
        <v>307</v>
      </c>
      <c r="T55" s="1" t="s">
        <v>187</v>
      </c>
    </row>
    <row r="56" spans="1:20" x14ac:dyDescent="0.2">
      <c r="A56" s="57" t="str">
        <f t="shared" si="0"/>
        <v>E-136</v>
      </c>
      <c r="B56" s="57" t="str">
        <f t="shared" si="1"/>
        <v>[ E-136 ] EP. MAPENDANO</v>
      </c>
      <c r="C56" s="57" t="s">
        <v>835</v>
      </c>
      <c r="E56" s="57" t="s">
        <v>833</v>
      </c>
      <c r="F56" s="57">
        <v>55</v>
      </c>
      <c r="G56" s="58">
        <v>136</v>
      </c>
      <c r="H56" s="58">
        <v>845</v>
      </c>
      <c r="I56" s="57">
        <f>IF(J56="","",LOOKUP(J56,datasets!$E$3:$E$8,datasets!$D$3:$D$8))</f>
        <v>1</v>
      </c>
      <c r="J56" s="1" t="s">
        <v>807</v>
      </c>
      <c r="K56" s="14" t="str">
        <f>IF(L56="","",LOOKUP(L56,datasets!$H$3:$H$16,datasets!$G$3:$G$16))</f>
        <v/>
      </c>
      <c r="M56" s="14">
        <f>IF(N56="","",LOOKUP(N56,datasets!$K$3:$K$13,datasets!$J$3:$J$13))</f>
        <v>2</v>
      </c>
      <c r="N56" s="43" t="s">
        <v>184</v>
      </c>
      <c r="O56" s="14">
        <f>IF(P56="","",LOOKUP(P56,datasets!$N$3:$N$32,datasets!$M$3:$M$32))</f>
        <v>30</v>
      </c>
      <c r="P56" s="44" t="s">
        <v>4396</v>
      </c>
      <c r="Q56" s="14">
        <f>IF(R56="","",LOOKUP(R56,datasets!$E$17:$E$20,datasets!$D$17:$D$20))</f>
        <v>3</v>
      </c>
      <c r="R56" s="1" t="s">
        <v>818</v>
      </c>
      <c r="S56" s="21" t="s">
        <v>306</v>
      </c>
      <c r="T56" s="1" t="s">
        <v>187</v>
      </c>
    </row>
    <row r="57" spans="1:20" x14ac:dyDescent="0.2">
      <c r="A57" s="57" t="str">
        <f t="shared" si="0"/>
        <v>E-137</v>
      </c>
      <c r="B57" s="57" t="str">
        <f t="shared" si="1"/>
        <v>[ E-137 ] EP. MUNGWANGA</v>
      </c>
      <c r="C57" s="57" t="s">
        <v>835</v>
      </c>
      <c r="E57" s="57" t="s">
        <v>833</v>
      </c>
      <c r="F57" s="57">
        <v>56</v>
      </c>
      <c r="G57" s="58">
        <v>137</v>
      </c>
      <c r="H57" s="58">
        <v>843</v>
      </c>
      <c r="I57" s="57">
        <f>IF(J57="","",LOOKUP(J57,datasets!$E$3:$E$8,datasets!$D$3:$D$8))</f>
        <v>1</v>
      </c>
      <c r="J57" s="1" t="s">
        <v>807</v>
      </c>
      <c r="K57" s="14" t="str">
        <f>IF(L57="","",LOOKUP(L57,datasets!$H$3:$H$16,datasets!$G$3:$G$16))</f>
        <v/>
      </c>
      <c r="M57" s="14">
        <f>IF(N57="","",LOOKUP(N57,datasets!$K$3:$K$13,datasets!$J$3:$J$13))</f>
        <v>2</v>
      </c>
      <c r="N57" s="43" t="s">
        <v>184</v>
      </c>
      <c r="O57" s="14">
        <f>IF(P57="","",LOOKUP(P57,datasets!$N$3:$N$32,datasets!$M$3:$M$32))</f>
        <v>30</v>
      </c>
      <c r="P57" s="44" t="s">
        <v>4396</v>
      </c>
      <c r="Q57" s="14">
        <f>IF(R57="","",LOOKUP(R57,datasets!$E$17:$E$20,datasets!$D$17:$D$20))</f>
        <v>3</v>
      </c>
      <c r="R57" s="1" t="s">
        <v>818</v>
      </c>
      <c r="S57" s="21" t="s">
        <v>304</v>
      </c>
      <c r="T57" s="1" t="s">
        <v>187</v>
      </c>
    </row>
    <row r="58" spans="1:20" x14ac:dyDescent="0.2">
      <c r="A58" s="57" t="str">
        <f t="shared" si="0"/>
        <v>E-138</v>
      </c>
      <c r="B58" s="57" t="str">
        <f t="shared" si="1"/>
        <v>[ E-138 ] EP. SIMBILYABO</v>
      </c>
      <c r="C58" s="57" t="s">
        <v>835</v>
      </c>
      <c r="E58" s="57" t="s">
        <v>833</v>
      </c>
      <c r="F58" s="57">
        <v>57</v>
      </c>
      <c r="G58" s="58">
        <v>138</v>
      </c>
      <c r="H58" s="58">
        <v>846</v>
      </c>
      <c r="I58" s="57">
        <f>IF(J58="","",LOOKUP(J58,datasets!$E$3:$E$8,datasets!$D$3:$D$8))</f>
        <v>1</v>
      </c>
      <c r="J58" s="1" t="s">
        <v>807</v>
      </c>
      <c r="K58" s="14" t="str">
        <f>IF(L58="","",LOOKUP(L58,datasets!$H$3:$H$16,datasets!$G$3:$G$16))</f>
        <v/>
      </c>
      <c r="M58" s="14">
        <f>IF(N58="","",LOOKUP(N58,datasets!$K$3:$K$13,datasets!$J$3:$J$13))</f>
        <v>2</v>
      </c>
      <c r="N58" s="43" t="s">
        <v>184</v>
      </c>
      <c r="O58" s="14">
        <f>IF(P58="","",LOOKUP(P58,datasets!$N$3:$N$32,datasets!$M$3:$M$32))</f>
        <v>30</v>
      </c>
      <c r="P58" s="44" t="s">
        <v>4396</v>
      </c>
      <c r="Q58" s="14">
        <f>IF(R58="","",LOOKUP(R58,datasets!$E$17:$E$20,datasets!$D$17:$D$20))</f>
        <v>3</v>
      </c>
      <c r="R58" s="1" t="s">
        <v>818</v>
      </c>
      <c r="S58" s="21" t="s">
        <v>229</v>
      </c>
      <c r="T58" s="1" t="s">
        <v>187</v>
      </c>
    </row>
    <row r="59" spans="1:20" x14ac:dyDescent="0.2">
      <c r="A59" s="57" t="str">
        <f t="shared" si="0"/>
        <v>E-139</v>
      </c>
      <c r="B59" s="57" t="str">
        <f t="shared" si="1"/>
        <v>[ E-139 ] EP. TUENDELEE</v>
      </c>
      <c r="C59" s="57" t="s">
        <v>835</v>
      </c>
      <c r="E59" s="57" t="s">
        <v>833</v>
      </c>
      <c r="F59" s="57">
        <v>58</v>
      </c>
      <c r="G59" s="58">
        <v>139</v>
      </c>
      <c r="H59" s="58">
        <v>841</v>
      </c>
      <c r="I59" s="57">
        <f>IF(J59="","",LOOKUP(J59,datasets!$E$3:$E$8,datasets!$D$3:$D$8))</f>
        <v>1</v>
      </c>
      <c r="J59" s="1" t="s">
        <v>807</v>
      </c>
      <c r="K59" s="14" t="str">
        <f>IF(L59="","",LOOKUP(L59,datasets!$H$3:$H$16,datasets!$G$3:$G$16))</f>
        <v/>
      </c>
      <c r="M59" s="14">
        <f>IF(N59="","",LOOKUP(N59,datasets!$K$3:$K$13,datasets!$J$3:$J$13))</f>
        <v>2</v>
      </c>
      <c r="N59" s="43" t="s">
        <v>184</v>
      </c>
      <c r="O59" s="14">
        <f>IF(P59="","",LOOKUP(P59,datasets!$N$3:$N$32,datasets!$M$3:$M$32))</f>
        <v>30</v>
      </c>
      <c r="P59" s="44" t="s">
        <v>4396</v>
      </c>
      <c r="Q59" s="14">
        <f>IF(R59="","",LOOKUP(R59,datasets!$E$17:$E$20,datasets!$D$17:$D$20))</f>
        <v>3</v>
      </c>
      <c r="R59" s="1" t="s">
        <v>818</v>
      </c>
      <c r="S59" s="21" t="s">
        <v>302</v>
      </c>
      <c r="T59" s="1" t="s">
        <v>187</v>
      </c>
    </row>
    <row r="60" spans="1:20" x14ac:dyDescent="0.2">
      <c r="A60" s="57" t="str">
        <f t="shared" si="0"/>
        <v>E-140</v>
      </c>
      <c r="B60" s="57" t="str">
        <f t="shared" si="1"/>
        <v>[ E-140 ] EP.KANYASI</v>
      </c>
      <c r="C60" s="57" t="s">
        <v>835</v>
      </c>
      <c r="E60" s="57" t="s">
        <v>833</v>
      </c>
      <c r="F60" s="57">
        <v>59</v>
      </c>
      <c r="G60" s="58">
        <v>140</v>
      </c>
      <c r="H60" s="58">
        <v>855</v>
      </c>
      <c r="I60" s="57">
        <f>IF(J60="","",LOOKUP(J60,datasets!$E$3:$E$8,datasets!$D$3:$D$8))</f>
        <v>1</v>
      </c>
      <c r="J60" s="1" t="s">
        <v>807</v>
      </c>
      <c r="K60" s="14" t="str">
        <f>IF(L60="","",LOOKUP(L60,datasets!$H$3:$H$16,datasets!$G$3:$G$16))</f>
        <v/>
      </c>
      <c r="M60" s="14">
        <f>IF(N60="","",LOOKUP(N60,datasets!$K$3:$K$13,datasets!$J$3:$J$13))</f>
        <v>2</v>
      </c>
      <c r="N60" s="46" t="s">
        <v>184</v>
      </c>
      <c r="O60" s="14">
        <f>IF(P60="","",LOOKUP(P60,datasets!$N$3:$N$32,datasets!$M$3:$M$32))</f>
        <v>30</v>
      </c>
      <c r="P60" s="44" t="s">
        <v>4396</v>
      </c>
      <c r="Q60" s="14">
        <f>IF(R60="","",LOOKUP(R60,datasets!$E$17:$E$20,datasets!$D$17:$D$20))</f>
        <v>3</v>
      </c>
      <c r="R60" s="1" t="s">
        <v>818</v>
      </c>
      <c r="S60" s="21" t="s">
        <v>315</v>
      </c>
      <c r="T60" s="1" t="s">
        <v>187</v>
      </c>
    </row>
    <row r="61" spans="1:20" x14ac:dyDescent="0.2">
      <c r="A61" s="57" t="str">
        <f t="shared" si="0"/>
        <v>E-141</v>
      </c>
      <c r="B61" s="57" t="str">
        <f t="shared" si="1"/>
        <v>[ E-141 ] EP2 NYAKASANZA</v>
      </c>
      <c r="C61" s="57" t="s">
        <v>835</v>
      </c>
      <c r="E61" s="57" t="s">
        <v>833</v>
      </c>
      <c r="F61" s="57">
        <v>60</v>
      </c>
      <c r="G61" s="58">
        <v>141</v>
      </c>
      <c r="H61" s="58">
        <v>857</v>
      </c>
      <c r="I61" s="57">
        <f>IF(J61="","",LOOKUP(J61,datasets!$E$3:$E$8,datasets!$D$3:$D$8))</f>
        <v>1</v>
      </c>
      <c r="J61" s="1" t="s">
        <v>807</v>
      </c>
      <c r="K61" s="14" t="str">
        <f>IF(L61="","",LOOKUP(L61,datasets!$H$3:$H$16,datasets!$G$3:$G$16))</f>
        <v/>
      </c>
      <c r="M61" s="14">
        <f>IF(N61="","",LOOKUP(N61,datasets!$K$3:$K$13,datasets!$J$3:$J$13))</f>
        <v>2</v>
      </c>
      <c r="N61" s="46" t="s">
        <v>184</v>
      </c>
      <c r="O61" s="14">
        <f>IF(P61="","",LOOKUP(P61,datasets!$N$3:$N$32,datasets!$M$3:$M$32))</f>
        <v>30</v>
      </c>
      <c r="P61" s="44" t="s">
        <v>4396</v>
      </c>
      <c r="Q61" s="14">
        <f>IF(R61="","",LOOKUP(R61,datasets!$E$17:$E$20,datasets!$D$17:$D$20))</f>
        <v>3</v>
      </c>
      <c r="R61" s="1" t="s">
        <v>818</v>
      </c>
      <c r="S61" s="21" t="s">
        <v>317</v>
      </c>
      <c r="T61" s="1" t="s">
        <v>187</v>
      </c>
    </row>
    <row r="62" spans="1:20" x14ac:dyDescent="0.2">
      <c r="A62" s="57" t="str">
        <f t="shared" si="0"/>
        <v>E-142</v>
      </c>
      <c r="B62" s="57" t="str">
        <f t="shared" si="1"/>
        <v>[ E-142 ] EP3 NYAKASANZA</v>
      </c>
      <c r="C62" s="57" t="s">
        <v>835</v>
      </c>
      <c r="E62" s="57" t="s">
        <v>833</v>
      </c>
      <c r="F62" s="57">
        <v>61</v>
      </c>
      <c r="G62" s="58">
        <v>142</v>
      </c>
      <c r="H62" s="58">
        <v>856</v>
      </c>
      <c r="I62" s="57">
        <f>IF(J62="","",LOOKUP(J62,datasets!$E$3:$E$8,datasets!$D$3:$D$8))</f>
        <v>1</v>
      </c>
      <c r="J62" s="1" t="s">
        <v>807</v>
      </c>
      <c r="K62" s="14" t="str">
        <f>IF(L62="","",LOOKUP(L62,datasets!$H$3:$H$16,datasets!$G$3:$G$16))</f>
        <v/>
      </c>
      <c r="M62" s="14">
        <f>IF(N62="","",LOOKUP(N62,datasets!$K$3:$K$13,datasets!$J$3:$J$13))</f>
        <v>2</v>
      </c>
      <c r="N62" s="46" t="s">
        <v>184</v>
      </c>
      <c r="O62" s="14">
        <f>IF(P62="","",LOOKUP(P62,datasets!$N$3:$N$32,datasets!$M$3:$M$32))</f>
        <v>30</v>
      </c>
      <c r="P62" s="44" t="s">
        <v>4396</v>
      </c>
      <c r="Q62" s="14">
        <f>IF(R62="","",LOOKUP(R62,datasets!$E$17:$E$20,datasets!$D$17:$D$20))</f>
        <v>3</v>
      </c>
      <c r="R62" s="1" t="s">
        <v>818</v>
      </c>
      <c r="S62" s="21" t="s">
        <v>316</v>
      </c>
      <c r="T62" s="1" t="s">
        <v>187</v>
      </c>
    </row>
    <row r="63" spans="1:20" hidden="1" x14ac:dyDescent="0.2">
      <c r="A63" s="57" t="str">
        <f t="shared" si="0"/>
        <v>R-093</v>
      </c>
      <c r="B63" s="57" t="str">
        <f t="shared" si="1"/>
        <v>[ R-093 ] E.P ABDALLAH</v>
      </c>
      <c r="C63" s="57" t="s">
        <v>835</v>
      </c>
      <c r="E63" s="57" t="s">
        <v>833</v>
      </c>
      <c r="F63" s="57">
        <v>62</v>
      </c>
      <c r="G63" s="58">
        <v>93</v>
      </c>
      <c r="H63" s="58">
        <v>875</v>
      </c>
      <c r="I63" s="57">
        <f>IF(J63="","",LOOKUP(J63,datasets!$E$3:$E$8,datasets!$D$3:$D$8))</f>
        <v>1</v>
      </c>
      <c r="J63" s="1" t="s">
        <v>807</v>
      </c>
      <c r="K63" s="14" t="str">
        <f>IF(L63="","",LOOKUP(L63,datasets!$H$3:$H$16,datasets!$G$3:$G$16))</f>
        <v/>
      </c>
      <c r="M63" s="14">
        <f>IF(N63="","",LOOKUP(N63,datasets!$K$3:$K$13,datasets!$J$3:$J$13))</f>
        <v>2</v>
      </c>
      <c r="N63" s="45" t="s">
        <v>184</v>
      </c>
      <c r="O63" s="14">
        <f>IF(P63="","",LOOKUP(P63,datasets!$N$3:$N$32,datasets!$M$3:$M$32))</f>
        <v>30</v>
      </c>
      <c r="P63" s="44" t="s">
        <v>4396</v>
      </c>
      <c r="Q63" s="14">
        <f>IF(R63="","",LOOKUP(R63,datasets!$E$17:$E$20,datasets!$D$17:$D$20))</f>
        <v>3</v>
      </c>
      <c r="R63" s="1" t="s">
        <v>818</v>
      </c>
      <c r="S63" s="18" t="s">
        <v>335</v>
      </c>
      <c r="T63" s="1" t="s">
        <v>820</v>
      </c>
    </row>
    <row r="64" spans="1:20" hidden="1" x14ac:dyDescent="0.2">
      <c r="A64" s="57" t="str">
        <f t="shared" si="0"/>
        <v>R-094</v>
      </c>
      <c r="B64" s="57" t="str">
        <f t="shared" si="1"/>
        <v>[ R-094 ] E.P ANDISOMA</v>
      </c>
      <c r="C64" s="57" t="s">
        <v>835</v>
      </c>
      <c r="E64" s="57" t="s">
        <v>833</v>
      </c>
      <c r="F64" s="57">
        <v>63</v>
      </c>
      <c r="G64" s="58">
        <v>94</v>
      </c>
      <c r="H64" s="58">
        <v>874</v>
      </c>
      <c r="I64" s="57">
        <f>IF(J64="","",LOOKUP(J64,datasets!$E$3:$E$8,datasets!$D$3:$D$8))</f>
        <v>1</v>
      </c>
      <c r="J64" s="1" t="s">
        <v>807</v>
      </c>
      <c r="K64" s="14" t="str">
        <f>IF(L64="","",LOOKUP(L64,datasets!$H$3:$H$16,datasets!$G$3:$G$16))</f>
        <v/>
      </c>
      <c r="M64" s="14">
        <f>IF(N64="","",LOOKUP(N64,datasets!$K$3:$K$13,datasets!$J$3:$J$13))</f>
        <v>2</v>
      </c>
      <c r="N64" s="45" t="s">
        <v>184</v>
      </c>
      <c r="O64" s="14">
        <f>IF(P64="","",LOOKUP(P64,datasets!$N$3:$N$32,datasets!$M$3:$M$32))</f>
        <v>30</v>
      </c>
      <c r="P64" s="44" t="s">
        <v>4396</v>
      </c>
      <c r="Q64" s="14">
        <f>IF(R64="","",LOOKUP(R64,datasets!$E$17:$E$20,datasets!$D$17:$D$20))</f>
        <v>3</v>
      </c>
      <c r="R64" s="1" t="s">
        <v>818</v>
      </c>
      <c r="S64" s="18" t="s">
        <v>334</v>
      </c>
      <c r="T64" s="1" t="s">
        <v>820</v>
      </c>
    </row>
    <row r="65" spans="1:20" hidden="1" x14ac:dyDescent="0.2">
      <c r="A65" s="57" t="str">
        <f t="shared" si="0"/>
        <v>R-095</v>
      </c>
      <c r="B65" s="57" t="str">
        <f t="shared" si="1"/>
        <v>[ R-095 ] E.P C.S MONT BLEUS</v>
      </c>
      <c r="C65" s="57" t="s">
        <v>835</v>
      </c>
      <c r="E65" s="57" t="s">
        <v>833</v>
      </c>
      <c r="F65" s="57">
        <v>64</v>
      </c>
      <c r="G65" s="58">
        <v>95</v>
      </c>
      <c r="H65" s="58">
        <v>882</v>
      </c>
      <c r="I65" s="57">
        <f>IF(J65="","",LOOKUP(J65,datasets!$E$3:$E$8,datasets!$D$3:$D$8))</f>
        <v>1</v>
      </c>
      <c r="J65" s="1" t="s">
        <v>807</v>
      </c>
      <c r="K65" s="14" t="str">
        <f>IF(L65="","",LOOKUP(L65,datasets!$H$3:$H$16,datasets!$G$3:$G$16))</f>
        <v/>
      </c>
      <c r="M65" s="14">
        <f>IF(N65="","",LOOKUP(N65,datasets!$K$3:$K$13,datasets!$J$3:$J$13))</f>
        <v>2</v>
      </c>
      <c r="N65" s="45" t="s">
        <v>184</v>
      </c>
      <c r="O65" s="14">
        <f>IF(P65="","",LOOKUP(P65,datasets!$N$3:$N$32,datasets!$M$3:$M$32))</f>
        <v>30</v>
      </c>
      <c r="P65" s="44" t="s">
        <v>4396</v>
      </c>
      <c r="Q65" s="14">
        <f>IF(R65="","",LOOKUP(R65,datasets!$E$17:$E$20,datasets!$D$17:$D$20))</f>
        <v>3</v>
      </c>
      <c r="R65" s="1" t="s">
        <v>818</v>
      </c>
      <c r="S65" s="24" t="s">
        <v>342</v>
      </c>
      <c r="T65" s="1" t="s">
        <v>820</v>
      </c>
    </row>
    <row r="66" spans="1:20" hidden="1" x14ac:dyDescent="0.2">
      <c r="A66" s="57" t="str">
        <f t="shared" ref="A66:A129" si="2">IF(T66="PRIMAIRE","E-","R-") &amp; IF(G66&lt;10,"00"&amp;G66,IF(AND(G66&gt;=10,G66&lt;100),"0"&amp;G66,G66))</f>
        <v>R-096</v>
      </c>
      <c r="B66" s="57" t="str">
        <f t="shared" ref="B66:B129" si="3">"[ " &amp;A66 &amp;" ] " &amp;S66</f>
        <v>[ R-096 ] E.P CS BARAKA</v>
      </c>
      <c r="C66" s="57" t="s">
        <v>835</v>
      </c>
      <c r="E66" s="57" t="s">
        <v>833</v>
      </c>
      <c r="F66" s="57">
        <v>65</v>
      </c>
      <c r="G66" s="58">
        <v>96</v>
      </c>
      <c r="H66" s="58">
        <v>878</v>
      </c>
      <c r="I66" s="57">
        <f>IF(J66="","",LOOKUP(J66,datasets!$E$3:$E$8,datasets!$D$3:$D$8))</f>
        <v>1</v>
      </c>
      <c r="J66" s="1" t="s">
        <v>807</v>
      </c>
      <c r="K66" s="14" t="str">
        <f>IF(L66="","",LOOKUP(L66,datasets!$H$3:$H$16,datasets!$G$3:$G$16))</f>
        <v/>
      </c>
      <c r="M66" s="14">
        <f>IF(N66="","",LOOKUP(N66,datasets!$K$3:$K$13,datasets!$J$3:$J$13))</f>
        <v>2</v>
      </c>
      <c r="N66" s="45" t="s">
        <v>184</v>
      </c>
      <c r="O66" s="14">
        <f>IF(P66="","",LOOKUP(P66,datasets!$N$3:$N$32,datasets!$M$3:$M$32))</f>
        <v>30</v>
      </c>
      <c r="P66" s="44" t="s">
        <v>4396</v>
      </c>
      <c r="Q66" s="14">
        <f>IF(R66="","",LOOKUP(R66,datasets!$E$17:$E$20,datasets!$D$17:$D$20))</f>
        <v>3</v>
      </c>
      <c r="R66" s="1" t="s">
        <v>818</v>
      </c>
      <c r="S66" s="18" t="s">
        <v>338</v>
      </c>
      <c r="T66" s="1" t="s">
        <v>820</v>
      </c>
    </row>
    <row r="67" spans="1:20" hidden="1" x14ac:dyDescent="0.2">
      <c r="A67" s="57" t="str">
        <f t="shared" si="2"/>
        <v>R-097</v>
      </c>
      <c r="B67" s="57" t="str">
        <f t="shared" si="3"/>
        <v>[ R-097 ] E.P CS BONIFACE</v>
      </c>
      <c r="C67" s="57" t="s">
        <v>835</v>
      </c>
      <c r="E67" s="57" t="s">
        <v>833</v>
      </c>
      <c r="F67" s="57">
        <v>66</v>
      </c>
      <c r="G67" s="58">
        <v>97</v>
      </c>
      <c r="H67" s="58">
        <v>879</v>
      </c>
      <c r="I67" s="57">
        <f>IF(J67="","",LOOKUP(J67,datasets!$E$3:$E$8,datasets!$D$3:$D$8))</f>
        <v>1</v>
      </c>
      <c r="J67" s="1" t="s">
        <v>807</v>
      </c>
      <c r="K67" s="14" t="str">
        <f>IF(L67="","",LOOKUP(L67,datasets!$H$3:$H$16,datasets!$G$3:$G$16))</f>
        <v/>
      </c>
      <c r="M67" s="14">
        <f>IF(N67="","",LOOKUP(N67,datasets!$K$3:$K$13,datasets!$J$3:$J$13))</f>
        <v>2</v>
      </c>
      <c r="N67" s="45" t="s">
        <v>184</v>
      </c>
      <c r="O67" s="14">
        <f>IF(P67="","",LOOKUP(P67,datasets!$N$3:$N$32,datasets!$M$3:$M$32))</f>
        <v>30</v>
      </c>
      <c r="P67" s="44" t="s">
        <v>4396</v>
      </c>
      <c r="Q67" s="14">
        <f>IF(R67="","",LOOKUP(R67,datasets!$E$17:$E$20,datasets!$D$17:$D$20))</f>
        <v>3</v>
      </c>
      <c r="R67" s="1" t="s">
        <v>818</v>
      </c>
      <c r="S67" s="24" t="s">
        <v>339</v>
      </c>
      <c r="T67" s="1" t="s">
        <v>820</v>
      </c>
    </row>
    <row r="68" spans="1:20" hidden="1" x14ac:dyDescent="0.2">
      <c r="A68" s="57" t="str">
        <f t="shared" si="2"/>
        <v>R-098</v>
      </c>
      <c r="B68" s="57" t="str">
        <f t="shared" si="3"/>
        <v>[ R-098 ] E.P CS SCOLAIRE LA LUMIERE DE VIE</v>
      </c>
      <c r="C68" s="57" t="s">
        <v>835</v>
      </c>
      <c r="E68" s="57" t="s">
        <v>833</v>
      </c>
      <c r="F68" s="57">
        <v>67</v>
      </c>
      <c r="G68" s="58">
        <v>98</v>
      </c>
      <c r="H68" s="58">
        <v>877</v>
      </c>
      <c r="I68" s="57">
        <f>IF(J68="","",LOOKUP(J68,datasets!$E$3:$E$8,datasets!$D$3:$D$8))</f>
        <v>1</v>
      </c>
      <c r="J68" s="1" t="s">
        <v>807</v>
      </c>
      <c r="K68" s="14" t="str">
        <f>IF(L68="","",LOOKUP(L68,datasets!$H$3:$H$16,datasets!$G$3:$G$16))</f>
        <v/>
      </c>
      <c r="M68" s="14">
        <f>IF(N68="","",LOOKUP(N68,datasets!$K$3:$K$13,datasets!$J$3:$J$13))</f>
        <v>2</v>
      </c>
      <c r="N68" s="45" t="s">
        <v>184</v>
      </c>
      <c r="O68" s="14">
        <f>IF(P68="","",LOOKUP(P68,datasets!$N$3:$N$32,datasets!$M$3:$M$32))</f>
        <v>30</v>
      </c>
      <c r="P68" s="44" t="s">
        <v>4396</v>
      </c>
      <c r="Q68" s="14">
        <f>IF(R68="","",LOOKUP(R68,datasets!$E$17:$E$20,datasets!$D$17:$D$20))</f>
        <v>3</v>
      </c>
      <c r="R68" s="1" t="s">
        <v>818</v>
      </c>
      <c r="S68" s="24" t="s">
        <v>337</v>
      </c>
      <c r="T68" s="1" t="s">
        <v>820</v>
      </c>
    </row>
    <row r="69" spans="1:20" hidden="1" x14ac:dyDescent="0.2">
      <c r="A69" s="57" t="str">
        <f t="shared" si="2"/>
        <v>R-099</v>
      </c>
      <c r="B69" s="57" t="str">
        <f t="shared" si="3"/>
        <v>[ R-099 ] E.P CS SHALOM</v>
      </c>
      <c r="C69" s="57" t="s">
        <v>835</v>
      </c>
      <c r="E69" s="57" t="s">
        <v>833</v>
      </c>
      <c r="F69" s="57">
        <v>68</v>
      </c>
      <c r="G69" s="58">
        <v>99</v>
      </c>
      <c r="H69" s="58">
        <v>883</v>
      </c>
      <c r="I69" s="57">
        <f>IF(J69="","",LOOKUP(J69,datasets!$E$3:$E$8,datasets!$D$3:$D$8))</f>
        <v>1</v>
      </c>
      <c r="J69" s="1" t="s">
        <v>807</v>
      </c>
      <c r="K69" s="14" t="str">
        <f>IF(L69="","",LOOKUP(L69,datasets!$H$3:$H$16,datasets!$G$3:$G$16))</f>
        <v/>
      </c>
      <c r="M69" s="14">
        <f>IF(N69="","",LOOKUP(N69,datasets!$K$3:$K$13,datasets!$J$3:$J$13))</f>
        <v>2</v>
      </c>
      <c r="N69" s="45" t="s">
        <v>184</v>
      </c>
      <c r="O69" s="14">
        <f>IF(P69="","",LOOKUP(P69,datasets!$N$3:$N$32,datasets!$M$3:$M$32))</f>
        <v>30</v>
      </c>
      <c r="P69" s="44" t="s">
        <v>4396</v>
      </c>
      <c r="Q69" s="14">
        <f>IF(R69="","",LOOKUP(R69,datasets!$E$17:$E$20,datasets!$D$17:$D$20))</f>
        <v>3</v>
      </c>
      <c r="R69" s="1" t="s">
        <v>818</v>
      </c>
      <c r="S69" s="24" t="s">
        <v>343</v>
      </c>
      <c r="T69" s="1" t="s">
        <v>820</v>
      </c>
    </row>
    <row r="70" spans="1:20" hidden="1" x14ac:dyDescent="0.2">
      <c r="A70" s="57" t="str">
        <f t="shared" si="2"/>
        <v>R-100</v>
      </c>
      <c r="B70" s="57" t="str">
        <f t="shared" si="3"/>
        <v>[ R-100 ] E.P CS UMOJA</v>
      </c>
      <c r="C70" s="57" t="s">
        <v>835</v>
      </c>
      <c r="E70" s="57" t="s">
        <v>833</v>
      </c>
      <c r="F70" s="57">
        <v>69</v>
      </c>
      <c r="G70" s="58">
        <v>100</v>
      </c>
      <c r="H70" s="58">
        <v>881</v>
      </c>
      <c r="I70" s="57">
        <f>IF(J70="","",LOOKUP(J70,datasets!$E$3:$E$8,datasets!$D$3:$D$8))</f>
        <v>1</v>
      </c>
      <c r="J70" s="1" t="s">
        <v>807</v>
      </c>
      <c r="K70" s="14" t="str">
        <f>IF(L70="","",LOOKUP(L70,datasets!$H$3:$H$16,datasets!$G$3:$G$16))</f>
        <v/>
      </c>
      <c r="M70" s="14">
        <f>IF(N70="","",LOOKUP(N70,datasets!$K$3:$K$13,datasets!$J$3:$J$13))</f>
        <v>2</v>
      </c>
      <c r="N70" s="45" t="s">
        <v>184</v>
      </c>
      <c r="O70" s="14">
        <f>IF(P70="","",LOOKUP(P70,datasets!$N$3:$N$32,datasets!$M$3:$M$32))</f>
        <v>30</v>
      </c>
      <c r="P70" s="44" t="s">
        <v>4396</v>
      </c>
      <c r="Q70" s="14">
        <f>IF(R70="","",LOOKUP(R70,datasets!$E$17:$E$20,datasets!$D$17:$D$20))</f>
        <v>3</v>
      </c>
      <c r="R70" s="1" t="s">
        <v>818</v>
      </c>
      <c r="S70" s="24" t="s">
        <v>341</v>
      </c>
      <c r="T70" s="1" t="s">
        <v>820</v>
      </c>
    </row>
    <row r="71" spans="1:20" hidden="1" x14ac:dyDescent="0.2">
      <c r="A71" s="57" t="str">
        <f t="shared" si="2"/>
        <v>R-101</v>
      </c>
      <c r="B71" s="57" t="str">
        <f t="shared" si="3"/>
        <v>[ R-101 ] E.P FIMBO LEBILYE</v>
      </c>
      <c r="C71" s="57" t="s">
        <v>835</v>
      </c>
      <c r="E71" s="57" t="s">
        <v>833</v>
      </c>
      <c r="F71" s="57">
        <v>70</v>
      </c>
      <c r="G71" s="58">
        <v>101</v>
      </c>
      <c r="H71" s="58">
        <v>876</v>
      </c>
      <c r="I71" s="57">
        <f>IF(J71="","",LOOKUP(J71,datasets!$E$3:$E$8,datasets!$D$3:$D$8))</f>
        <v>1</v>
      </c>
      <c r="J71" s="1" t="s">
        <v>807</v>
      </c>
      <c r="K71" s="14" t="str">
        <f>IF(L71="","",LOOKUP(L71,datasets!$H$3:$H$16,datasets!$G$3:$G$16))</f>
        <v/>
      </c>
      <c r="M71" s="14">
        <f>IF(N71="","",LOOKUP(N71,datasets!$K$3:$K$13,datasets!$J$3:$J$13))</f>
        <v>2</v>
      </c>
      <c r="N71" s="45" t="s">
        <v>184</v>
      </c>
      <c r="O71" s="14">
        <f>IF(P71="","",LOOKUP(P71,datasets!$N$3:$N$32,datasets!$M$3:$M$32))</f>
        <v>30</v>
      </c>
      <c r="P71" s="44" t="s">
        <v>4396</v>
      </c>
      <c r="Q71" s="14">
        <f>IF(R71="","",LOOKUP(R71,datasets!$E$17:$E$20,datasets!$D$17:$D$20))</f>
        <v>3</v>
      </c>
      <c r="R71" s="1" t="s">
        <v>818</v>
      </c>
      <c r="S71" s="18" t="s">
        <v>336</v>
      </c>
      <c r="T71" s="1" t="s">
        <v>820</v>
      </c>
    </row>
    <row r="72" spans="1:20" hidden="1" x14ac:dyDescent="0.2">
      <c r="A72" s="57" t="str">
        <f t="shared" si="2"/>
        <v>R-102</v>
      </c>
      <c r="B72" s="57" t="str">
        <f t="shared" si="3"/>
        <v>[ R-102 ] EP 1 BUNIA</v>
      </c>
      <c r="C72" s="57" t="s">
        <v>835</v>
      </c>
      <c r="E72" s="57" t="s">
        <v>833</v>
      </c>
      <c r="F72" s="57">
        <v>71</v>
      </c>
      <c r="G72" s="58">
        <v>102</v>
      </c>
      <c r="H72" s="58">
        <v>895</v>
      </c>
      <c r="I72" s="57">
        <f>IF(J72="","",LOOKUP(J72,datasets!$E$3:$E$8,datasets!$D$3:$D$8))</f>
        <v>1</v>
      </c>
      <c r="J72" s="1" t="s">
        <v>807</v>
      </c>
      <c r="K72" s="14" t="str">
        <f>IF(L72="","",LOOKUP(L72,datasets!$H$3:$H$16,datasets!$G$3:$G$16))</f>
        <v/>
      </c>
      <c r="M72" s="14">
        <f>IF(N72="","",LOOKUP(N72,datasets!$K$3:$K$13,datasets!$J$3:$J$13))</f>
        <v>2</v>
      </c>
      <c r="N72" s="45" t="s">
        <v>184</v>
      </c>
      <c r="O72" s="14">
        <f>IF(P72="","",LOOKUP(P72,datasets!$N$3:$N$32,datasets!$M$3:$M$32))</f>
        <v>30</v>
      </c>
      <c r="P72" s="44" t="s">
        <v>4396</v>
      </c>
      <c r="Q72" s="14">
        <f>IF(R72="","",LOOKUP(R72,datasets!$E$17:$E$20,datasets!$D$17:$D$20))</f>
        <v>3</v>
      </c>
      <c r="R72" s="1" t="s">
        <v>818</v>
      </c>
      <c r="S72" s="18" t="s">
        <v>355</v>
      </c>
      <c r="T72" s="1" t="s">
        <v>820</v>
      </c>
    </row>
    <row r="73" spans="1:20" hidden="1" x14ac:dyDescent="0.2">
      <c r="A73" s="57" t="str">
        <f t="shared" si="2"/>
        <v>R-103</v>
      </c>
      <c r="B73" s="57" t="str">
        <f t="shared" si="3"/>
        <v>[ R-103 ] EP BAWANZA</v>
      </c>
      <c r="C73" s="57" t="s">
        <v>835</v>
      </c>
      <c r="E73" s="57" t="s">
        <v>833</v>
      </c>
      <c r="F73" s="57">
        <v>72</v>
      </c>
      <c r="G73" s="58">
        <v>103</v>
      </c>
      <c r="H73" s="58">
        <v>892</v>
      </c>
      <c r="I73" s="57">
        <f>IF(J73="","",LOOKUP(J73,datasets!$E$3:$E$8,datasets!$D$3:$D$8))</f>
        <v>1</v>
      </c>
      <c r="J73" s="1" t="s">
        <v>807</v>
      </c>
      <c r="K73" s="14" t="str">
        <f>IF(L73="","",LOOKUP(L73,datasets!$H$3:$H$16,datasets!$G$3:$G$16))</f>
        <v/>
      </c>
      <c r="M73" s="14">
        <f>IF(N73="","",LOOKUP(N73,datasets!$K$3:$K$13,datasets!$J$3:$J$13))</f>
        <v>2</v>
      </c>
      <c r="N73" s="45" t="s">
        <v>184</v>
      </c>
      <c r="O73" s="14">
        <f>IF(P73="","",LOOKUP(P73,datasets!$N$3:$N$32,datasets!$M$3:$M$32))</f>
        <v>30</v>
      </c>
      <c r="P73" s="44" t="s">
        <v>4396</v>
      </c>
      <c r="Q73" s="14">
        <f>IF(R73="","",LOOKUP(R73,datasets!$E$17:$E$20,datasets!$D$17:$D$20))</f>
        <v>3</v>
      </c>
      <c r="R73" s="1" t="s">
        <v>818</v>
      </c>
      <c r="S73" s="18" t="s">
        <v>352</v>
      </c>
      <c r="T73" s="1" t="s">
        <v>820</v>
      </c>
    </row>
    <row r="74" spans="1:20" hidden="1" x14ac:dyDescent="0.2">
      <c r="A74" s="57" t="str">
        <f t="shared" si="2"/>
        <v>R-104</v>
      </c>
      <c r="B74" s="57" t="str">
        <f t="shared" si="3"/>
        <v>[ R-104 ] EP CHEMCHEM</v>
      </c>
      <c r="C74" s="57" t="s">
        <v>835</v>
      </c>
      <c r="E74" s="57" t="s">
        <v>833</v>
      </c>
      <c r="F74" s="57">
        <v>73</v>
      </c>
      <c r="G74" s="58">
        <v>104</v>
      </c>
      <c r="H74" s="58">
        <v>899</v>
      </c>
      <c r="I74" s="57">
        <f>IF(J74="","",LOOKUP(J74,datasets!$E$3:$E$8,datasets!$D$3:$D$8))</f>
        <v>1</v>
      </c>
      <c r="J74" s="1" t="s">
        <v>807</v>
      </c>
      <c r="K74" s="14" t="str">
        <f>IF(L74="","",LOOKUP(L74,datasets!$H$3:$H$16,datasets!$G$3:$G$16))</f>
        <v/>
      </c>
      <c r="M74" s="14">
        <f>IF(N74="","",LOOKUP(N74,datasets!$K$3:$K$13,datasets!$J$3:$J$13))</f>
        <v>2</v>
      </c>
      <c r="N74" s="45" t="s">
        <v>184</v>
      </c>
      <c r="O74" s="14">
        <f>IF(P74="","",LOOKUP(P74,datasets!$N$3:$N$32,datasets!$M$3:$M$32))</f>
        <v>30</v>
      </c>
      <c r="P74" s="44" t="s">
        <v>4396</v>
      </c>
      <c r="Q74" s="14">
        <f>IF(R74="","",LOOKUP(R74,datasets!$E$17:$E$20,datasets!$D$17:$D$20))</f>
        <v>3</v>
      </c>
      <c r="R74" s="1" t="s">
        <v>818</v>
      </c>
      <c r="S74" s="24" t="s">
        <v>359</v>
      </c>
      <c r="T74" s="1" t="s">
        <v>820</v>
      </c>
    </row>
    <row r="75" spans="1:20" hidden="1" x14ac:dyDescent="0.2">
      <c r="A75" s="57" t="str">
        <f t="shared" si="2"/>
        <v>R-105</v>
      </c>
      <c r="B75" s="57" t="str">
        <f t="shared" si="3"/>
        <v>[ R-105 ] EP EPHATA</v>
      </c>
      <c r="C75" s="57" t="s">
        <v>835</v>
      </c>
      <c r="E75" s="57" t="s">
        <v>833</v>
      </c>
      <c r="F75" s="57">
        <v>74</v>
      </c>
      <c r="G75" s="58">
        <v>105</v>
      </c>
      <c r="H75" s="58">
        <v>901</v>
      </c>
      <c r="I75" s="57">
        <f>IF(J75="","",LOOKUP(J75,datasets!$E$3:$E$8,datasets!$D$3:$D$8))</f>
        <v>1</v>
      </c>
      <c r="J75" s="1" t="s">
        <v>807</v>
      </c>
      <c r="K75" s="14" t="str">
        <f>IF(L75="","",LOOKUP(L75,datasets!$H$3:$H$16,datasets!$G$3:$G$16))</f>
        <v/>
      </c>
      <c r="M75" s="14">
        <f>IF(N75="","",LOOKUP(N75,datasets!$K$3:$K$13,datasets!$J$3:$J$13))</f>
        <v>2</v>
      </c>
      <c r="N75" s="45" t="s">
        <v>184</v>
      </c>
      <c r="O75" s="14">
        <f>IF(P75="","",LOOKUP(P75,datasets!$N$3:$N$32,datasets!$M$3:$M$32))</f>
        <v>30</v>
      </c>
      <c r="P75" s="44" t="s">
        <v>4396</v>
      </c>
      <c r="Q75" s="14">
        <f>IF(R75="","",LOOKUP(R75,datasets!$E$17:$E$20,datasets!$D$17:$D$20))</f>
        <v>3</v>
      </c>
      <c r="R75" s="1" t="s">
        <v>818</v>
      </c>
      <c r="S75" s="24" t="s">
        <v>361</v>
      </c>
      <c r="T75" s="1" t="s">
        <v>820</v>
      </c>
    </row>
    <row r="76" spans="1:20" hidden="1" x14ac:dyDescent="0.2">
      <c r="A76" s="57" t="str">
        <f t="shared" si="2"/>
        <v>R-106</v>
      </c>
      <c r="B76" s="57" t="str">
        <f t="shared" si="3"/>
        <v>[ R-106 ] EP NGILYABO</v>
      </c>
      <c r="C76" s="57" t="s">
        <v>835</v>
      </c>
      <c r="E76" s="57" t="s">
        <v>833</v>
      </c>
      <c r="F76" s="57">
        <v>75</v>
      </c>
      <c r="G76" s="58">
        <v>106</v>
      </c>
      <c r="H76" s="58">
        <v>900</v>
      </c>
      <c r="I76" s="57">
        <f>IF(J76="","",LOOKUP(J76,datasets!$E$3:$E$8,datasets!$D$3:$D$8))</f>
        <v>1</v>
      </c>
      <c r="J76" s="1" t="s">
        <v>807</v>
      </c>
      <c r="K76" s="14" t="str">
        <f>IF(L76="","",LOOKUP(L76,datasets!$H$3:$H$16,datasets!$G$3:$G$16))</f>
        <v/>
      </c>
      <c r="M76" s="14">
        <f>IF(N76="","",LOOKUP(N76,datasets!$K$3:$K$13,datasets!$J$3:$J$13))</f>
        <v>2</v>
      </c>
      <c r="N76" s="45" t="s">
        <v>184</v>
      </c>
      <c r="O76" s="14">
        <f>IF(P76="","",LOOKUP(P76,datasets!$N$3:$N$32,datasets!$M$3:$M$32))</f>
        <v>30</v>
      </c>
      <c r="P76" s="44" t="s">
        <v>4396</v>
      </c>
      <c r="Q76" s="14">
        <f>IF(R76="","",LOOKUP(R76,datasets!$E$17:$E$20,datasets!$D$17:$D$20))</f>
        <v>3</v>
      </c>
      <c r="R76" s="1" t="s">
        <v>818</v>
      </c>
      <c r="S76" s="24" t="s">
        <v>360</v>
      </c>
      <c r="T76" s="1" t="s">
        <v>820</v>
      </c>
    </row>
    <row r="77" spans="1:20" hidden="1" x14ac:dyDescent="0.2">
      <c r="A77" s="57" t="str">
        <f t="shared" si="2"/>
        <v>R-107</v>
      </c>
      <c r="B77" s="57" t="str">
        <f t="shared" si="3"/>
        <v>[ R-107 ] EP SAINT KIZITO</v>
      </c>
      <c r="C77" s="57" t="s">
        <v>835</v>
      </c>
      <c r="E77" s="57" t="s">
        <v>833</v>
      </c>
      <c r="F77" s="57">
        <v>76</v>
      </c>
      <c r="G77" s="58">
        <v>107</v>
      </c>
      <c r="H77" s="58">
        <v>898</v>
      </c>
      <c r="I77" s="57">
        <f>IF(J77="","",LOOKUP(J77,datasets!$E$3:$E$8,datasets!$D$3:$D$8))</f>
        <v>1</v>
      </c>
      <c r="J77" s="1" t="s">
        <v>807</v>
      </c>
      <c r="K77" s="14" t="str">
        <f>IF(L77="","",LOOKUP(L77,datasets!$H$3:$H$16,datasets!$G$3:$G$16))</f>
        <v/>
      </c>
      <c r="M77" s="14">
        <f>IF(N77="","",LOOKUP(N77,datasets!$K$3:$K$13,datasets!$J$3:$J$13))</f>
        <v>2</v>
      </c>
      <c r="N77" s="45" t="s">
        <v>184</v>
      </c>
      <c r="O77" s="14">
        <f>IF(P77="","",LOOKUP(P77,datasets!$N$3:$N$32,datasets!$M$3:$M$32))</f>
        <v>30</v>
      </c>
      <c r="P77" s="44" t="s">
        <v>4396</v>
      </c>
      <c r="Q77" s="14">
        <f>IF(R77="","",LOOKUP(R77,datasets!$E$17:$E$20,datasets!$D$17:$D$20))</f>
        <v>3</v>
      </c>
      <c r="R77" s="1" t="s">
        <v>818</v>
      </c>
      <c r="S77" s="24" t="s">
        <v>358</v>
      </c>
      <c r="T77" s="1" t="s">
        <v>820</v>
      </c>
    </row>
    <row r="78" spans="1:20" hidden="1" x14ac:dyDescent="0.2">
      <c r="A78" s="57" t="str">
        <f t="shared" si="2"/>
        <v>R-108</v>
      </c>
      <c r="B78" s="57" t="str">
        <f t="shared" si="3"/>
        <v>[ R-108 ] EP SALAMA</v>
      </c>
      <c r="C78" s="57" t="s">
        <v>835</v>
      </c>
      <c r="E78" s="57" t="s">
        <v>833</v>
      </c>
      <c r="F78" s="57">
        <v>77</v>
      </c>
      <c r="G78" s="58">
        <v>108</v>
      </c>
      <c r="H78" s="58">
        <v>894</v>
      </c>
      <c r="I78" s="57">
        <f>IF(J78="","",LOOKUP(J78,datasets!$E$3:$E$8,datasets!$D$3:$D$8))</f>
        <v>1</v>
      </c>
      <c r="J78" s="1" t="s">
        <v>807</v>
      </c>
      <c r="K78" s="14" t="str">
        <f>IF(L78="","",LOOKUP(L78,datasets!$H$3:$H$16,datasets!$G$3:$G$16))</f>
        <v/>
      </c>
      <c r="M78" s="14">
        <f>IF(N78="","",LOOKUP(N78,datasets!$K$3:$K$13,datasets!$J$3:$J$13))</f>
        <v>2</v>
      </c>
      <c r="N78" s="45" t="s">
        <v>184</v>
      </c>
      <c r="O78" s="14">
        <f>IF(P78="","",LOOKUP(P78,datasets!$N$3:$N$32,datasets!$M$3:$M$32))</f>
        <v>30</v>
      </c>
      <c r="P78" s="44" t="s">
        <v>4396</v>
      </c>
      <c r="Q78" s="14">
        <f>IF(R78="","",LOOKUP(R78,datasets!$E$17:$E$20,datasets!$D$17:$D$20))</f>
        <v>3</v>
      </c>
      <c r="R78" s="1" t="s">
        <v>818</v>
      </c>
      <c r="S78" s="18" t="s">
        <v>354</v>
      </c>
      <c r="T78" s="1" t="s">
        <v>820</v>
      </c>
    </row>
    <row r="79" spans="1:20" hidden="1" x14ac:dyDescent="0.2">
      <c r="A79" s="57" t="str">
        <f t="shared" si="2"/>
        <v>R-109</v>
      </c>
      <c r="B79" s="57" t="str">
        <f t="shared" si="3"/>
        <v>[ R-109 ] EP SUKISA</v>
      </c>
      <c r="C79" s="57" t="s">
        <v>835</v>
      </c>
      <c r="E79" s="57" t="s">
        <v>833</v>
      </c>
      <c r="F79" s="57">
        <v>78</v>
      </c>
      <c r="G79" s="58">
        <v>109</v>
      </c>
      <c r="H79" s="58">
        <v>893</v>
      </c>
      <c r="I79" s="57">
        <f>IF(J79="","",LOOKUP(J79,datasets!$E$3:$E$8,datasets!$D$3:$D$8))</f>
        <v>1</v>
      </c>
      <c r="J79" s="1" t="s">
        <v>807</v>
      </c>
      <c r="K79" s="14" t="str">
        <f>IF(L79="","",LOOKUP(L79,datasets!$H$3:$H$16,datasets!$G$3:$G$16))</f>
        <v/>
      </c>
      <c r="M79" s="14">
        <f>IF(N79="","",LOOKUP(N79,datasets!$K$3:$K$13,datasets!$J$3:$J$13))</f>
        <v>2</v>
      </c>
      <c r="N79" s="45" t="s">
        <v>184</v>
      </c>
      <c r="O79" s="14">
        <f>IF(P79="","",LOOKUP(P79,datasets!$N$3:$N$32,datasets!$M$3:$M$32))</f>
        <v>30</v>
      </c>
      <c r="P79" s="44" t="s">
        <v>4396</v>
      </c>
      <c r="Q79" s="14">
        <f>IF(R79="","",LOOKUP(R79,datasets!$E$17:$E$20,datasets!$D$17:$D$20))</f>
        <v>3</v>
      </c>
      <c r="R79" s="1" t="s">
        <v>818</v>
      </c>
      <c r="S79" s="18" t="s">
        <v>353</v>
      </c>
      <c r="T79" s="1" t="s">
        <v>820</v>
      </c>
    </row>
    <row r="80" spans="1:20" hidden="1" x14ac:dyDescent="0.2">
      <c r="A80" s="57" t="str">
        <f t="shared" si="2"/>
        <v>R-110</v>
      </c>
      <c r="B80" s="57" t="str">
        <f t="shared" si="3"/>
        <v>[ R-110 ] EP. 1  MWANGA</v>
      </c>
      <c r="C80" s="57" t="s">
        <v>835</v>
      </c>
      <c r="E80" s="57" t="s">
        <v>833</v>
      </c>
      <c r="F80" s="57">
        <v>79</v>
      </c>
      <c r="G80" s="58">
        <v>110</v>
      </c>
      <c r="H80" s="58">
        <v>889</v>
      </c>
      <c r="I80" s="57">
        <f>IF(J80="","",LOOKUP(J80,datasets!$E$3:$E$8,datasets!$D$3:$D$8))</f>
        <v>1</v>
      </c>
      <c r="J80" s="1" t="s">
        <v>807</v>
      </c>
      <c r="K80" s="14" t="str">
        <f>IF(L80="","",LOOKUP(L80,datasets!$H$3:$H$16,datasets!$G$3:$G$16))</f>
        <v/>
      </c>
      <c r="M80" s="14">
        <f>IF(N80="","",LOOKUP(N80,datasets!$K$3:$K$13,datasets!$J$3:$J$13))</f>
        <v>2</v>
      </c>
      <c r="N80" s="44" t="s">
        <v>184</v>
      </c>
      <c r="O80" s="14">
        <f>IF(P80="","",LOOKUP(P80,datasets!$N$3:$N$32,datasets!$M$3:$M$32))</f>
        <v>30</v>
      </c>
      <c r="P80" s="44" t="s">
        <v>4396</v>
      </c>
      <c r="Q80" s="14">
        <f>IF(R80="","",LOOKUP(R80,datasets!$E$17:$E$20,datasets!$D$17:$D$20))</f>
        <v>3</v>
      </c>
      <c r="R80" s="1" t="s">
        <v>818</v>
      </c>
      <c r="S80" s="24" t="s">
        <v>349</v>
      </c>
      <c r="T80" s="1" t="s">
        <v>820</v>
      </c>
    </row>
    <row r="81" spans="1:20" hidden="1" x14ac:dyDescent="0.2">
      <c r="A81" s="57" t="str">
        <f t="shared" si="2"/>
        <v>R-111</v>
      </c>
      <c r="B81" s="57" t="str">
        <f t="shared" si="3"/>
        <v>[ R-111 ] EP. ADU DE BUNIA</v>
      </c>
      <c r="C81" s="57" t="s">
        <v>835</v>
      </c>
      <c r="E81" s="57" t="s">
        <v>833</v>
      </c>
      <c r="F81" s="57">
        <v>80</v>
      </c>
      <c r="G81" s="58">
        <v>111</v>
      </c>
      <c r="H81" s="58">
        <v>887</v>
      </c>
      <c r="I81" s="57">
        <f>IF(J81="","",LOOKUP(J81,datasets!$E$3:$E$8,datasets!$D$3:$D$8))</f>
        <v>1</v>
      </c>
      <c r="J81" s="1" t="s">
        <v>807</v>
      </c>
      <c r="K81" s="14" t="str">
        <f>IF(L81="","",LOOKUP(L81,datasets!$H$3:$H$16,datasets!$G$3:$G$16))</f>
        <v/>
      </c>
      <c r="M81" s="14">
        <f>IF(N81="","",LOOKUP(N81,datasets!$K$3:$K$13,datasets!$J$3:$J$13))</f>
        <v>2</v>
      </c>
      <c r="N81" s="44" t="s">
        <v>184</v>
      </c>
      <c r="O81" s="14">
        <f>IF(P81="","",LOOKUP(P81,datasets!$N$3:$N$32,datasets!$M$3:$M$32))</f>
        <v>30</v>
      </c>
      <c r="P81" s="44" t="s">
        <v>4396</v>
      </c>
      <c r="Q81" s="14">
        <f>IF(R81="","",LOOKUP(R81,datasets!$E$17:$E$20,datasets!$D$17:$D$20))</f>
        <v>3</v>
      </c>
      <c r="R81" s="1" t="s">
        <v>818</v>
      </c>
      <c r="S81" s="24" t="s">
        <v>347</v>
      </c>
      <c r="T81" s="1" t="s">
        <v>820</v>
      </c>
    </row>
    <row r="82" spans="1:20" hidden="1" x14ac:dyDescent="0.2">
      <c r="A82" s="57" t="str">
        <f t="shared" si="2"/>
        <v>R-112</v>
      </c>
      <c r="B82" s="57" t="str">
        <f t="shared" si="3"/>
        <v>[ R-112 ] EP. KANDA</v>
      </c>
      <c r="C82" s="57" t="s">
        <v>835</v>
      </c>
      <c r="E82" s="57" t="s">
        <v>833</v>
      </c>
      <c r="F82" s="57">
        <v>81</v>
      </c>
      <c r="G82" s="58">
        <v>112</v>
      </c>
      <c r="H82" s="58">
        <v>888</v>
      </c>
      <c r="I82" s="57">
        <f>IF(J82="","",LOOKUP(J82,datasets!$E$3:$E$8,datasets!$D$3:$D$8))</f>
        <v>1</v>
      </c>
      <c r="J82" s="1" t="s">
        <v>807</v>
      </c>
      <c r="K82" s="14" t="str">
        <f>IF(L82="","",LOOKUP(L82,datasets!$H$3:$H$16,datasets!$G$3:$G$16))</f>
        <v/>
      </c>
      <c r="M82" s="14">
        <f>IF(N82="","",LOOKUP(N82,datasets!$K$3:$K$13,datasets!$J$3:$J$13))</f>
        <v>2</v>
      </c>
      <c r="N82" s="44" t="s">
        <v>184</v>
      </c>
      <c r="O82" s="14">
        <f>IF(P82="","",LOOKUP(P82,datasets!$N$3:$N$32,datasets!$M$3:$M$32))</f>
        <v>30</v>
      </c>
      <c r="P82" s="44" t="s">
        <v>4396</v>
      </c>
      <c r="Q82" s="14">
        <f>IF(R82="","",LOOKUP(R82,datasets!$E$17:$E$20,datasets!$D$17:$D$20))</f>
        <v>3</v>
      </c>
      <c r="R82" s="1" t="s">
        <v>818</v>
      </c>
      <c r="S82" s="24" t="s">
        <v>348</v>
      </c>
      <c r="T82" s="1" t="s">
        <v>820</v>
      </c>
    </row>
    <row r="83" spans="1:20" hidden="1" x14ac:dyDescent="0.2">
      <c r="A83" s="57" t="str">
        <f t="shared" si="2"/>
        <v>R-113</v>
      </c>
      <c r="B83" s="57" t="str">
        <f t="shared" si="3"/>
        <v>[ R-113 ] EP. NYAKEZI</v>
      </c>
      <c r="C83" s="57" t="s">
        <v>835</v>
      </c>
      <c r="E83" s="57" t="s">
        <v>833</v>
      </c>
      <c r="F83" s="57">
        <v>82</v>
      </c>
      <c r="G83" s="58">
        <v>113</v>
      </c>
      <c r="H83" s="58">
        <v>884</v>
      </c>
      <c r="I83" s="57">
        <f>IF(J83="","",LOOKUP(J83,datasets!$E$3:$E$8,datasets!$D$3:$D$8))</f>
        <v>1</v>
      </c>
      <c r="J83" s="1" t="s">
        <v>807</v>
      </c>
      <c r="K83" s="14" t="str">
        <f>IF(L83="","",LOOKUP(L83,datasets!$H$3:$H$16,datasets!$G$3:$G$16))</f>
        <v/>
      </c>
      <c r="M83" s="14">
        <f>IF(N83="","",LOOKUP(N83,datasets!$K$3:$K$13,datasets!$J$3:$J$13))</f>
        <v>2</v>
      </c>
      <c r="N83" s="44" t="s">
        <v>184</v>
      </c>
      <c r="O83" s="14">
        <f>IF(P83="","",LOOKUP(P83,datasets!$N$3:$N$32,datasets!$M$3:$M$32))</f>
        <v>30</v>
      </c>
      <c r="P83" s="44" t="s">
        <v>4396</v>
      </c>
      <c r="Q83" s="14">
        <f>IF(R83="","",LOOKUP(R83,datasets!$E$17:$E$20,datasets!$D$17:$D$20))</f>
        <v>3</v>
      </c>
      <c r="R83" s="1" t="s">
        <v>818</v>
      </c>
      <c r="S83" s="24" t="s">
        <v>344</v>
      </c>
      <c r="T83" s="1" t="s">
        <v>820</v>
      </c>
    </row>
    <row r="84" spans="1:20" hidden="1" x14ac:dyDescent="0.2">
      <c r="A84" s="57" t="str">
        <f t="shared" si="2"/>
        <v>R-114</v>
      </c>
      <c r="B84" s="57" t="str">
        <f t="shared" si="3"/>
        <v>[ R-114 ] EP. SALEMA 1</v>
      </c>
      <c r="C84" s="57" t="s">
        <v>835</v>
      </c>
      <c r="E84" s="57" t="s">
        <v>833</v>
      </c>
      <c r="F84" s="57">
        <v>83</v>
      </c>
      <c r="G84" s="58">
        <v>114</v>
      </c>
      <c r="H84" s="58">
        <v>886</v>
      </c>
      <c r="I84" s="57">
        <f>IF(J84="","",LOOKUP(J84,datasets!$E$3:$E$8,datasets!$D$3:$D$8))</f>
        <v>1</v>
      </c>
      <c r="J84" s="1" t="s">
        <v>807</v>
      </c>
      <c r="K84" s="14" t="str">
        <f>IF(L84="","",LOOKUP(L84,datasets!$H$3:$H$16,datasets!$G$3:$G$16))</f>
        <v/>
      </c>
      <c r="M84" s="14">
        <f>IF(N84="","",LOOKUP(N84,datasets!$K$3:$K$13,datasets!$J$3:$J$13))</f>
        <v>2</v>
      </c>
      <c r="N84" s="44" t="s">
        <v>184</v>
      </c>
      <c r="O84" s="14">
        <f>IF(P84="","",LOOKUP(P84,datasets!$N$3:$N$32,datasets!$M$3:$M$32))</f>
        <v>30</v>
      </c>
      <c r="P84" s="44" t="s">
        <v>4396</v>
      </c>
      <c r="Q84" s="14">
        <f>IF(R84="","",LOOKUP(R84,datasets!$E$17:$E$20,datasets!$D$17:$D$20))</f>
        <v>3</v>
      </c>
      <c r="R84" s="1" t="s">
        <v>818</v>
      </c>
      <c r="S84" s="24" t="s">
        <v>346</v>
      </c>
      <c r="T84" s="1" t="s">
        <v>820</v>
      </c>
    </row>
    <row r="85" spans="1:20" hidden="1" x14ac:dyDescent="0.2">
      <c r="A85" s="57" t="str">
        <f t="shared" si="2"/>
        <v>R-115</v>
      </c>
      <c r="B85" s="57" t="str">
        <f t="shared" si="3"/>
        <v>[ R-115 ] EP. SALEMA 2</v>
      </c>
      <c r="C85" s="57" t="s">
        <v>835</v>
      </c>
      <c r="E85" s="57" t="s">
        <v>833</v>
      </c>
      <c r="F85" s="57">
        <v>84</v>
      </c>
      <c r="G85" s="58">
        <v>115</v>
      </c>
      <c r="H85" s="58">
        <v>885</v>
      </c>
      <c r="I85" s="57">
        <f>IF(J85="","",LOOKUP(J85,datasets!$E$3:$E$8,datasets!$D$3:$D$8))</f>
        <v>1</v>
      </c>
      <c r="J85" s="1" t="s">
        <v>807</v>
      </c>
      <c r="K85" s="14" t="str">
        <f>IF(L85="","",LOOKUP(L85,datasets!$H$3:$H$16,datasets!$G$3:$G$16))</f>
        <v/>
      </c>
      <c r="M85" s="14">
        <f>IF(N85="","",LOOKUP(N85,datasets!$K$3:$K$13,datasets!$J$3:$J$13))</f>
        <v>2</v>
      </c>
      <c r="N85" s="44" t="s">
        <v>184</v>
      </c>
      <c r="O85" s="14">
        <f>IF(P85="","",LOOKUP(P85,datasets!$N$3:$N$32,datasets!$M$3:$M$32))</f>
        <v>30</v>
      </c>
      <c r="P85" s="44" t="s">
        <v>4396</v>
      </c>
      <c r="Q85" s="14">
        <f>IF(R85="","",LOOKUP(R85,datasets!$E$17:$E$20,datasets!$D$17:$D$20))</f>
        <v>3</v>
      </c>
      <c r="R85" s="1" t="s">
        <v>818</v>
      </c>
      <c r="S85" s="24" t="s">
        <v>345</v>
      </c>
      <c r="T85" s="1" t="s">
        <v>820</v>
      </c>
    </row>
    <row r="86" spans="1:20" hidden="1" x14ac:dyDescent="0.2">
      <c r="A86" s="57" t="str">
        <f t="shared" si="2"/>
        <v>R-116</v>
      </c>
      <c r="B86" s="57" t="str">
        <f t="shared" si="3"/>
        <v>[ R-116 ] EP1 NYAKASANZA</v>
      </c>
      <c r="C86" s="57" t="s">
        <v>835</v>
      </c>
      <c r="E86" s="57" t="s">
        <v>833</v>
      </c>
      <c r="F86" s="57">
        <v>85</v>
      </c>
      <c r="G86" s="58">
        <v>116</v>
      </c>
      <c r="H86" s="58">
        <v>897</v>
      </c>
      <c r="I86" s="57">
        <f>IF(J86="","",LOOKUP(J86,datasets!$E$3:$E$8,datasets!$D$3:$D$8))</f>
        <v>1</v>
      </c>
      <c r="J86" s="1" t="s">
        <v>807</v>
      </c>
      <c r="K86" s="14" t="str">
        <f>IF(L86="","",LOOKUP(L86,datasets!$H$3:$H$16,datasets!$G$3:$G$16))</f>
        <v/>
      </c>
      <c r="M86" s="14">
        <f>IF(N86="","",LOOKUP(N86,datasets!$K$3:$K$13,datasets!$J$3:$J$13))</f>
        <v>2</v>
      </c>
      <c r="N86" s="45" t="s">
        <v>184</v>
      </c>
      <c r="O86" s="14">
        <f>IF(P86="","",LOOKUP(P86,datasets!$N$3:$N$32,datasets!$M$3:$M$32))</f>
        <v>30</v>
      </c>
      <c r="P86" s="44" t="s">
        <v>4396</v>
      </c>
      <c r="Q86" s="14">
        <f>IF(R86="","",LOOKUP(R86,datasets!$E$17:$E$20,datasets!$D$17:$D$20))</f>
        <v>3</v>
      </c>
      <c r="R86" s="1" t="s">
        <v>818</v>
      </c>
      <c r="S86" s="24" t="s">
        <v>357</v>
      </c>
      <c r="T86" s="1" t="s">
        <v>820</v>
      </c>
    </row>
    <row r="87" spans="1:20" hidden="1" x14ac:dyDescent="0.2">
      <c r="A87" s="57" t="str">
        <f t="shared" si="2"/>
        <v>R-117</v>
      </c>
      <c r="B87" s="57" t="str">
        <f t="shared" si="3"/>
        <v>[ R-117 ] EP2. BANKOKO</v>
      </c>
      <c r="C87" s="57" t="s">
        <v>835</v>
      </c>
      <c r="E87" s="57" t="s">
        <v>833</v>
      </c>
      <c r="F87" s="57">
        <v>86</v>
      </c>
      <c r="G87" s="58">
        <v>117</v>
      </c>
      <c r="H87" s="58">
        <v>890</v>
      </c>
      <c r="I87" s="57">
        <f>IF(J87="","",LOOKUP(J87,datasets!$E$3:$E$8,datasets!$D$3:$D$8))</f>
        <v>1</v>
      </c>
      <c r="J87" s="1" t="s">
        <v>807</v>
      </c>
      <c r="K87" s="14" t="str">
        <f>IF(L87="","",LOOKUP(L87,datasets!$H$3:$H$16,datasets!$G$3:$G$16))</f>
        <v/>
      </c>
      <c r="M87" s="14">
        <f>IF(N87="","",LOOKUP(N87,datasets!$K$3:$K$13,datasets!$J$3:$J$13))</f>
        <v>2</v>
      </c>
      <c r="N87" s="44" t="s">
        <v>184</v>
      </c>
      <c r="O87" s="14">
        <f>IF(P87="","",LOOKUP(P87,datasets!$N$3:$N$32,datasets!$M$3:$M$32))</f>
        <v>30</v>
      </c>
      <c r="P87" s="44" t="s">
        <v>4396</v>
      </c>
      <c r="Q87" s="14">
        <f>IF(R87="","",LOOKUP(R87,datasets!$E$17:$E$20,datasets!$D$17:$D$20))</f>
        <v>3</v>
      </c>
      <c r="R87" s="1" t="s">
        <v>818</v>
      </c>
      <c r="S87" s="24" t="s">
        <v>350</v>
      </c>
      <c r="T87" s="1" t="s">
        <v>820</v>
      </c>
    </row>
    <row r="88" spans="1:20" hidden="1" x14ac:dyDescent="0.2">
      <c r="A88" s="57" t="str">
        <f t="shared" si="2"/>
        <v>R-118</v>
      </c>
      <c r="B88" s="57" t="str">
        <f t="shared" si="3"/>
        <v>[ R-118 ] EP4 NYAKASANZA</v>
      </c>
      <c r="C88" s="57" t="s">
        <v>835</v>
      </c>
      <c r="E88" s="57" t="s">
        <v>833</v>
      </c>
      <c r="F88" s="57">
        <v>87</v>
      </c>
      <c r="G88" s="58">
        <v>118</v>
      </c>
      <c r="H88" s="58">
        <v>896</v>
      </c>
      <c r="I88" s="57">
        <f>IF(J88="","",LOOKUP(J88,datasets!$E$3:$E$8,datasets!$D$3:$D$8))</f>
        <v>1</v>
      </c>
      <c r="J88" s="1" t="s">
        <v>807</v>
      </c>
      <c r="K88" s="14" t="str">
        <f>IF(L88="","",LOOKUP(L88,datasets!$H$3:$H$16,datasets!$G$3:$G$16))</f>
        <v/>
      </c>
      <c r="M88" s="14">
        <f>IF(N88="","",LOOKUP(N88,datasets!$K$3:$K$13,datasets!$J$3:$J$13))</f>
        <v>2</v>
      </c>
      <c r="N88" s="45" t="s">
        <v>184</v>
      </c>
      <c r="O88" s="14">
        <f>IF(P88="","",LOOKUP(P88,datasets!$N$3:$N$32,datasets!$M$3:$M$32))</f>
        <v>30</v>
      </c>
      <c r="P88" s="44" t="s">
        <v>4396</v>
      </c>
      <c r="Q88" s="14">
        <f>IF(R88="","",LOOKUP(R88,datasets!$E$17:$E$20,datasets!$D$17:$D$20))</f>
        <v>3</v>
      </c>
      <c r="R88" s="1" t="s">
        <v>818</v>
      </c>
      <c r="S88" s="24" t="s">
        <v>356</v>
      </c>
      <c r="T88" s="1" t="s">
        <v>820</v>
      </c>
    </row>
    <row r="89" spans="1:20" hidden="1" x14ac:dyDescent="0.2">
      <c r="A89" s="57" t="str">
        <f t="shared" si="2"/>
        <v>R-119</v>
      </c>
      <c r="B89" s="57" t="str">
        <f t="shared" si="3"/>
        <v>[ R-119 ] EPA DIANGENDA</v>
      </c>
      <c r="C89" s="57" t="s">
        <v>835</v>
      </c>
      <c r="E89" s="57" t="s">
        <v>833</v>
      </c>
      <c r="F89" s="57">
        <v>88</v>
      </c>
      <c r="G89" s="58">
        <v>119</v>
      </c>
      <c r="H89" s="58">
        <v>891</v>
      </c>
      <c r="I89" s="57">
        <f>IF(J89="","",LOOKUP(J89,datasets!$E$3:$E$8,datasets!$D$3:$D$8))</f>
        <v>1</v>
      </c>
      <c r="J89" s="1" t="s">
        <v>807</v>
      </c>
      <c r="K89" s="14" t="str">
        <f>IF(L89="","",LOOKUP(L89,datasets!$H$3:$H$16,datasets!$G$3:$G$16))</f>
        <v/>
      </c>
      <c r="M89" s="14">
        <f>IF(N89="","",LOOKUP(N89,datasets!$K$3:$K$13,datasets!$J$3:$J$13))</f>
        <v>2</v>
      </c>
      <c r="N89" s="44" t="s">
        <v>184</v>
      </c>
      <c r="O89" s="14">
        <f>IF(P89="","",LOOKUP(P89,datasets!$N$3:$N$32,datasets!$M$3:$M$32))</f>
        <v>30</v>
      </c>
      <c r="P89" s="44" t="s">
        <v>4396</v>
      </c>
      <c r="Q89" s="14">
        <f>IF(R89="","",LOOKUP(R89,datasets!$E$17:$E$20,datasets!$D$17:$D$20))</f>
        <v>3</v>
      </c>
      <c r="R89" s="1" t="s">
        <v>818</v>
      </c>
      <c r="S89" s="24" t="s">
        <v>351</v>
      </c>
      <c r="T89" s="1" t="s">
        <v>820</v>
      </c>
    </row>
    <row r="90" spans="1:20" hidden="1" x14ac:dyDescent="0.2">
      <c r="A90" s="57" t="str">
        <f t="shared" si="2"/>
        <v>R-120</v>
      </c>
      <c r="B90" s="57" t="str">
        <f t="shared" si="3"/>
        <v>[ R-120 ] G.S AMANI/ARPI</v>
      </c>
      <c r="C90" s="57" t="s">
        <v>835</v>
      </c>
      <c r="E90" s="57" t="s">
        <v>833</v>
      </c>
      <c r="F90" s="57">
        <v>89</v>
      </c>
      <c r="G90" s="58">
        <v>120</v>
      </c>
      <c r="H90" s="58">
        <v>880</v>
      </c>
      <c r="I90" s="57">
        <f>IF(J90="","",LOOKUP(J90,datasets!$E$3:$E$8,datasets!$D$3:$D$8))</f>
        <v>1</v>
      </c>
      <c r="J90" s="1" t="s">
        <v>807</v>
      </c>
      <c r="K90" s="14" t="str">
        <f>IF(L90="","",LOOKUP(L90,datasets!$H$3:$H$16,datasets!$G$3:$G$16))</f>
        <v/>
      </c>
      <c r="M90" s="14">
        <f>IF(N90="","",LOOKUP(N90,datasets!$K$3:$K$13,datasets!$J$3:$J$13))</f>
        <v>2</v>
      </c>
      <c r="N90" s="45" t="s">
        <v>184</v>
      </c>
      <c r="O90" s="14">
        <f>IF(P90="","",LOOKUP(P90,datasets!$N$3:$N$32,datasets!$M$3:$M$32))</f>
        <v>30</v>
      </c>
      <c r="P90" s="44" t="s">
        <v>4396</v>
      </c>
      <c r="Q90" s="14">
        <f>IF(R90="","",LOOKUP(R90,datasets!$E$17:$E$20,datasets!$D$17:$D$20))</f>
        <v>3</v>
      </c>
      <c r="R90" s="1" t="s">
        <v>818</v>
      </c>
      <c r="S90" s="24" t="s">
        <v>340</v>
      </c>
      <c r="T90" s="1" t="s">
        <v>820</v>
      </c>
    </row>
    <row r="91" spans="1:20" x14ac:dyDescent="0.2">
      <c r="A91" s="57" t="str">
        <f t="shared" si="2"/>
        <v>E-539</v>
      </c>
      <c r="B91" s="57" t="str">
        <f t="shared" si="3"/>
        <v>[ E-539 ] INST 2 DIANGIENDA</v>
      </c>
      <c r="C91" s="57" t="s">
        <v>835</v>
      </c>
      <c r="E91" s="57" t="s">
        <v>833</v>
      </c>
      <c r="F91" s="57">
        <v>90</v>
      </c>
      <c r="G91" s="58">
        <v>539</v>
      </c>
      <c r="H91" s="58">
        <v>862</v>
      </c>
      <c r="I91" s="57">
        <f>IF(J91="","",LOOKUP(J91,datasets!$E$3:$E$8,datasets!$D$3:$D$8))</f>
        <v>1</v>
      </c>
      <c r="J91" s="1" t="s">
        <v>807</v>
      </c>
      <c r="K91" s="14" t="str">
        <f>IF(L91="","",LOOKUP(L91,datasets!$H$3:$H$16,datasets!$G$3:$G$16))</f>
        <v/>
      </c>
      <c r="M91" s="14">
        <f>IF(N91="","",LOOKUP(N91,datasets!$K$3:$K$13,datasets!$J$3:$J$13))</f>
        <v>2</v>
      </c>
      <c r="N91" s="43" t="s">
        <v>184</v>
      </c>
      <c r="O91" s="14">
        <f>IF(P91="","",LOOKUP(P91,datasets!$N$3:$N$32,datasets!$M$3:$M$32))</f>
        <v>30</v>
      </c>
      <c r="P91" s="44" t="s">
        <v>4396</v>
      </c>
      <c r="Q91" s="14">
        <f>IF(R91="","",LOOKUP(R91,datasets!$E$17:$E$20,datasets!$D$17:$D$20))</f>
        <v>4</v>
      </c>
      <c r="R91" s="1" t="s">
        <v>817</v>
      </c>
      <c r="S91" s="21" t="s">
        <v>322</v>
      </c>
      <c r="T91" s="1" t="s">
        <v>187</v>
      </c>
    </row>
    <row r="92" spans="1:20" x14ac:dyDescent="0.2">
      <c r="A92" s="57" t="str">
        <f t="shared" si="2"/>
        <v>E-540</v>
      </c>
      <c r="B92" s="57" t="str">
        <f t="shared" si="3"/>
        <v>[ E-540 ] INST HEKIMA</v>
      </c>
      <c r="C92" s="57" t="s">
        <v>835</v>
      </c>
      <c r="E92" s="57" t="s">
        <v>833</v>
      </c>
      <c r="F92" s="57">
        <v>91</v>
      </c>
      <c r="G92" s="58">
        <v>540</v>
      </c>
      <c r="H92" s="58">
        <v>864</v>
      </c>
      <c r="I92" s="57">
        <f>IF(J92="","",LOOKUP(J92,datasets!$E$3:$E$8,datasets!$D$3:$D$8))</f>
        <v>1</v>
      </c>
      <c r="J92" s="1" t="s">
        <v>807</v>
      </c>
      <c r="K92" s="14" t="str">
        <f>IF(L92="","",LOOKUP(L92,datasets!$H$3:$H$16,datasets!$G$3:$G$16))</f>
        <v/>
      </c>
      <c r="M92" s="14">
        <f>IF(N92="","",LOOKUP(N92,datasets!$K$3:$K$13,datasets!$J$3:$J$13))</f>
        <v>2</v>
      </c>
      <c r="N92" s="43" t="s">
        <v>184</v>
      </c>
      <c r="O92" s="14">
        <f>IF(P92="","",LOOKUP(P92,datasets!$N$3:$N$32,datasets!$M$3:$M$32))</f>
        <v>30</v>
      </c>
      <c r="P92" s="44" t="s">
        <v>4396</v>
      </c>
      <c r="Q92" s="14">
        <f>IF(R92="","",LOOKUP(R92,datasets!$E$17:$E$20,datasets!$D$17:$D$20))</f>
        <v>4</v>
      </c>
      <c r="R92" s="1" t="s">
        <v>817</v>
      </c>
      <c r="S92" s="21" t="s">
        <v>324</v>
      </c>
      <c r="T92" s="1" t="s">
        <v>187</v>
      </c>
    </row>
    <row r="93" spans="1:20" x14ac:dyDescent="0.2">
      <c r="A93" s="57" t="str">
        <f t="shared" si="2"/>
        <v>E-541</v>
      </c>
      <c r="B93" s="57" t="str">
        <f t="shared" si="3"/>
        <v>[ E-541 ] INST SIMBILYABO</v>
      </c>
      <c r="C93" s="57" t="s">
        <v>835</v>
      </c>
      <c r="E93" s="57" t="s">
        <v>833</v>
      </c>
      <c r="F93" s="57">
        <v>92</v>
      </c>
      <c r="G93" s="58">
        <v>541</v>
      </c>
      <c r="H93" s="58">
        <v>863</v>
      </c>
      <c r="I93" s="57">
        <f>IF(J93="","",LOOKUP(J93,datasets!$E$3:$E$8,datasets!$D$3:$D$8))</f>
        <v>1</v>
      </c>
      <c r="J93" s="1" t="s">
        <v>807</v>
      </c>
      <c r="K93" s="14" t="str">
        <f>IF(L93="","",LOOKUP(L93,datasets!$H$3:$H$16,datasets!$G$3:$G$16))</f>
        <v/>
      </c>
      <c r="M93" s="14">
        <f>IF(N93="","",LOOKUP(N93,datasets!$K$3:$K$13,datasets!$J$3:$J$13))</f>
        <v>2</v>
      </c>
      <c r="N93" s="43" t="s">
        <v>184</v>
      </c>
      <c r="O93" s="14">
        <f>IF(P93="","",LOOKUP(P93,datasets!$N$3:$N$32,datasets!$M$3:$M$32))</f>
        <v>30</v>
      </c>
      <c r="P93" s="44" t="s">
        <v>4396</v>
      </c>
      <c r="Q93" s="14">
        <f>IF(R93="","",LOOKUP(R93,datasets!$E$17:$E$20,datasets!$D$17:$D$20))</f>
        <v>4</v>
      </c>
      <c r="R93" s="1" t="s">
        <v>817</v>
      </c>
      <c r="S93" s="21" t="s">
        <v>323</v>
      </c>
      <c r="T93" s="1" t="s">
        <v>187</v>
      </c>
    </row>
    <row r="94" spans="1:20" x14ac:dyDescent="0.2">
      <c r="A94" s="57" t="str">
        <f t="shared" si="2"/>
        <v>E-542</v>
      </c>
      <c r="B94" s="57" t="str">
        <f t="shared" si="3"/>
        <v>[ E-542 ] INST.CS FEPACO</v>
      </c>
      <c r="C94" s="57" t="s">
        <v>835</v>
      </c>
      <c r="E94" s="57" t="s">
        <v>833</v>
      </c>
      <c r="F94" s="57">
        <v>93</v>
      </c>
      <c r="G94" s="58">
        <v>542</v>
      </c>
      <c r="H94" s="58">
        <v>860</v>
      </c>
      <c r="I94" s="57">
        <f>IF(J94="","",LOOKUP(J94,datasets!$E$3:$E$8,datasets!$D$3:$D$8))</f>
        <v>1</v>
      </c>
      <c r="J94" s="1" t="s">
        <v>807</v>
      </c>
      <c r="K94" s="14" t="str">
        <f>IF(L94="","",LOOKUP(L94,datasets!$H$3:$H$16,datasets!$G$3:$G$16))</f>
        <v/>
      </c>
      <c r="M94" s="14">
        <f>IF(N94="","",LOOKUP(N94,datasets!$K$3:$K$13,datasets!$J$3:$J$13))</f>
        <v>2</v>
      </c>
      <c r="N94" s="46" t="s">
        <v>184</v>
      </c>
      <c r="O94" s="14">
        <f>IF(P94="","",LOOKUP(P94,datasets!$N$3:$N$32,datasets!$M$3:$M$32))</f>
        <v>30</v>
      </c>
      <c r="P94" s="44" t="s">
        <v>4396</v>
      </c>
      <c r="Q94" s="14">
        <f>IF(R94="","",LOOKUP(R94,datasets!$E$17:$E$20,datasets!$D$17:$D$20))</f>
        <v>4</v>
      </c>
      <c r="R94" s="1" t="s">
        <v>817</v>
      </c>
      <c r="S94" s="21" t="s">
        <v>320</v>
      </c>
      <c r="T94" s="1" t="s">
        <v>187</v>
      </c>
    </row>
    <row r="95" spans="1:20" x14ac:dyDescent="0.2">
      <c r="A95" s="57" t="str">
        <f t="shared" si="2"/>
        <v>E-543</v>
      </c>
      <c r="B95" s="57" t="str">
        <f t="shared" si="3"/>
        <v>[ E-543 ] INST.CS UDJA</v>
      </c>
      <c r="C95" s="57" t="s">
        <v>835</v>
      </c>
      <c r="E95" s="57" t="s">
        <v>833</v>
      </c>
      <c r="F95" s="57">
        <v>94</v>
      </c>
      <c r="G95" s="58">
        <v>543</v>
      </c>
      <c r="H95" s="58">
        <v>861</v>
      </c>
      <c r="I95" s="57">
        <f>IF(J95="","",LOOKUP(J95,datasets!$E$3:$E$8,datasets!$D$3:$D$8))</f>
        <v>1</v>
      </c>
      <c r="J95" s="1" t="s">
        <v>807</v>
      </c>
      <c r="K95" s="14" t="str">
        <f>IF(L95="","",LOOKUP(L95,datasets!$H$3:$H$16,datasets!$G$3:$G$16))</f>
        <v/>
      </c>
      <c r="M95" s="14">
        <f>IF(N95="","",LOOKUP(N95,datasets!$K$3:$K$13,datasets!$J$3:$J$13))</f>
        <v>2</v>
      </c>
      <c r="N95" s="46" t="s">
        <v>184</v>
      </c>
      <c r="O95" s="14">
        <f>IF(P95="","",LOOKUP(P95,datasets!$N$3:$N$32,datasets!$M$3:$M$32))</f>
        <v>30</v>
      </c>
      <c r="P95" s="44" t="s">
        <v>4396</v>
      </c>
      <c r="Q95" s="14">
        <f>IF(R95="","",LOOKUP(R95,datasets!$E$17:$E$20,datasets!$D$17:$D$20))</f>
        <v>4</v>
      </c>
      <c r="R95" s="1" t="s">
        <v>817</v>
      </c>
      <c r="S95" s="21" t="s">
        <v>321</v>
      </c>
      <c r="T95" s="1" t="s">
        <v>187</v>
      </c>
    </row>
    <row r="96" spans="1:20" x14ac:dyDescent="0.2">
      <c r="A96" s="57" t="str">
        <f t="shared" si="2"/>
        <v>E-544</v>
      </c>
      <c r="B96" s="57" t="str">
        <f t="shared" si="3"/>
        <v>[ E-544 ] INST.CSLA FOI</v>
      </c>
      <c r="C96" s="57" t="s">
        <v>835</v>
      </c>
      <c r="E96" s="57" t="s">
        <v>833</v>
      </c>
      <c r="F96" s="57">
        <v>95</v>
      </c>
      <c r="G96" s="58">
        <v>544</v>
      </c>
      <c r="H96" s="58">
        <v>859</v>
      </c>
      <c r="I96" s="57">
        <f>IF(J96="","",LOOKUP(J96,datasets!$E$3:$E$8,datasets!$D$3:$D$8))</f>
        <v>1</v>
      </c>
      <c r="J96" s="1" t="s">
        <v>807</v>
      </c>
      <c r="K96" s="14" t="str">
        <f>IF(L96="","",LOOKUP(L96,datasets!$H$3:$H$16,datasets!$G$3:$G$16))</f>
        <v/>
      </c>
      <c r="M96" s="14">
        <f>IF(N96="","",LOOKUP(N96,datasets!$K$3:$K$13,datasets!$J$3:$J$13))</f>
        <v>2</v>
      </c>
      <c r="N96" s="46" t="s">
        <v>184</v>
      </c>
      <c r="O96" s="14">
        <f>IF(P96="","",LOOKUP(P96,datasets!$N$3:$N$32,datasets!$M$3:$M$32))</f>
        <v>30</v>
      </c>
      <c r="P96" s="44" t="s">
        <v>4396</v>
      </c>
      <c r="Q96" s="14">
        <f>IF(R96="","",LOOKUP(R96,datasets!$E$17:$E$20,datasets!$D$17:$D$20))</f>
        <v>4</v>
      </c>
      <c r="R96" s="1" t="s">
        <v>817</v>
      </c>
      <c r="S96" s="21" t="s">
        <v>319</v>
      </c>
      <c r="T96" s="1" t="s">
        <v>187</v>
      </c>
    </row>
    <row r="97" spans="1:20" hidden="1" x14ac:dyDescent="0.2">
      <c r="A97" s="57" t="str">
        <f t="shared" si="2"/>
        <v>R-506</v>
      </c>
      <c r="B97" s="57" t="str">
        <f t="shared" si="3"/>
        <v>[ R-506 ] INST DE KINDIA</v>
      </c>
      <c r="C97" s="57" t="s">
        <v>835</v>
      </c>
      <c r="E97" s="57" t="s">
        <v>833</v>
      </c>
      <c r="F97" s="57">
        <v>96</v>
      </c>
      <c r="G97" s="58">
        <v>506</v>
      </c>
      <c r="H97" s="58">
        <v>905</v>
      </c>
      <c r="I97" s="57">
        <f>IF(J97="","",LOOKUP(J97,datasets!$E$3:$E$8,datasets!$D$3:$D$8))</f>
        <v>1</v>
      </c>
      <c r="J97" s="1" t="s">
        <v>807</v>
      </c>
      <c r="K97" s="14" t="str">
        <f>IF(L97="","",LOOKUP(L97,datasets!$H$3:$H$16,datasets!$G$3:$G$16))</f>
        <v/>
      </c>
      <c r="M97" s="14">
        <f>IF(N97="","",LOOKUP(N97,datasets!$K$3:$K$13,datasets!$J$3:$J$13))</f>
        <v>2</v>
      </c>
      <c r="N97" s="44" t="s">
        <v>184</v>
      </c>
      <c r="O97" s="14">
        <f>IF(P97="","",LOOKUP(P97,datasets!$N$3:$N$32,datasets!$M$3:$M$32))</f>
        <v>30</v>
      </c>
      <c r="P97" s="44" t="s">
        <v>4396</v>
      </c>
      <c r="Q97" s="14">
        <f>IF(R97="","",LOOKUP(R97,datasets!$E$17:$E$20,datasets!$D$17:$D$20))</f>
        <v>4</v>
      </c>
      <c r="R97" s="1" t="s">
        <v>817</v>
      </c>
      <c r="S97" s="24" t="s">
        <v>365</v>
      </c>
      <c r="T97" s="1" t="s">
        <v>820</v>
      </c>
    </row>
    <row r="98" spans="1:20" hidden="1" x14ac:dyDescent="0.2">
      <c r="A98" s="57" t="str">
        <f t="shared" si="2"/>
        <v>R-507</v>
      </c>
      <c r="B98" s="57" t="str">
        <f t="shared" si="3"/>
        <v>[ R-507 ] INST DIANGIENDA</v>
      </c>
      <c r="C98" s="57" t="s">
        <v>835</v>
      </c>
      <c r="E98" s="57" t="s">
        <v>833</v>
      </c>
      <c r="F98" s="57">
        <v>97</v>
      </c>
      <c r="G98" s="58">
        <v>507</v>
      </c>
      <c r="H98" s="58">
        <v>906</v>
      </c>
      <c r="I98" s="57">
        <f>IF(J98="","",LOOKUP(J98,datasets!$E$3:$E$8,datasets!$D$3:$D$8))</f>
        <v>1</v>
      </c>
      <c r="J98" s="1" t="s">
        <v>807</v>
      </c>
      <c r="K98" s="14" t="str">
        <f>IF(L98="","",LOOKUP(L98,datasets!$H$3:$H$16,datasets!$G$3:$G$16))</f>
        <v/>
      </c>
      <c r="M98" s="14">
        <f>IF(N98="","",LOOKUP(N98,datasets!$K$3:$K$13,datasets!$J$3:$J$13))</f>
        <v>2</v>
      </c>
      <c r="N98" s="44" t="s">
        <v>184</v>
      </c>
      <c r="O98" s="14">
        <f>IF(P98="","",LOOKUP(P98,datasets!$N$3:$N$32,datasets!$M$3:$M$32))</f>
        <v>30</v>
      </c>
      <c r="P98" s="44" t="s">
        <v>4396</v>
      </c>
      <c r="Q98" s="14">
        <f>IF(R98="","",LOOKUP(R98,datasets!$E$17:$E$20,datasets!$D$17:$D$20))</f>
        <v>4</v>
      </c>
      <c r="R98" s="1" t="s">
        <v>817</v>
      </c>
      <c r="S98" s="24" t="s">
        <v>366</v>
      </c>
      <c r="T98" s="1" t="s">
        <v>820</v>
      </c>
    </row>
    <row r="99" spans="1:20" hidden="1" x14ac:dyDescent="0.2">
      <c r="A99" s="57" t="str">
        <f t="shared" si="2"/>
        <v>R-508</v>
      </c>
      <c r="B99" s="57" t="str">
        <f t="shared" si="3"/>
        <v>[ R-508 ] INST NDIBAKODU</v>
      </c>
      <c r="C99" s="57" t="s">
        <v>835</v>
      </c>
      <c r="E99" s="57" t="s">
        <v>833</v>
      </c>
      <c r="F99" s="57">
        <v>98</v>
      </c>
      <c r="G99" s="58">
        <v>508</v>
      </c>
      <c r="H99" s="58">
        <v>907</v>
      </c>
      <c r="I99" s="57">
        <f>IF(J99="","",LOOKUP(J99,datasets!$E$3:$E$8,datasets!$D$3:$D$8))</f>
        <v>1</v>
      </c>
      <c r="J99" s="1" t="s">
        <v>807</v>
      </c>
      <c r="K99" s="14" t="str">
        <f>IF(L99="","",LOOKUP(L99,datasets!$H$3:$H$16,datasets!$G$3:$G$16))</f>
        <v/>
      </c>
      <c r="M99" s="14">
        <f>IF(N99="","",LOOKUP(N99,datasets!$K$3:$K$13,datasets!$J$3:$J$13))</f>
        <v>2</v>
      </c>
      <c r="N99" s="44" t="s">
        <v>184</v>
      </c>
      <c r="O99" s="14">
        <f>IF(P99="","",LOOKUP(P99,datasets!$N$3:$N$32,datasets!$M$3:$M$32))</f>
        <v>30</v>
      </c>
      <c r="P99" s="44" t="s">
        <v>4396</v>
      </c>
      <c r="Q99" s="14">
        <f>IF(R99="","",LOOKUP(R99,datasets!$E$17:$E$20,datasets!$D$17:$D$20))</f>
        <v>4</v>
      </c>
      <c r="R99" s="1" t="s">
        <v>817</v>
      </c>
      <c r="S99" s="24" t="s">
        <v>367</v>
      </c>
      <c r="T99" s="1" t="s">
        <v>820</v>
      </c>
    </row>
    <row r="100" spans="1:20" hidden="1" x14ac:dyDescent="0.2">
      <c r="A100" s="57" t="str">
        <f t="shared" si="2"/>
        <v>R-509</v>
      </c>
      <c r="B100" s="57" t="str">
        <f t="shared" si="3"/>
        <v xml:space="preserve">[ R-509 ] INST. GR SC DU LAC </v>
      </c>
      <c r="C100" s="57" t="s">
        <v>835</v>
      </c>
      <c r="E100" s="57" t="s">
        <v>833</v>
      </c>
      <c r="F100" s="57">
        <v>99</v>
      </c>
      <c r="G100" s="58">
        <v>509</v>
      </c>
      <c r="H100" s="58">
        <v>903</v>
      </c>
      <c r="I100" s="57">
        <f>IF(J100="","",LOOKUP(J100,datasets!$E$3:$E$8,datasets!$D$3:$D$8))</f>
        <v>1</v>
      </c>
      <c r="J100" s="1" t="s">
        <v>807</v>
      </c>
      <c r="K100" s="14" t="str">
        <f>IF(L100="","",LOOKUP(L100,datasets!$H$3:$H$16,datasets!$G$3:$G$16))</f>
        <v/>
      </c>
      <c r="M100" s="14">
        <f>IF(N100="","",LOOKUP(N100,datasets!$K$3:$K$13,datasets!$J$3:$J$13))</f>
        <v>2</v>
      </c>
      <c r="N100" s="45" t="s">
        <v>184</v>
      </c>
      <c r="O100" s="14">
        <f>IF(P100="","",LOOKUP(P100,datasets!$N$3:$N$32,datasets!$M$3:$M$32))</f>
        <v>30</v>
      </c>
      <c r="P100" s="44" t="s">
        <v>4396</v>
      </c>
      <c r="Q100" s="14">
        <f>IF(R100="","",LOOKUP(R100,datasets!$E$17:$E$20,datasets!$D$17:$D$20))</f>
        <v>4</v>
      </c>
      <c r="R100" s="1" t="s">
        <v>817</v>
      </c>
      <c r="S100" s="24" t="s">
        <v>363</v>
      </c>
      <c r="T100" s="1" t="s">
        <v>820</v>
      </c>
    </row>
    <row r="101" spans="1:20" hidden="1" x14ac:dyDescent="0.2">
      <c r="A101" s="57" t="str">
        <f t="shared" si="2"/>
        <v>R-510</v>
      </c>
      <c r="B101" s="57" t="str">
        <f t="shared" si="3"/>
        <v>[ R-510 ] INST.CS ANUARITE DE BUNIA 1</v>
      </c>
      <c r="C101" s="57" t="s">
        <v>835</v>
      </c>
      <c r="E101" s="57" t="s">
        <v>833</v>
      </c>
      <c r="F101" s="57">
        <v>100</v>
      </c>
      <c r="G101" s="58">
        <v>510</v>
      </c>
      <c r="H101" s="58">
        <v>902</v>
      </c>
      <c r="I101" s="57">
        <f>IF(J101="","",LOOKUP(J101,datasets!$E$3:$E$8,datasets!$D$3:$D$8))</f>
        <v>1</v>
      </c>
      <c r="J101" s="1" t="s">
        <v>807</v>
      </c>
      <c r="K101" s="14" t="str">
        <f>IF(L101="","",LOOKUP(L101,datasets!$H$3:$H$16,datasets!$G$3:$G$16))</f>
        <v/>
      </c>
      <c r="M101" s="14">
        <f>IF(N101="","",LOOKUP(N101,datasets!$K$3:$K$13,datasets!$J$3:$J$13))</f>
        <v>2</v>
      </c>
      <c r="N101" s="45" t="s">
        <v>184</v>
      </c>
      <c r="O101" s="14">
        <f>IF(P101="","",LOOKUP(P101,datasets!$N$3:$N$32,datasets!$M$3:$M$32))</f>
        <v>30</v>
      </c>
      <c r="P101" s="44" t="s">
        <v>4396</v>
      </c>
      <c r="Q101" s="14">
        <f>IF(R101="","",LOOKUP(R101,datasets!$E$17:$E$20,datasets!$D$17:$D$20))</f>
        <v>4</v>
      </c>
      <c r="R101" s="1" t="s">
        <v>817</v>
      </c>
      <c r="S101" s="24" t="s">
        <v>362</v>
      </c>
      <c r="T101" s="1" t="s">
        <v>820</v>
      </c>
    </row>
    <row r="102" spans="1:20" hidden="1" x14ac:dyDescent="0.2">
      <c r="A102" s="57" t="str">
        <f t="shared" si="2"/>
        <v>R-511</v>
      </c>
      <c r="B102" s="57" t="str">
        <f t="shared" si="3"/>
        <v>[ R-511 ] INST.CS REHOBOTH</v>
      </c>
      <c r="C102" s="57" t="s">
        <v>835</v>
      </c>
      <c r="E102" s="57" t="s">
        <v>833</v>
      </c>
      <c r="F102" s="57">
        <v>101</v>
      </c>
      <c r="G102" s="58">
        <v>511</v>
      </c>
      <c r="H102" s="58">
        <v>904</v>
      </c>
      <c r="I102" s="57">
        <f>IF(J102="","",LOOKUP(J102,datasets!$E$3:$E$8,datasets!$D$3:$D$8))</f>
        <v>1</v>
      </c>
      <c r="J102" s="1" t="s">
        <v>807</v>
      </c>
      <c r="K102" s="14" t="str">
        <f>IF(L102="","",LOOKUP(L102,datasets!$H$3:$H$16,datasets!$G$3:$G$16))</f>
        <v/>
      </c>
      <c r="M102" s="14">
        <f>IF(N102="","",LOOKUP(N102,datasets!$K$3:$K$13,datasets!$J$3:$J$13))</f>
        <v>2</v>
      </c>
      <c r="N102" s="45" t="s">
        <v>184</v>
      </c>
      <c r="O102" s="14">
        <f>IF(P102="","",LOOKUP(P102,datasets!$N$3:$N$32,datasets!$M$3:$M$32))</f>
        <v>30</v>
      </c>
      <c r="P102" s="44" t="s">
        <v>4396</v>
      </c>
      <c r="Q102" s="14">
        <f>IF(R102="","",LOOKUP(R102,datasets!$E$17:$E$20,datasets!$D$17:$D$20))</f>
        <v>4</v>
      </c>
      <c r="R102" s="1" t="s">
        <v>817</v>
      </c>
      <c r="S102" s="24" t="s">
        <v>364</v>
      </c>
      <c r="T102" s="1" t="s">
        <v>820</v>
      </c>
    </row>
    <row r="103" spans="1:20" ht="16" x14ac:dyDescent="0.2">
      <c r="A103" s="57" t="str">
        <f t="shared" si="2"/>
        <v>E-106</v>
      </c>
      <c r="B103" s="57" t="str">
        <f t="shared" si="3"/>
        <v>[ E-106 ] EM TROUPEAU DE J.C</v>
      </c>
      <c r="C103" s="57" t="s">
        <v>835</v>
      </c>
      <c r="E103" s="57" t="s">
        <v>833</v>
      </c>
      <c r="F103" s="57">
        <v>102</v>
      </c>
      <c r="G103" s="58">
        <v>106</v>
      </c>
      <c r="H103" s="58">
        <v>914</v>
      </c>
      <c r="I103" s="57">
        <f>IF(J103="","",LOOKUP(J103,datasets!$E$3:$E$8,datasets!$D$3:$D$8))</f>
        <v>1</v>
      </c>
      <c r="J103" s="1" t="s">
        <v>807</v>
      </c>
      <c r="K103" s="14" t="str">
        <f>IF(L103="","",LOOKUP(L103,datasets!$H$3:$H$16,datasets!$G$3:$G$16))</f>
        <v/>
      </c>
      <c r="M103" s="14">
        <f>IF(N103="","",LOOKUP(N103,datasets!$K$3:$K$13,datasets!$J$3:$J$13))</f>
        <v>2</v>
      </c>
      <c r="N103" s="47" t="s">
        <v>184</v>
      </c>
      <c r="O103" s="14">
        <f>IF(P103="","",LOOKUP(P103,datasets!$N$3:$N$32,datasets!$M$3:$M$32))</f>
        <v>6</v>
      </c>
      <c r="P103" s="47" t="s">
        <v>186</v>
      </c>
      <c r="Q103" s="14">
        <f>IF(R103="","",LOOKUP(R103,datasets!$E$17:$E$20,datasets!$D$17:$D$20))</f>
        <v>2</v>
      </c>
      <c r="R103" s="1" t="s">
        <v>819</v>
      </c>
      <c r="S103" s="16" t="s">
        <v>185</v>
      </c>
      <c r="T103" s="1" t="s">
        <v>187</v>
      </c>
    </row>
    <row r="104" spans="1:20" ht="16" hidden="1" x14ac:dyDescent="0.2">
      <c r="A104" s="57" t="str">
        <f t="shared" si="2"/>
        <v>R-084</v>
      </c>
      <c r="B104" s="57" t="str">
        <f t="shared" si="3"/>
        <v>[ R-084 ] EM. SIMBILYABO</v>
      </c>
      <c r="C104" s="57" t="s">
        <v>835</v>
      </c>
      <c r="E104" s="57" t="s">
        <v>833</v>
      </c>
      <c r="F104" s="57">
        <v>103</v>
      </c>
      <c r="G104" s="58">
        <v>84</v>
      </c>
      <c r="H104" s="58">
        <v>942</v>
      </c>
      <c r="I104" s="57">
        <f>IF(J104="","",LOOKUP(J104,datasets!$E$3:$E$8,datasets!$D$3:$D$8))</f>
        <v>1</v>
      </c>
      <c r="J104" s="1" t="s">
        <v>807</v>
      </c>
      <c r="K104" s="14" t="str">
        <f>IF(L104="","",LOOKUP(L104,datasets!$H$3:$H$16,datasets!$G$3:$G$16))</f>
        <v/>
      </c>
      <c r="M104" s="14">
        <f>IF(N104="","",LOOKUP(N104,datasets!$K$3:$K$13,datasets!$J$3:$J$13))</f>
        <v>2</v>
      </c>
      <c r="N104" s="1" t="s">
        <v>184</v>
      </c>
      <c r="O104" s="14">
        <f>IF(P104="","",LOOKUP(P104,datasets!$N$3:$N$32,datasets!$M$3:$M$32))</f>
        <v>6</v>
      </c>
      <c r="P104" s="1" t="s">
        <v>186</v>
      </c>
      <c r="Q104" s="14">
        <f>IF(R104="","",LOOKUP(R104,datasets!$E$17:$E$20,datasets!$D$17:$D$20))</f>
        <v>2</v>
      </c>
      <c r="R104" s="1" t="s">
        <v>819</v>
      </c>
      <c r="S104" s="22" t="s">
        <v>215</v>
      </c>
      <c r="T104" s="1" t="s">
        <v>820</v>
      </c>
    </row>
    <row r="105" spans="1:20" ht="16" x14ac:dyDescent="0.2">
      <c r="A105" s="57" t="str">
        <f t="shared" si="2"/>
        <v>E-143</v>
      </c>
      <c r="B105" s="57" t="str">
        <f t="shared" si="3"/>
        <v>[ E-143 ] EP AKISANZA</v>
      </c>
      <c r="C105" s="57" t="s">
        <v>835</v>
      </c>
      <c r="E105" s="57" t="s">
        <v>833</v>
      </c>
      <c r="F105" s="57">
        <v>104</v>
      </c>
      <c r="G105" s="58">
        <v>143</v>
      </c>
      <c r="H105" s="58">
        <v>916</v>
      </c>
      <c r="I105" s="57">
        <f>IF(J105="","",LOOKUP(J105,datasets!$E$3:$E$8,datasets!$D$3:$D$8))</f>
        <v>1</v>
      </c>
      <c r="J105" s="1" t="s">
        <v>807</v>
      </c>
      <c r="K105" s="14" t="str">
        <f>IF(L105="","",LOOKUP(L105,datasets!$H$3:$H$16,datasets!$G$3:$G$16))</f>
        <v/>
      </c>
      <c r="M105" s="14">
        <f>IF(N105="","",LOOKUP(N105,datasets!$K$3:$K$13,datasets!$J$3:$J$13))</f>
        <v>2</v>
      </c>
      <c r="N105" s="47" t="s">
        <v>184</v>
      </c>
      <c r="O105" s="14">
        <f>IF(P105="","",LOOKUP(P105,datasets!$N$3:$N$32,datasets!$M$3:$M$32))</f>
        <v>6</v>
      </c>
      <c r="P105" s="47" t="s">
        <v>186</v>
      </c>
      <c r="Q105" s="14">
        <f>IF(R105="","",LOOKUP(R105,datasets!$E$17:$E$20,datasets!$D$17:$D$20))</f>
        <v>3</v>
      </c>
      <c r="R105" s="1" t="s">
        <v>818</v>
      </c>
      <c r="S105" s="16" t="s">
        <v>189</v>
      </c>
      <c r="T105" s="1" t="s">
        <v>187</v>
      </c>
    </row>
    <row r="106" spans="1:20" ht="16" x14ac:dyDescent="0.2">
      <c r="A106" s="57" t="str">
        <f t="shared" si="2"/>
        <v>E-144</v>
      </c>
      <c r="B106" s="57" t="str">
        <f t="shared" si="3"/>
        <v>[ E-144 ] EP AMANI2</v>
      </c>
      <c r="C106" s="57" t="s">
        <v>835</v>
      </c>
      <c r="E106" s="57" t="s">
        <v>833</v>
      </c>
      <c r="F106" s="57">
        <v>105</v>
      </c>
      <c r="G106" s="58">
        <v>144</v>
      </c>
      <c r="H106" s="58">
        <v>918</v>
      </c>
      <c r="I106" s="57">
        <f>IF(J106="","",LOOKUP(J106,datasets!$E$3:$E$8,datasets!$D$3:$D$8))</f>
        <v>1</v>
      </c>
      <c r="J106" s="1" t="s">
        <v>807</v>
      </c>
      <c r="K106" s="14" t="str">
        <f>IF(L106="","",LOOKUP(L106,datasets!$H$3:$H$16,datasets!$G$3:$G$16))</f>
        <v/>
      </c>
      <c r="M106" s="14">
        <f>IF(N106="","",LOOKUP(N106,datasets!$K$3:$K$13,datasets!$J$3:$J$13))</f>
        <v>2</v>
      </c>
      <c r="N106" s="47" t="s">
        <v>184</v>
      </c>
      <c r="O106" s="14">
        <f>IF(P106="","",LOOKUP(P106,datasets!$N$3:$N$32,datasets!$M$3:$M$32))</f>
        <v>6</v>
      </c>
      <c r="P106" s="47" t="s">
        <v>186</v>
      </c>
      <c r="Q106" s="14">
        <f>IF(R106="","",LOOKUP(R106,datasets!$E$17:$E$20,datasets!$D$17:$D$20))</f>
        <v>3</v>
      </c>
      <c r="R106" s="1" t="s">
        <v>818</v>
      </c>
      <c r="S106" s="25" t="s">
        <v>191</v>
      </c>
      <c r="T106" s="1" t="s">
        <v>187</v>
      </c>
    </row>
    <row r="107" spans="1:20" ht="16" x14ac:dyDescent="0.2">
      <c r="A107" s="57" t="str">
        <f t="shared" si="2"/>
        <v>E-145</v>
      </c>
      <c r="B107" s="57" t="str">
        <f t="shared" si="3"/>
        <v>[ E-145 ] EP APAWANZA</v>
      </c>
      <c r="C107" s="57" t="s">
        <v>835</v>
      </c>
      <c r="E107" s="57" t="s">
        <v>833</v>
      </c>
      <c r="F107" s="57">
        <v>106</v>
      </c>
      <c r="G107" s="58">
        <v>145</v>
      </c>
      <c r="H107" s="58">
        <v>919</v>
      </c>
      <c r="I107" s="57">
        <f>IF(J107="","",LOOKUP(J107,datasets!$E$3:$E$8,datasets!$D$3:$D$8))</f>
        <v>1</v>
      </c>
      <c r="J107" s="1" t="s">
        <v>807</v>
      </c>
      <c r="K107" s="14" t="str">
        <f>IF(L107="","",LOOKUP(L107,datasets!$H$3:$H$16,datasets!$G$3:$G$16))</f>
        <v/>
      </c>
      <c r="M107" s="14">
        <f>IF(N107="","",LOOKUP(N107,datasets!$K$3:$K$13,datasets!$J$3:$J$13))</f>
        <v>2</v>
      </c>
      <c r="N107" s="47" t="s">
        <v>184</v>
      </c>
      <c r="O107" s="14">
        <f>IF(P107="","",LOOKUP(P107,datasets!$N$3:$N$32,datasets!$M$3:$M$32))</f>
        <v>6</v>
      </c>
      <c r="P107" s="47" t="s">
        <v>186</v>
      </c>
      <c r="Q107" s="14">
        <f>IF(R107="","",LOOKUP(R107,datasets!$E$17:$E$20,datasets!$D$17:$D$20))</f>
        <v>3</v>
      </c>
      <c r="R107" s="1" t="s">
        <v>818</v>
      </c>
      <c r="S107" s="25" t="s">
        <v>192</v>
      </c>
      <c r="T107" s="1" t="s">
        <v>187</v>
      </c>
    </row>
    <row r="108" spans="1:20" ht="16" x14ac:dyDescent="0.2">
      <c r="A108" s="57" t="str">
        <f t="shared" si="2"/>
        <v>E-146</v>
      </c>
      <c r="B108" s="57" t="str">
        <f t="shared" si="3"/>
        <v>[ E-146 ] EP BULELI</v>
      </c>
      <c r="C108" s="57" t="s">
        <v>835</v>
      </c>
      <c r="E108" s="57" t="s">
        <v>833</v>
      </c>
      <c r="F108" s="57">
        <v>107</v>
      </c>
      <c r="G108" s="58">
        <v>146</v>
      </c>
      <c r="H108" s="58">
        <v>921</v>
      </c>
      <c r="I108" s="57">
        <f>IF(J108="","",LOOKUP(J108,datasets!$E$3:$E$8,datasets!$D$3:$D$8))</f>
        <v>1</v>
      </c>
      <c r="J108" s="1" t="s">
        <v>807</v>
      </c>
      <c r="K108" s="14" t="str">
        <f>IF(L108="","",LOOKUP(L108,datasets!$H$3:$H$16,datasets!$G$3:$G$16))</f>
        <v/>
      </c>
      <c r="M108" s="14">
        <f>IF(N108="","",LOOKUP(N108,datasets!$K$3:$K$13,datasets!$J$3:$J$13))</f>
        <v>2</v>
      </c>
      <c r="N108" s="47" t="s">
        <v>184</v>
      </c>
      <c r="O108" s="14">
        <f>IF(P108="","",LOOKUP(P108,datasets!$N$3:$N$32,datasets!$M$3:$M$32))</f>
        <v>6</v>
      </c>
      <c r="P108" s="47" t="s">
        <v>186</v>
      </c>
      <c r="Q108" s="14">
        <f>IF(R108="","",LOOKUP(R108,datasets!$E$17:$E$20,datasets!$D$17:$D$20))</f>
        <v>3</v>
      </c>
      <c r="R108" s="1" t="s">
        <v>818</v>
      </c>
      <c r="S108" s="25" t="s">
        <v>194</v>
      </c>
      <c r="T108" s="1" t="s">
        <v>187</v>
      </c>
    </row>
    <row r="109" spans="1:20" ht="16" x14ac:dyDescent="0.2">
      <c r="A109" s="57" t="str">
        <f t="shared" si="2"/>
        <v>E-147</v>
      </c>
      <c r="B109" s="57" t="str">
        <f t="shared" si="3"/>
        <v>[ E-147 ] EP MAHALA</v>
      </c>
      <c r="C109" s="57" t="s">
        <v>835</v>
      </c>
      <c r="E109" s="57" t="s">
        <v>833</v>
      </c>
      <c r="F109" s="57">
        <v>108</v>
      </c>
      <c r="G109" s="58">
        <v>147</v>
      </c>
      <c r="H109" s="58">
        <v>920</v>
      </c>
      <c r="I109" s="57">
        <f>IF(J109="","",LOOKUP(J109,datasets!$E$3:$E$8,datasets!$D$3:$D$8))</f>
        <v>1</v>
      </c>
      <c r="J109" s="1" t="s">
        <v>807</v>
      </c>
      <c r="K109" s="14" t="str">
        <f>IF(L109="","",LOOKUP(L109,datasets!$H$3:$H$16,datasets!$G$3:$G$16))</f>
        <v/>
      </c>
      <c r="M109" s="14">
        <f>IF(N109="","",LOOKUP(N109,datasets!$K$3:$K$13,datasets!$J$3:$J$13))</f>
        <v>2</v>
      </c>
      <c r="N109" s="47" t="s">
        <v>184</v>
      </c>
      <c r="O109" s="14">
        <f>IF(P109="","",LOOKUP(P109,datasets!$N$3:$N$32,datasets!$M$3:$M$32))</f>
        <v>6</v>
      </c>
      <c r="P109" s="47" t="s">
        <v>186</v>
      </c>
      <c r="Q109" s="14">
        <f>IF(R109="","",LOOKUP(R109,datasets!$E$17:$E$20,datasets!$D$17:$D$20))</f>
        <v>3</v>
      </c>
      <c r="R109" s="1" t="s">
        <v>818</v>
      </c>
      <c r="S109" s="25" t="s">
        <v>193</v>
      </c>
      <c r="T109" s="1" t="s">
        <v>187</v>
      </c>
    </row>
    <row r="110" spans="1:20" ht="16" x14ac:dyDescent="0.2">
      <c r="A110" s="57" t="str">
        <f t="shared" si="2"/>
        <v>E-148</v>
      </c>
      <c r="B110" s="57" t="str">
        <f t="shared" si="3"/>
        <v>[ E-148 ] EP MANGIVA</v>
      </c>
      <c r="C110" s="57" t="s">
        <v>835</v>
      </c>
      <c r="E110" s="57" t="s">
        <v>833</v>
      </c>
      <c r="F110" s="57">
        <v>109</v>
      </c>
      <c r="G110" s="58">
        <v>148</v>
      </c>
      <c r="H110" s="58">
        <v>915</v>
      </c>
      <c r="I110" s="57">
        <f>IF(J110="","",LOOKUP(J110,datasets!$E$3:$E$8,datasets!$D$3:$D$8))</f>
        <v>1</v>
      </c>
      <c r="J110" s="1" t="s">
        <v>807</v>
      </c>
      <c r="K110" s="14" t="str">
        <f>IF(L110="","",LOOKUP(L110,datasets!$H$3:$H$16,datasets!$G$3:$G$16))</f>
        <v/>
      </c>
      <c r="M110" s="14">
        <f>IF(N110="","",LOOKUP(N110,datasets!$K$3:$K$13,datasets!$J$3:$J$13))</f>
        <v>2</v>
      </c>
      <c r="N110" s="47" t="s">
        <v>184</v>
      </c>
      <c r="O110" s="14">
        <f>IF(P110="","",LOOKUP(P110,datasets!$N$3:$N$32,datasets!$M$3:$M$32))</f>
        <v>6</v>
      </c>
      <c r="P110" s="47" t="s">
        <v>186</v>
      </c>
      <c r="Q110" s="14">
        <f>IF(R110="","",LOOKUP(R110,datasets!$E$17:$E$20,datasets!$D$17:$D$20))</f>
        <v>3</v>
      </c>
      <c r="R110" s="1" t="s">
        <v>818</v>
      </c>
      <c r="S110" s="16" t="s">
        <v>188</v>
      </c>
      <c r="T110" s="1" t="s">
        <v>187</v>
      </c>
    </row>
    <row r="111" spans="1:20" ht="16" x14ac:dyDescent="0.2">
      <c r="A111" s="57" t="str">
        <f t="shared" si="2"/>
        <v>E-149</v>
      </c>
      <c r="B111" s="57" t="str">
        <f t="shared" si="3"/>
        <v>[ E-149 ] EP MWANGA</v>
      </c>
      <c r="C111" s="57" t="s">
        <v>835</v>
      </c>
      <c r="E111" s="57" t="s">
        <v>833</v>
      </c>
      <c r="F111" s="57">
        <v>110</v>
      </c>
      <c r="G111" s="58">
        <v>149</v>
      </c>
      <c r="H111" s="58">
        <v>922</v>
      </c>
      <c r="I111" s="57">
        <f>IF(J111="","",LOOKUP(J111,datasets!$E$3:$E$8,datasets!$D$3:$D$8))</f>
        <v>1</v>
      </c>
      <c r="J111" s="1" t="s">
        <v>807</v>
      </c>
      <c r="K111" s="14" t="str">
        <f>IF(L111="","",LOOKUP(L111,datasets!$H$3:$H$16,datasets!$G$3:$G$16))</f>
        <v/>
      </c>
      <c r="M111" s="14">
        <f>IF(N111="","",LOOKUP(N111,datasets!$K$3:$K$13,datasets!$J$3:$J$13))</f>
        <v>2</v>
      </c>
      <c r="N111" s="47" t="s">
        <v>184</v>
      </c>
      <c r="O111" s="14">
        <f>IF(P111="","",LOOKUP(P111,datasets!$N$3:$N$32,datasets!$M$3:$M$32))</f>
        <v>6</v>
      </c>
      <c r="P111" s="47" t="s">
        <v>186</v>
      </c>
      <c r="Q111" s="14">
        <f>IF(R111="","",LOOKUP(R111,datasets!$E$17:$E$20,datasets!$D$17:$D$20))</f>
        <v>3</v>
      </c>
      <c r="R111" s="1" t="s">
        <v>818</v>
      </c>
      <c r="S111" s="25" t="s">
        <v>195</v>
      </c>
      <c r="T111" s="1" t="s">
        <v>187</v>
      </c>
    </row>
    <row r="112" spans="1:20" ht="16" x14ac:dyDescent="0.2">
      <c r="A112" s="57" t="str">
        <f t="shared" si="2"/>
        <v>E-150</v>
      </c>
      <c r="B112" s="57" t="str">
        <f t="shared" si="3"/>
        <v>[ E-150 ] EP PROCOOPYIBA</v>
      </c>
      <c r="C112" s="57" t="s">
        <v>835</v>
      </c>
      <c r="E112" s="57" t="s">
        <v>833</v>
      </c>
      <c r="F112" s="57">
        <v>111</v>
      </c>
      <c r="G112" s="58">
        <v>150</v>
      </c>
      <c r="H112" s="58">
        <v>917</v>
      </c>
      <c r="I112" s="57">
        <f>IF(J112="","",LOOKUP(J112,datasets!$E$3:$E$8,datasets!$D$3:$D$8))</f>
        <v>1</v>
      </c>
      <c r="J112" s="1" t="s">
        <v>807</v>
      </c>
      <c r="K112" s="14" t="str">
        <f>IF(L112="","",LOOKUP(L112,datasets!$H$3:$H$16,datasets!$G$3:$G$16))</f>
        <v/>
      </c>
      <c r="M112" s="14">
        <f>IF(N112="","",LOOKUP(N112,datasets!$K$3:$K$13,datasets!$J$3:$J$13))</f>
        <v>2</v>
      </c>
      <c r="N112" s="47" t="s">
        <v>184</v>
      </c>
      <c r="O112" s="14">
        <f>IF(P112="","",LOOKUP(P112,datasets!$N$3:$N$32,datasets!$M$3:$M$32))</f>
        <v>6</v>
      </c>
      <c r="P112" s="47" t="s">
        <v>186</v>
      </c>
      <c r="Q112" s="14">
        <f>IF(R112="","",LOOKUP(R112,datasets!$E$17:$E$20,datasets!$D$17:$D$20))</f>
        <v>3</v>
      </c>
      <c r="R112" s="1" t="s">
        <v>818</v>
      </c>
      <c r="S112" s="25" t="s">
        <v>190</v>
      </c>
      <c r="T112" s="1" t="s">
        <v>187</v>
      </c>
    </row>
    <row r="113" spans="1:20" ht="16" x14ac:dyDescent="0.2">
      <c r="A113" s="57" t="str">
        <f t="shared" si="2"/>
        <v>E-151</v>
      </c>
      <c r="B113" s="57" t="str">
        <f t="shared" si="3"/>
        <v>[ E-151 ] EP. ALFAJIRI</v>
      </c>
      <c r="C113" s="57" t="s">
        <v>835</v>
      </c>
      <c r="E113" s="57" t="s">
        <v>833</v>
      </c>
      <c r="F113" s="57">
        <v>112</v>
      </c>
      <c r="G113" s="58">
        <v>151</v>
      </c>
      <c r="H113" s="58">
        <v>924</v>
      </c>
      <c r="I113" s="57">
        <f>IF(J113="","",LOOKUP(J113,datasets!$E$3:$E$8,datasets!$D$3:$D$8))</f>
        <v>1</v>
      </c>
      <c r="J113" s="1" t="s">
        <v>807</v>
      </c>
      <c r="K113" s="14" t="str">
        <f>IF(L113="","",LOOKUP(L113,datasets!$H$3:$H$16,datasets!$G$3:$G$16))</f>
        <v/>
      </c>
      <c r="M113" s="14">
        <f>IF(N113="","",LOOKUP(N113,datasets!$K$3:$K$13,datasets!$J$3:$J$13))</f>
        <v>2</v>
      </c>
      <c r="N113" s="47" t="s">
        <v>184</v>
      </c>
      <c r="O113" s="14">
        <f>IF(P113="","",LOOKUP(P113,datasets!$N$3:$N$32,datasets!$M$3:$M$32))</f>
        <v>6</v>
      </c>
      <c r="P113" s="47" t="s">
        <v>186</v>
      </c>
      <c r="Q113" s="14">
        <f>IF(R113="","",LOOKUP(R113,datasets!$E$17:$E$20,datasets!$D$17:$D$20))</f>
        <v>3</v>
      </c>
      <c r="R113" s="1" t="s">
        <v>818</v>
      </c>
      <c r="S113" s="25" t="s">
        <v>197</v>
      </c>
      <c r="T113" s="1" t="s">
        <v>187</v>
      </c>
    </row>
    <row r="114" spans="1:20" ht="16" x14ac:dyDescent="0.2">
      <c r="A114" s="57" t="str">
        <f t="shared" si="2"/>
        <v>E-152</v>
      </c>
      <c r="B114" s="57" t="str">
        <f t="shared" si="3"/>
        <v>[ E-152 ] EP. C.SC. MUKASILA</v>
      </c>
      <c r="C114" s="57" t="s">
        <v>835</v>
      </c>
      <c r="E114" s="57" t="s">
        <v>833</v>
      </c>
      <c r="F114" s="57">
        <v>113</v>
      </c>
      <c r="G114" s="58">
        <v>152</v>
      </c>
      <c r="H114" s="58">
        <v>927</v>
      </c>
      <c r="I114" s="57">
        <f>IF(J114="","",LOOKUP(J114,datasets!$E$3:$E$8,datasets!$D$3:$D$8))</f>
        <v>1</v>
      </c>
      <c r="J114" s="1" t="s">
        <v>807</v>
      </c>
      <c r="K114" s="14" t="str">
        <f>IF(L114="","",LOOKUP(L114,datasets!$H$3:$H$16,datasets!$G$3:$G$16))</f>
        <v/>
      </c>
      <c r="M114" s="14">
        <f>IF(N114="","",LOOKUP(N114,datasets!$K$3:$K$13,datasets!$J$3:$J$13))</f>
        <v>2</v>
      </c>
      <c r="N114" s="47" t="s">
        <v>184</v>
      </c>
      <c r="O114" s="14">
        <f>IF(P114="","",LOOKUP(P114,datasets!$N$3:$N$32,datasets!$M$3:$M$32))</f>
        <v>6</v>
      </c>
      <c r="P114" s="47" t="s">
        <v>186</v>
      </c>
      <c r="Q114" s="14">
        <f>IF(R114="","",LOOKUP(R114,datasets!$E$17:$E$20,datasets!$D$17:$D$20))</f>
        <v>3</v>
      </c>
      <c r="R114" s="1" t="s">
        <v>818</v>
      </c>
      <c r="S114" s="25" t="s">
        <v>200</v>
      </c>
      <c r="T114" s="1" t="s">
        <v>187</v>
      </c>
    </row>
    <row r="115" spans="1:20" ht="16" x14ac:dyDescent="0.2">
      <c r="A115" s="57" t="str">
        <f t="shared" si="2"/>
        <v>E-153</v>
      </c>
      <c r="B115" s="57" t="str">
        <f t="shared" si="3"/>
        <v>[ E-153 ] EP. MAMBELENGE</v>
      </c>
      <c r="C115" s="57" t="s">
        <v>835</v>
      </c>
      <c r="E115" s="57" t="s">
        <v>833</v>
      </c>
      <c r="F115" s="57">
        <v>114</v>
      </c>
      <c r="G115" s="58">
        <v>153</v>
      </c>
      <c r="H115" s="58">
        <v>926</v>
      </c>
      <c r="I115" s="57">
        <f>IF(J115="","",LOOKUP(J115,datasets!$E$3:$E$8,datasets!$D$3:$D$8))</f>
        <v>1</v>
      </c>
      <c r="J115" s="1" t="s">
        <v>807</v>
      </c>
      <c r="K115" s="14" t="str">
        <f>IF(L115="","",LOOKUP(L115,datasets!$H$3:$H$16,datasets!$G$3:$G$16))</f>
        <v/>
      </c>
      <c r="M115" s="14">
        <f>IF(N115="","",LOOKUP(N115,datasets!$K$3:$K$13,datasets!$J$3:$J$13))</f>
        <v>2</v>
      </c>
      <c r="N115" s="47" t="s">
        <v>184</v>
      </c>
      <c r="O115" s="14">
        <f>IF(P115="","",LOOKUP(P115,datasets!$N$3:$N$32,datasets!$M$3:$M$32))</f>
        <v>6</v>
      </c>
      <c r="P115" s="47" t="s">
        <v>186</v>
      </c>
      <c r="Q115" s="14">
        <f>IF(R115="","",LOOKUP(R115,datasets!$E$17:$E$20,datasets!$D$17:$D$20))</f>
        <v>3</v>
      </c>
      <c r="R115" s="1" t="s">
        <v>818</v>
      </c>
      <c r="S115" s="25" t="s">
        <v>199</v>
      </c>
      <c r="T115" s="1" t="s">
        <v>187</v>
      </c>
    </row>
    <row r="116" spans="1:20" ht="16" x14ac:dyDescent="0.2">
      <c r="A116" s="57" t="str">
        <f t="shared" si="2"/>
        <v>E-154</v>
      </c>
      <c r="B116" s="57" t="str">
        <f t="shared" si="3"/>
        <v>[ E-154 ] EP. MANGWA</v>
      </c>
      <c r="C116" s="57" t="s">
        <v>835</v>
      </c>
      <c r="E116" s="57" t="s">
        <v>833</v>
      </c>
      <c r="F116" s="57">
        <v>115</v>
      </c>
      <c r="G116" s="58">
        <v>154</v>
      </c>
      <c r="H116" s="58">
        <v>925</v>
      </c>
      <c r="I116" s="57">
        <f>IF(J116="","",LOOKUP(J116,datasets!$E$3:$E$8,datasets!$D$3:$D$8))</f>
        <v>1</v>
      </c>
      <c r="J116" s="1" t="s">
        <v>807</v>
      </c>
      <c r="K116" s="14" t="str">
        <f>IF(L116="","",LOOKUP(L116,datasets!$H$3:$H$16,datasets!$G$3:$G$16))</f>
        <v/>
      </c>
      <c r="M116" s="14">
        <f>IF(N116="","",LOOKUP(N116,datasets!$K$3:$K$13,datasets!$J$3:$J$13))</f>
        <v>2</v>
      </c>
      <c r="N116" s="47" t="s">
        <v>184</v>
      </c>
      <c r="O116" s="14">
        <f>IF(P116="","",LOOKUP(P116,datasets!$N$3:$N$32,datasets!$M$3:$M$32))</f>
        <v>6</v>
      </c>
      <c r="P116" s="47" t="s">
        <v>186</v>
      </c>
      <c r="Q116" s="14">
        <f>IF(R116="","",LOOKUP(R116,datasets!$E$17:$E$20,datasets!$D$17:$D$20))</f>
        <v>3</v>
      </c>
      <c r="R116" s="1" t="s">
        <v>818</v>
      </c>
      <c r="S116" s="25" t="s">
        <v>198</v>
      </c>
      <c r="T116" s="1" t="s">
        <v>187</v>
      </c>
    </row>
    <row r="117" spans="1:20" ht="16" x14ac:dyDescent="0.2">
      <c r="A117" s="57" t="str">
        <f t="shared" si="2"/>
        <v>E-155</v>
      </c>
      <c r="B117" s="57" t="str">
        <f t="shared" si="3"/>
        <v>[ E-155 ] EP. TUSONGE  MBELE</v>
      </c>
      <c r="C117" s="57" t="s">
        <v>835</v>
      </c>
      <c r="E117" s="57" t="s">
        <v>833</v>
      </c>
      <c r="F117" s="57">
        <v>116</v>
      </c>
      <c r="G117" s="58">
        <v>155</v>
      </c>
      <c r="H117" s="58">
        <v>928</v>
      </c>
      <c r="I117" s="57">
        <f>IF(J117="","",LOOKUP(J117,datasets!$E$3:$E$8,datasets!$D$3:$D$8))</f>
        <v>1</v>
      </c>
      <c r="J117" s="1" t="s">
        <v>807</v>
      </c>
      <c r="K117" s="14" t="str">
        <f>IF(L117="","",LOOKUP(L117,datasets!$H$3:$H$16,datasets!$G$3:$G$16))</f>
        <v/>
      </c>
      <c r="M117" s="14">
        <f>IF(N117="","",LOOKUP(N117,datasets!$K$3:$K$13,datasets!$J$3:$J$13))</f>
        <v>2</v>
      </c>
      <c r="N117" s="47" t="s">
        <v>184</v>
      </c>
      <c r="O117" s="14">
        <f>IF(P117="","",LOOKUP(P117,datasets!$N$3:$N$32,datasets!$M$3:$M$32))</f>
        <v>6</v>
      </c>
      <c r="P117" s="47" t="s">
        <v>186</v>
      </c>
      <c r="Q117" s="14">
        <f>IF(R117="","",LOOKUP(R117,datasets!$E$17:$E$20,datasets!$D$17:$D$20))</f>
        <v>3</v>
      </c>
      <c r="R117" s="1" t="s">
        <v>818</v>
      </c>
      <c r="S117" s="25" t="s">
        <v>201</v>
      </c>
      <c r="T117" s="1" t="s">
        <v>187</v>
      </c>
    </row>
    <row r="118" spans="1:20" ht="16" x14ac:dyDescent="0.2">
      <c r="A118" s="57" t="str">
        <f t="shared" si="2"/>
        <v>E-156</v>
      </c>
      <c r="B118" s="57" t="str">
        <f t="shared" si="3"/>
        <v>[ E-156 ] EP. UMOJA 2</v>
      </c>
      <c r="C118" s="57" t="s">
        <v>835</v>
      </c>
      <c r="E118" s="57" t="s">
        <v>833</v>
      </c>
      <c r="F118" s="57">
        <v>117</v>
      </c>
      <c r="G118" s="58">
        <v>156</v>
      </c>
      <c r="H118" s="58">
        <v>923</v>
      </c>
      <c r="I118" s="57">
        <f>IF(J118="","",LOOKUP(J118,datasets!$E$3:$E$8,datasets!$D$3:$D$8))</f>
        <v>1</v>
      </c>
      <c r="J118" s="1" t="s">
        <v>807</v>
      </c>
      <c r="K118" s="14" t="str">
        <f>IF(L118="","",LOOKUP(L118,datasets!$H$3:$H$16,datasets!$G$3:$G$16))</f>
        <v/>
      </c>
      <c r="M118" s="14">
        <f>IF(N118="","",LOOKUP(N118,datasets!$K$3:$K$13,datasets!$J$3:$J$13))</f>
        <v>2</v>
      </c>
      <c r="N118" s="47" t="s">
        <v>184</v>
      </c>
      <c r="O118" s="14">
        <f>IF(P118="","",LOOKUP(P118,datasets!$N$3:$N$32,datasets!$M$3:$M$32))</f>
        <v>6</v>
      </c>
      <c r="P118" s="47" t="s">
        <v>186</v>
      </c>
      <c r="Q118" s="14">
        <f>IF(R118="","",LOOKUP(R118,datasets!$E$17:$E$20,datasets!$D$17:$D$20))</f>
        <v>3</v>
      </c>
      <c r="R118" s="1" t="s">
        <v>818</v>
      </c>
      <c r="S118" s="25" t="s">
        <v>196</v>
      </c>
      <c r="T118" s="1" t="s">
        <v>187</v>
      </c>
    </row>
    <row r="119" spans="1:20" ht="16" hidden="1" x14ac:dyDescent="0.2">
      <c r="A119" s="57" t="str">
        <f t="shared" si="2"/>
        <v>R-121</v>
      </c>
      <c r="B119" s="57" t="str">
        <f t="shared" si="3"/>
        <v>[ R-121 ] EP KINAMA/BAYIANA</v>
      </c>
      <c r="C119" s="57" t="s">
        <v>835</v>
      </c>
      <c r="E119" s="57" t="s">
        <v>833</v>
      </c>
      <c r="F119" s="57">
        <v>118</v>
      </c>
      <c r="G119" s="58">
        <v>121</v>
      </c>
      <c r="H119" s="58">
        <v>944</v>
      </c>
      <c r="I119" s="57">
        <f>IF(J119="","",LOOKUP(J119,datasets!$E$3:$E$8,datasets!$D$3:$D$8))</f>
        <v>1</v>
      </c>
      <c r="J119" s="1" t="s">
        <v>807</v>
      </c>
      <c r="K119" s="14" t="str">
        <f>IF(L119="","",LOOKUP(L119,datasets!$H$3:$H$16,datasets!$G$3:$G$16))</f>
        <v/>
      </c>
      <c r="M119" s="14">
        <f>IF(N119="","",LOOKUP(N119,datasets!$K$3:$K$13,datasets!$J$3:$J$13))</f>
        <v>2</v>
      </c>
      <c r="N119" s="1" t="s">
        <v>184</v>
      </c>
      <c r="O119" s="14">
        <f>IF(P119="","",LOOKUP(P119,datasets!$N$3:$N$32,datasets!$M$3:$M$32))</f>
        <v>6</v>
      </c>
      <c r="P119" s="1" t="s">
        <v>186</v>
      </c>
      <c r="Q119" s="14">
        <f>IF(R119="","",LOOKUP(R119,datasets!$E$17:$E$20,datasets!$D$17:$D$20))</f>
        <v>3</v>
      </c>
      <c r="R119" s="1" t="s">
        <v>818</v>
      </c>
      <c r="S119" s="19" t="s">
        <v>217</v>
      </c>
      <c r="T119" s="1" t="s">
        <v>820</v>
      </c>
    </row>
    <row r="120" spans="1:20" ht="16" hidden="1" x14ac:dyDescent="0.2">
      <c r="A120" s="57" t="str">
        <f t="shared" si="2"/>
        <v>R-122</v>
      </c>
      <c r="B120" s="57" t="str">
        <f t="shared" si="3"/>
        <v>[ R-122 ] EP MABENZELA</v>
      </c>
      <c r="C120" s="57" t="s">
        <v>835</v>
      </c>
      <c r="E120" s="57" t="s">
        <v>833</v>
      </c>
      <c r="F120" s="57">
        <v>119</v>
      </c>
      <c r="G120" s="58">
        <v>122</v>
      </c>
      <c r="H120" s="58">
        <v>946</v>
      </c>
      <c r="I120" s="57">
        <f>IF(J120="","",LOOKUP(J120,datasets!$E$3:$E$8,datasets!$D$3:$D$8))</f>
        <v>1</v>
      </c>
      <c r="J120" s="1" t="s">
        <v>807</v>
      </c>
      <c r="K120" s="14" t="str">
        <f>IF(L120="","",LOOKUP(L120,datasets!$H$3:$H$16,datasets!$G$3:$G$16))</f>
        <v/>
      </c>
      <c r="M120" s="14">
        <f>IF(N120="","",LOOKUP(N120,datasets!$K$3:$K$13,datasets!$J$3:$J$13))</f>
        <v>2</v>
      </c>
      <c r="N120" s="1" t="s">
        <v>184</v>
      </c>
      <c r="O120" s="14">
        <f>IF(P120="","",LOOKUP(P120,datasets!$N$3:$N$32,datasets!$M$3:$M$32))</f>
        <v>6</v>
      </c>
      <c r="P120" s="1" t="s">
        <v>186</v>
      </c>
      <c r="Q120" s="14">
        <f>IF(R120="","",LOOKUP(R120,datasets!$E$17:$E$20,datasets!$D$17:$D$20))</f>
        <v>3</v>
      </c>
      <c r="R120" s="1" t="s">
        <v>818</v>
      </c>
      <c r="S120" s="19" t="s">
        <v>219</v>
      </c>
      <c r="T120" s="1" t="s">
        <v>820</v>
      </c>
    </row>
    <row r="121" spans="1:20" ht="16" hidden="1" x14ac:dyDescent="0.2">
      <c r="A121" s="57" t="str">
        <f t="shared" si="2"/>
        <v>R-123</v>
      </c>
      <c r="B121" s="57" t="str">
        <f t="shared" si="3"/>
        <v>[ R-123 ] EP MAMBELENGA</v>
      </c>
      <c r="C121" s="57" t="s">
        <v>835</v>
      </c>
      <c r="E121" s="57" t="s">
        <v>833</v>
      </c>
      <c r="F121" s="57">
        <v>120</v>
      </c>
      <c r="G121" s="58">
        <v>123</v>
      </c>
      <c r="H121" s="58">
        <v>947</v>
      </c>
      <c r="I121" s="57">
        <f>IF(J121="","",LOOKUP(J121,datasets!$E$3:$E$8,datasets!$D$3:$D$8))</f>
        <v>1</v>
      </c>
      <c r="J121" s="1" t="s">
        <v>807</v>
      </c>
      <c r="K121" s="14" t="str">
        <f>IF(L121="","",LOOKUP(L121,datasets!$H$3:$H$16,datasets!$G$3:$G$16))</f>
        <v/>
      </c>
      <c r="M121" s="14">
        <f>IF(N121="","",LOOKUP(N121,datasets!$K$3:$K$13,datasets!$J$3:$J$13))</f>
        <v>2</v>
      </c>
      <c r="N121" s="1" t="s">
        <v>184</v>
      </c>
      <c r="O121" s="14">
        <f>IF(P121="","",LOOKUP(P121,datasets!$N$3:$N$32,datasets!$M$3:$M$32))</f>
        <v>6</v>
      </c>
      <c r="P121" s="1" t="s">
        <v>186</v>
      </c>
      <c r="Q121" s="14">
        <f>IF(R121="","",LOOKUP(R121,datasets!$E$17:$E$20,datasets!$D$17:$D$20))</f>
        <v>3</v>
      </c>
      <c r="R121" s="1" t="s">
        <v>818</v>
      </c>
      <c r="S121" s="19" t="s">
        <v>220</v>
      </c>
      <c r="T121" s="1" t="s">
        <v>820</v>
      </c>
    </row>
    <row r="122" spans="1:20" ht="16" hidden="1" x14ac:dyDescent="0.2">
      <c r="A122" s="57" t="str">
        <f t="shared" si="2"/>
        <v>R-124</v>
      </c>
      <c r="B122" s="57" t="str">
        <f t="shared" si="3"/>
        <v>[ R-124 ] EP MILIOTA</v>
      </c>
      <c r="C122" s="57" t="s">
        <v>835</v>
      </c>
      <c r="E122" s="57" t="s">
        <v>833</v>
      </c>
      <c r="F122" s="57">
        <v>121</v>
      </c>
      <c r="G122" s="58">
        <v>124</v>
      </c>
      <c r="H122" s="58">
        <v>948</v>
      </c>
      <c r="I122" s="57">
        <f>IF(J122="","",LOOKUP(J122,datasets!$E$3:$E$8,datasets!$D$3:$D$8))</f>
        <v>1</v>
      </c>
      <c r="J122" s="1" t="s">
        <v>807</v>
      </c>
      <c r="K122" s="14" t="str">
        <f>IF(L122="","",LOOKUP(L122,datasets!$H$3:$H$16,datasets!$G$3:$G$16))</f>
        <v/>
      </c>
      <c r="M122" s="14">
        <f>IF(N122="","",LOOKUP(N122,datasets!$K$3:$K$13,datasets!$J$3:$J$13))</f>
        <v>2</v>
      </c>
      <c r="N122" s="1" t="s">
        <v>184</v>
      </c>
      <c r="O122" s="14">
        <f>IF(P122="","",LOOKUP(P122,datasets!$N$3:$N$32,datasets!$M$3:$M$32))</f>
        <v>6</v>
      </c>
      <c r="P122" s="1" t="s">
        <v>186</v>
      </c>
      <c r="Q122" s="14">
        <f>IF(R122="","",LOOKUP(R122,datasets!$E$17:$E$20,datasets!$D$17:$D$20))</f>
        <v>3</v>
      </c>
      <c r="R122" s="1" t="s">
        <v>818</v>
      </c>
      <c r="S122" s="19" t="s">
        <v>221</v>
      </c>
      <c r="T122" s="1" t="s">
        <v>820</v>
      </c>
    </row>
    <row r="123" spans="1:20" ht="16" hidden="1" x14ac:dyDescent="0.2">
      <c r="A123" s="57" t="str">
        <f t="shared" si="2"/>
        <v>R-125</v>
      </c>
      <c r="B123" s="57" t="str">
        <f t="shared" si="3"/>
        <v>[ R-125 ] EP SIKATI</v>
      </c>
      <c r="C123" s="57" t="s">
        <v>835</v>
      </c>
      <c r="E123" s="57" t="s">
        <v>833</v>
      </c>
      <c r="F123" s="57">
        <v>122</v>
      </c>
      <c r="G123" s="58">
        <v>125</v>
      </c>
      <c r="H123" s="58">
        <v>943</v>
      </c>
      <c r="I123" s="57">
        <f>IF(J123="","",LOOKUP(J123,datasets!$E$3:$E$8,datasets!$D$3:$D$8))</f>
        <v>1</v>
      </c>
      <c r="J123" s="1" t="s">
        <v>807</v>
      </c>
      <c r="K123" s="14" t="str">
        <f>IF(L123="","",LOOKUP(L123,datasets!$H$3:$H$16,datasets!$G$3:$G$16))</f>
        <v/>
      </c>
      <c r="M123" s="14">
        <f>IF(N123="","",LOOKUP(N123,datasets!$K$3:$K$13,datasets!$J$3:$J$13))</f>
        <v>2</v>
      </c>
      <c r="N123" s="1" t="s">
        <v>184</v>
      </c>
      <c r="O123" s="14">
        <f>IF(P123="","",LOOKUP(P123,datasets!$N$3:$N$32,datasets!$M$3:$M$32))</f>
        <v>6</v>
      </c>
      <c r="P123" s="1" t="s">
        <v>186</v>
      </c>
      <c r="Q123" s="14">
        <f>IF(R123="","",LOOKUP(R123,datasets!$E$17:$E$20,datasets!$D$17:$D$20))</f>
        <v>3</v>
      </c>
      <c r="R123" s="1" t="s">
        <v>818</v>
      </c>
      <c r="S123" s="19" t="s">
        <v>216</v>
      </c>
      <c r="T123" s="1" t="s">
        <v>820</v>
      </c>
    </row>
    <row r="124" spans="1:20" ht="16" hidden="1" x14ac:dyDescent="0.2">
      <c r="A124" s="57" t="str">
        <f t="shared" si="2"/>
        <v>R-126</v>
      </c>
      <c r="B124" s="57" t="str">
        <f t="shared" si="3"/>
        <v>[ R-126 ] EP TROUPEAU DE JESUS</v>
      </c>
      <c r="C124" s="57" t="s">
        <v>835</v>
      </c>
      <c r="E124" s="57" t="s">
        <v>833</v>
      </c>
      <c r="F124" s="57">
        <v>123</v>
      </c>
      <c r="G124" s="58">
        <v>126</v>
      </c>
      <c r="H124" s="58">
        <v>945</v>
      </c>
      <c r="I124" s="57">
        <f>IF(J124="","",LOOKUP(J124,datasets!$E$3:$E$8,datasets!$D$3:$D$8))</f>
        <v>1</v>
      </c>
      <c r="J124" s="1" t="s">
        <v>807</v>
      </c>
      <c r="K124" s="14" t="str">
        <f>IF(L124="","",LOOKUP(L124,datasets!$H$3:$H$16,datasets!$G$3:$G$16))</f>
        <v/>
      </c>
      <c r="M124" s="14">
        <f>IF(N124="","",LOOKUP(N124,datasets!$K$3:$K$13,datasets!$J$3:$J$13))</f>
        <v>2</v>
      </c>
      <c r="N124" s="1" t="s">
        <v>184</v>
      </c>
      <c r="O124" s="14">
        <f>IF(P124="","",LOOKUP(P124,datasets!$N$3:$N$32,datasets!$M$3:$M$32))</f>
        <v>6</v>
      </c>
      <c r="P124" s="1" t="s">
        <v>186</v>
      </c>
      <c r="Q124" s="14">
        <f>IF(R124="","",LOOKUP(R124,datasets!$E$17:$E$20,datasets!$D$17:$D$20))</f>
        <v>3</v>
      </c>
      <c r="R124" s="1" t="s">
        <v>818</v>
      </c>
      <c r="S124" s="19" t="s">
        <v>218</v>
      </c>
      <c r="T124" s="1" t="s">
        <v>820</v>
      </c>
    </row>
    <row r="125" spans="1:20" ht="16" hidden="1" x14ac:dyDescent="0.2">
      <c r="A125" s="57" t="str">
        <f t="shared" si="2"/>
        <v>R-127</v>
      </c>
      <c r="B125" s="57" t="str">
        <f t="shared" si="3"/>
        <v>[ R-127 ] EP VONKUTU</v>
      </c>
      <c r="C125" s="57" t="s">
        <v>835</v>
      </c>
      <c r="E125" s="57" t="s">
        <v>833</v>
      </c>
      <c r="F125" s="57">
        <v>124</v>
      </c>
      <c r="G125" s="58">
        <v>127</v>
      </c>
      <c r="H125" s="58">
        <v>950</v>
      </c>
      <c r="I125" s="57">
        <f>IF(J125="","",LOOKUP(J125,datasets!$E$3:$E$8,datasets!$D$3:$D$8))</f>
        <v>1</v>
      </c>
      <c r="J125" s="1" t="s">
        <v>807</v>
      </c>
      <c r="K125" s="14" t="str">
        <f>IF(L125="","",LOOKUP(L125,datasets!$H$3:$H$16,datasets!$G$3:$G$16))</f>
        <v/>
      </c>
      <c r="M125" s="14">
        <f>IF(N125="","",LOOKUP(N125,datasets!$K$3:$K$13,datasets!$J$3:$J$13))</f>
        <v>2</v>
      </c>
      <c r="N125" s="1" t="s">
        <v>184</v>
      </c>
      <c r="O125" s="14">
        <f>IF(P125="","",LOOKUP(P125,datasets!$N$3:$N$32,datasets!$M$3:$M$32))</f>
        <v>6</v>
      </c>
      <c r="P125" s="1" t="s">
        <v>186</v>
      </c>
      <c r="Q125" s="14">
        <f>IF(R125="","",LOOKUP(R125,datasets!$E$17:$E$20,datasets!$D$17:$D$20))</f>
        <v>3</v>
      </c>
      <c r="R125" s="1" t="s">
        <v>818</v>
      </c>
      <c r="S125" s="19" t="s">
        <v>223</v>
      </c>
      <c r="T125" s="1" t="s">
        <v>820</v>
      </c>
    </row>
    <row r="126" spans="1:20" ht="16" hidden="1" x14ac:dyDescent="0.2">
      <c r="A126" s="57" t="str">
        <f t="shared" si="2"/>
        <v>R-128</v>
      </c>
      <c r="B126" s="57" t="str">
        <f t="shared" si="3"/>
        <v>[ R-128 ] EP WARI</v>
      </c>
      <c r="C126" s="57" t="s">
        <v>835</v>
      </c>
      <c r="E126" s="57" t="s">
        <v>833</v>
      </c>
      <c r="F126" s="57">
        <v>125</v>
      </c>
      <c r="G126" s="58">
        <v>128</v>
      </c>
      <c r="H126" s="58">
        <v>949</v>
      </c>
      <c r="I126" s="57">
        <f>IF(J126="","",LOOKUP(J126,datasets!$E$3:$E$8,datasets!$D$3:$D$8))</f>
        <v>1</v>
      </c>
      <c r="J126" s="1" t="s">
        <v>807</v>
      </c>
      <c r="K126" s="14" t="str">
        <f>IF(L126="","",LOOKUP(L126,datasets!$H$3:$H$16,datasets!$G$3:$G$16))</f>
        <v/>
      </c>
      <c r="M126" s="14">
        <f>IF(N126="","",LOOKUP(N126,datasets!$K$3:$K$13,datasets!$J$3:$J$13))</f>
        <v>2</v>
      </c>
      <c r="N126" s="1" t="s">
        <v>184</v>
      </c>
      <c r="O126" s="14">
        <f>IF(P126="","",LOOKUP(P126,datasets!$N$3:$N$32,datasets!$M$3:$M$32))</f>
        <v>6</v>
      </c>
      <c r="P126" s="1" t="s">
        <v>186</v>
      </c>
      <c r="Q126" s="14">
        <f>IF(R126="","",LOOKUP(R126,datasets!$E$17:$E$20,datasets!$D$17:$D$20))</f>
        <v>3</v>
      </c>
      <c r="R126" s="1" t="s">
        <v>818</v>
      </c>
      <c r="S126" s="19" t="s">
        <v>222</v>
      </c>
      <c r="T126" s="1" t="s">
        <v>820</v>
      </c>
    </row>
    <row r="127" spans="1:20" ht="16" hidden="1" x14ac:dyDescent="0.2">
      <c r="A127" s="57" t="str">
        <f t="shared" si="2"/>
        <v>R-129</v>
      </c>
      <c r="B127" s="57" t="str">
        <f t="shared" si="3"/>
        <v>[ R-129 ] EP. ADVENTISTE DE DJUGU</v>
      </c>
      <c r="C127" s="57" t="s">
        <v>835</v>
      </c>
      <c r="E127" s="57" t="s">
        <v>833</v>
      </c>
      <c r="F127" s="57">
        <v>126</v>
      </c>
      <c r="G127" s="58">
        <v>129</v>
      </c>
      <c r="H127" s="58">
        <v>954</v>
      </c>
      <c r="I127" s="57">
        <f>IF(J127="","",LOOKUP(J127,datasets!$E$3:$E$8,datasets!$D$3:$D$8))</f>
        <v>1</v>
      </c>
      <c r="J127" s="1" t="s">
        <v>807</v>
      </c>
      <c r="K127" s="14" t="str">
        <f>IF(L127="","",LOOKUP(L127,datasets!$H$3:$H$16,datasets!$G$3:$G$16))</f>
        <v/>
      </c>
      <c r="M127" s="14">
        <f>IF(N127="","",LOOKUP(N127,datasets!$K$3:$K$13,datasets!$J$3:$J$13))</f>
        <v>2</v>
      </c>
      <c r="N127" s="1" t="s">
        <v>184</v>
      </c>
      <c r="O127" s="14">
        <f>IF(P127="","",LOOKUP(P127,datasets!$N$3:$N$32,datasets!$M$3:$M$32))</f>
        <v>6</v>
      </c>
      <c r="P127" s="1" t="s">
        <v>186</v>
      </c>
      <c r="Q127" s="14">
        <f>IF(R127="","",LOOKUP(R127,datasets!$E$17:$E$20,datasets!$D$17:$D$20))</f>
        <v>3</v>
      </c>
      <c r="R127" s="1" t="s">
        <v>818</v>
      </c>
      <c r="S127" s="19" t="s">
        <v>227</v>
      </c>
      <c r="T127" s="1" t="s">
        <v>820</v>
      </c>
    </row>
    <row r="128" spans="1:20" ht="16" hidden="1" x14ac:dyDescent="0.2">
      <c r="A128" s="57" t="str">
        <f t="shared" si="2"/>
        <v>R-130</v>
      </c>
      <c r="B128" s="57" t="str">
        <f t="shared" si="3"/>
        <v>[ R-130 ] EP. C.SC. NURU</v>
      </c>
      <c r="C128" s="57" t="s">
        <v>835</v>
      </c>
      <c r="E128" s="57" t="s">
        <v>833</v>
      </c>
      <c r="F128" s="57">
        <v>127</v>
      </c>
      <c r="G128" s="58">
        <v>130</v>
      </c>
      <c r="H128" s="58">
        <v>955</v>
      </c>
      <c r="I128" s="57">
        <f>IF(J128="","",LOOKUP(J128,datasets!$E$3:$E$8,datasets!$D$3:$D$8))</f>
        <v>1</v>
      </c>
      <c r="J128" s="1" t="s">
        <v>807</v>
      </c>
      <c r="K128" s="14" t="str">
        <f>IF(L128="","",LOOKUP(L128,datasets!$H$3:$H$16,datasets!$G$3:$G$16))</f>
        <v/>
      </c>
      <c r="M128" s="14">
        <f>IF(N128="","",LOOKUP(N128,datasets!$K$3:$K$13,datasets!$J$3:$J$13))</f>
        <v>2</v>
      </c>
      <c r="N128" s="1" t="s">
        <v>184</v>
      </c>
      <c r="O128" s="14">
        <f>IF(P128="","",LOOKUP(P128,datasets!$N$3:$N$32,datasets!$M$3:$M$32))</f>
        <v>6</v>
      </c>
      <c r="P128" s="1" t="s">
        <v>186</v>
      </c>
      <c r="Q128" s="14">
        <f>IF(R128="","",LOOKUP(R128,datasets!$E$17:$E$20,datasets!$D$17:$D$20))</f>
        <v>3</v>
      </c>
      <c r="R128" s="1" t="s">
        <v>818</v>
      </c>
      <c r="S128" s="19" t="s">
        <v>228</v>
      </c>
      <c r="T128" s="1" t="s">
        <v>820</v>
      </c>
    </row>
    <row r="129" spans="1:20" ht="16" hidden="1" x14ac:dyDescent="0.2">
      <c r="A129" s="57" t="str">
        <f t="shared" si="2"/>
        <v>R-131</v>
      </c>
      <c r="B129" s="57" t="str">
        <f t="shared" si="3"/>
        <v>[ R-131 ] EP. LAWA  SK</v>
      </c>
      <c r="C129" s="57" t="s">
        <v>835</v>
      </c>
      <c r="E129" s="57" t="s">
        <v>833</v>
      </c>
      <c r="F129" s="57">
        <v>128</v>
      </c>
      <c r="G129" s="58">
        <v>131</v>
      </c>
      <c r="H129" s="58">
        <v>952</v>
      </c>
      <c r="I129" s="57">
        <f>IF(J129="","",LOOKUP(J129,datasets!$E$3:$E$8,datasets!$D$3:$D$8))</f>
        <v>1</v>
      </c>
      <c r="J129" s="1" t="s">
        <v>807</v>
      </c>
      <c r="K129" s="14" t="str">
        <f>IF(L129="","",LOOKUP(L129,datasets!$H$3:$H$16,datasets!$G$3:$G$16))</f>
        <v/>
      </c>
      <c r="M129" s="14">
        <f>IF(N129="","",LOOKUP(N129,datasets!$K$3:$K$13,datasets!$J$3:$J$13))</f>
        <v>2</v>
      </c>
      <c r="N129" s="1" t="s">
        <v>184</v>
      </c>
      <c r="O129" s="14">
        <f>IF(P129="","",LOOKUP(P129,datasets!$N$3:$N$32,datasets!$M$3:$M$32))</f>
        <v>6</v>
      </c>
      <c r="P129" s="1" t="s">
        <v>186</v>
      </c>
      <c r="Q129" s="14">
        <f>IF(R129="","",LOOKUP(R129,datasets!$E$17:$E$20,datasets!$D$17:$D$20))</f>
        <v>3</v>
      </c>
      <c r="R129" s="1" t="s">
        <v>818</v>
      </c>
      <c r="S129" s="19" t="s">
        <v>225</v>
      </c>
      <c r="T129" s="1" t="s">
        <v>820</v>
      </c>
    </row>
    <row r="130" spans="1:20" ht="16" hidden="1" x14ac:dyDescent="0.2">
      <c r="A130" s="57" t="str">
        <f t="shared" ref="A130:A193" si="4">IF(T130="PRIMAIRE","E-","R-") &amp; IF(G130&lt;10,"00"&amp;G130,IF(AND(G130&gt;=10,G130&lt;100),"0"&amp;G130,G130))</f>
        <v>R-132</v>
      </c>
      <c r="B130" s="57" t="str">
        <f t="shared" ref="B130:B193" si="5">"[ " &amp;A130 &amp;" ] " &amp;S130</f>
        <v>[ R-132 ] EP. MAWAZO</v>
      </c>
      <c r="C130" s="57" t="s">
        <v>835</v>
      </c>
      <c r="E130" s="57" t="s">
        <v>833</v>
      </c>
      <c r="F130" s="57">
        <v>129</v>
      </c>
      <c r="G130" s="58">
        <v>132</v>
      </c>
      <c r="H130" s="58">
        <v>951</v>
      </c>
      <c r="I130" s="57">
        <f>IF(J130="","",LOOKUP(J130,datasets!$E$3:$E$8,datasets!$D$3:$D$8))</f>
        <v>1</v>
      </c>
      <c r="J130" s="1" t="s">
        <v>807</v>
      </c>
      <c r="K130" s="14" t="str">
        <f>IF(L130="","",LOOKUP(L130,datasets!$H$3:$H$16,datasets!$G$3:$G$16))</f>
        <v/>
      </c>
      <c r="M130" s="14">
        <f>IF(N130="","",LOOKUP(N130,datasets!$K$3:$K$13,datasets!$J$3:$J$13))</f>
        <v>2</v>
      </c>
      <c r="N130" s="1" t="s">
        <v>184</v>
      </c>
      <c r="O130" s="14">
        <f>IF(P130="","",LOOKUP(P130,datasets!$N$3:$N$32,datasets!$M$3:$M$32))</f>
        <v>6</v>
      </c>
      <c r="P130" s="1" t="s">
        <v>186</v>
      </c>
      <c r="Q130" s="14">
        <f>IF(R130="","",LOOKUP(R130,datasets!$E$17:$E$20,datasets!$D$17:$D$20))</f>
        <v>3</v>
      </c>
      <c r="R130" s="1" t="s">
        <v>818</v>
      </c>
      <c r="S130" s="19" t="s">
        <v>224</v>
      </c>
      <c r="T130" s="1" t="s">
        <v>820</v>
      </c>
    </row>
    <row r="131" spans="1:20" ht="16" hidden="1" x14ac:dyDescent="0.2">
      <c r="A131" s="57" t="str">
        <f t="shared" si="4"/>
        <v>R-133</v>
      </c>
      <c r="B131" s="57" t="str">
        <f t="shared" si="5"/>
        <v>[ R-133 ] EP. SIMBILYABO</v>
      </c>
      <c r="C131" s="57" t="s">
        <v>835</v>
      </c>
      <c r="E131" s="57" t="s">
        <v>833</v>
      </c>
      <c r="F131" s="57">
        <v>130</v>
      </c>
      <c r="G131" s="58">
        <v>133</v>
      </c>
      <c r="H131" s="58">
        <v>956</v>
      </c>
      <c r="I131" s="57">
        <f>IF(J131="","",LOOKUP(J131,datasets!$E$3:$E$8,datasets!$D$3:$D$8))</f>
        <v>1</v>
      </c>
      <c r="J131" s="1" t="s">
        <v>807</v>
      </c>
      <c r="K131" s="14" t="str">
        <f>IF(L131="","",LOOKUP(L131,datasets!$H$3:$H$16,datasets!$G$3:$G$16))</f>
        <v/>
      </c>
      <c r="M131" s="14">
        <f>IF(N131="","",LOOKUP(N131,datasets!$K$3:$K$13,datasets!$J$3:$J$13))</f>
        <v>2</v>
      </c>
      <c r="N131" s="1" t="s">
        <v>184</v>
      </c>
      <c r="O131" s="14">
        <f>IF(P131="","",LOOKUP(P131,datasets!$N$3:$N$32,datasets!$M$3:$M$32))</f>
        <v>6</v>
      </c>
      <c r="P131" s="1" t="s">
        <v>186</v>
      </c>
      <c r="Q131" s="14">
        <f>IF(R131="","",LOOKUP(R131,datasets!$E$17:$E$20,datasets!$D$17:$D$20))</f>
        <v>3</v>
      </c>
      <c r="R131" s="1" t="s">
        <v>818</v>
      </c>
      <c r="S131" s="19" t="s">
        <v>229</v>
      </c>
      <c r="T131" s="1" t="s">
        <v>820</v>
      </c>
    </row>
    <row r="132" spans="1:20" ht="16" hidden="1" x14ac:dyDescent="0.2">
      <c r="A132" s="57" t="str">
        <f t="shared" si="4"/>
        <v>R-134</v>
      </c>
      <c r="B132" s="57" t="str">
        <f t="shared" si="5"/>
        <v>[ R-134 ] EP.C.SC. KESHENI</v>
      </c>
      <c r="C132" s="57" t="s">
        <v>835</v>
      </c>
      <c r="E132" s="57" t="s">
        <v>833</v>
      </c>
      <c r="F132" s="57">
        <v>131</v>
      </c>
      <c r="G132" s="58">
        <v>134</v>
      </c>
      <c r="H132" s="58">
        <v>953</v>
      </c>
      <c r="I132" s="57">
        <f>IF(J132="","",LOOKUP(J132,datasets!$E$3:$E$8,datasets!$D$3:$D$8))</f>
        <v>1</v>
      </c>
      <c r="J132" s="1" t="s">
        <v>807</v>
      </c>
      <c r="K132" s="14" t="str">
        <f>IF(L132="","",LOOKUP(L132,datasets!$H$3:$H$16,datasets!$G$3:$G$16))</f>
        <v/>
      </c>
      <c r="M132" s="14">
        <f>IF(N132="","",LOOKUP(N132,datasets!$K$3:$K$13,datasets!$J$3:$J$13))</f>
        <v>2</v>
      </c>
      <c r="N132" s="1" t="s">
        <v>184</v>
      </c>
      <c r="O132" s="14">
        <f>IF(P132="","",LOOKUP(P132,datasets!$N$3:$N$32,datasets!$M$3:$M$32))</f>
        <v>6</v>
      </c>
      <c r="P132" s="1" t="s">
        <v>186</v>
      </c>
      <c r="Q132" s="14">
        <f>IF(R132="","",LOOKUP(R132,datasets!$E$17:$E$20,datasets!$D$17:$D$20))</f>
        <v>3</v>
      </c>
      <c r="R132" s="1" t="s">
        <v>818</v>
      </c>
      <c r="S132" s="19" t="s">
        <v>226</v>
      </c>
      <c r="T132" s="1" t="s">
        <v>820</v>
      </c>
    </row>
    <row r="133" spans="1:20" ht="16" x14ac:dyDescent="0.2">
      <c r="A133" s="57" t="str">
        <f t="shared" si="4"/>
        <v>E-545</v>
      </c>
      <c r="B133" s="57" t="str">
        <f t="shared" si="5"/>
        <v>[ E-545 ] INST BADIYA</v>
      </c>
      <c r="C133" s="57" t="s">
        <v>835</v>
      </c>
      <c r="E133" s="57" t="s">
        <v>833</v>
      </c>
      <c r="F133" s="57">
        <v>132</v>
      </c>
      <c r="G133" s="58">
        <v>545</v>
      </c>
      <c r="H133" s="58">
        <v>941</v>
      </c>
      <c r="I133" s="57">
        <f>IF(J133="","",LOOKUP(J133,datasets!$E$3:$E$8,datasets!$D$3:$D$8))</f>
        <v>1</v>
      </c>
      <c r="J133" s="1" t="s">
        <v>807</v>
      </c>
      <c r="K133" s="14" t="str">
        <f>IF(L133="","",LOOKUP(L133,datasets!$H$3:$H$16,datasets!$G$3:$G$16))</f>
        <v/>
      </c>
      <c r="M133" s="14">
        <f>IF(N133="","",LOOKUP(N133,datasets!$K$3:$K$13,datasets!$J$3:$J$13))</f>
        <v>2</v>
      </c>
      <c r="N133" s="47" t="s">
        <v>184</v>
      </c>
      <c r="O133" s="14">
        <f>IF(P133="","",LOOKUP(P133,datasets!$N$3:$N$32,datasets!$M$3:$M$32))</f>
        <v>6</v>
      </c>
      <c r="P133" s="47" t="s">
        <v>186</v>
      </c>
      <c r="Q133" s="14">
        <f>IF(R133="","",LOOKUP(R133,datasets!$E$17:$E$20,datasets!$D$17:$D$20))</f>
        <v>4</v>
      </c>
      <c r="R133" s="1" t="s">
        <v>817</v>
      </c>
      <c r="S133" s="25" t="s">
        <v>214</v>
      </c>
      <c r="T133" s="1" t="s">
        <v>187</v>
      </c>
    </row>
    <row r="134" spans="1:20" ht="16" x14ac:dyDescent="0.2">
      <c r="A134" s="57" t="str">
        <f t="shared" si="4"/>
        <v>E-546</v>
      </c>
      <c r="B134" s="57" t="str">
        <f t="shared" si="5"/>
        <v>[ E-546 ] INST BWANASURA</v>
      </c>
      <c r="C134" s="57" t="s">
        <v>835</v>
      </c>
      <c r="E134" s="57" t="s">
        <v>833</v>
      </c>
      <c r="F134" s="57">
        <v>133</v>
      </c>
      <c r="G134" s="58">
        <v>546</v>
      </c>
      <c r="H134" s="58">
        <v>939</v>
      </c>
      <c r="I134" s="57">
        <f>IF(J134="","",LOOKUP(J134,datasets!$E$3:$E$8,datasets!$D$3:$D$8))</f>
        <v>1</v>
      </c>
      <c r="J134" s="1" t="s">
        <v>807</v>
      </c>
      <c r="K134" s="14" t="str">
        <f>IF(L134="","",LOOKUP(L134,datasets!$H$3:$H$16,datasets!$G$3:$G$16))</f>
        <v/>
      </c>
      <c r="M134" s="14">
        <f>IF(N134="","",LOOKUP(N134,datasets!$K$3:$K$13,datasets!$J$3:$J$13))</f>
        <v>2</v>
      </c>
      <c r="N134" s="47" t="s">
        <v>184</v>
      </c>
      <c r="O134" s="14">
        <f>IF(P134="","",LOOKUP(P134,datasets!$N$3:$N$32,datasets!$M$3:$M$32))</f>
        <v>6</v>
      </c>
      <c r="P134" s="47" t="s">
        <v>186</v>
      </c>
      <c r="Q134" s="14">
        <f>IF(R134="","",LOOKUP(R134,datasets!$E$17:$E$20,datasets!$D$17:$D$20))</f>
        <v>4</v>
      </c>
      <c r="R134" s="1" t="s">
        <v>817</v>
      </c>
      <c r="S134" s="25" t="s">
        <v>212</v>
      </c>
      <c r="T134" s="1" t="s">
        <v>187</v>
      </c>
    </row>
    <row r="135" spans="1:20" ht="16" x14ac:dyDescent="0.2">
      <c r="A135" s="57" t="str">
        <f t="shared" si="4"/>
        <v>E-547</v>
      </c>
      <c r="B135" s="57" t="str">
        <f t="shared" si="5"/>
        <v>[ E-547 ] INST KANGAKOLO</v>
      </c>
      <c r="C135" s="57" t="s">
        <v>835</v>
      </c>
      <c r="E135" s="57" t="s">
        <v>833</v>
      </c>
      <c r="F135" s="57">
        <v>134</v>
      </c>
      <c r="G135" s="58">
        <v>547</v>
      </c>
      <c r="H135" s="58">
        <v>929</v>
      </c>
      <c r="I135" s="57">
        <f>IF(J135="","",LOOKUP(J135,datasets!$E$3:$E$8,datasets!$D$3:$D$8))</f>
        <v>1</v>
      </c>
      <c r="J135" s="1" t="s">
        <v>807</v>
      </c>
      <c r="K135" s="14" t="str">
        <f>IF(L135="","",LOOKUP(L135,datasets!$H$3:$H$16,datasets!$G$3:$G$16))</f>
        <v/>
      </c>
      <c r="M135" s="14">
        <f>IF(N135="","",LOOKUP(N135,datasets!$K$3:$K$13,datasets!$J$3:$J$13))</f>
        <v>2</v>
      </c>
      <c r="N135" s="47" t="s">
        <v>184</v>
      </c>
      <c r="O135" s="14">
        <f>IF(P135="","",LOOKUP(P135,datasets!$N$3:$N$32,datasets!$M$3:$M$32))</f>
        <v>6</v>
      </c>
      <c r="P135" s="47" t="s">
        <v>186</v>
      </c>
      <c r="Q135" s="14">
        <f>IF(R135="","",LOOKUP(R135,datasets!$E$17:$E$20,datasets!$D$17:$D$20))</f>
        <v>4</v>
      </c>
      <c r="R135" s="1" t="s">
        <v>817</v>
      </c>
      <c r="S135" s="25" t="s">
        <v>202</v>
      </c>
      <c r="T135" s="1" t="s">
        <v>187</v>
      </c>
    </row>
    <row r="136" spans="1:20" ht="16" x14ac:dyDescent="0.2">
      <c r="A136" s="57" t="str">
        <f t="shared" si="4"/>
        <v>E-548</v>
      </c>
      <c r="B136" s="57" t="str">
        <f t="shared" si="5"/>
        <v>[ E-548 ] INST MAHALA</v>
      </c>
      <c r="C136" s="57" t="s">
        <v>835</v>
      </c>
      <c r="E136" s="57" t="s">
        <v>833</v>
      </c>
      <c r="F136" s="57">
        <v>135</v>
      </c>
      <c r="G136" s="58">
        <v>548</v>
      </c>
      <c r="H136" s="58">
        <v>938</v>
      </c>
      <c r="I136" s="57">
        <f>IF(J136="","",LOOKUP(J136,datasets!$E$3:$E$8,datasets!$D$3:$D$8))</f>
        <v>1</v>
      </c>
      <c r="J136" s="1" t="s">
        <v>807</v>
      </c>
      <c r="K136" s="14" t="str">
        <f>IF(L136="","",LOOKUP(L136,datasets!$H$3:$H$16,datasets!$G$3:$G$16))</f>
        <v/>
      </c>
      <c r="M136" s="14">
        <f>IF(N136="","",LOOKUP(N136,datasets!$K$3:$K$13,datasets!$J$3:$J$13))</f>
        <v>2</v>
      </c>
      <c r="N136" s="47" t="s">
        <v>184</v>
      </c>
      <c r="O136" s="14">
        <f>IF(P136="","",LOOKUP(P136,datasets!$N$3:$N$32,datasets!$M$3:$M$32))</f>
        <v>6</v>
      </c>
      <c r="P136" s="47" t="s">
        <v>186</v>
      </c>
      <c r="Q136" s="14">
        <f>IF(R136="","",LOOKUP(R136,datasets!$E$17:$E$20,datasets!$D$17:$D$20))</f>
        <v>4</v>
      </c>
      <c r="R136" s="1" t="s">
        <v>817</v>
      </c>
      <c r="S136" s="25" t="s">
        <v>211</v>
      </c>
      <c r="T136" s="1" t="s">
        <v>187</v>
      </c>
    </row>
    <row r="137" spans="1:20" ht="16" x14ac:dyDescent="0.2">
      <c r="A137" s="57" t="str">
        <f t="shared" si="4"/>
        <v>E-549</v>
      </c>
      <c r="B137" s="57" t="str">
        <f t="shared" si="5"/>
        <v>[ E-549 ] INST PROCOOPYBA</v>
      </c>
      <c r="C137" s="57" t="s">
        <v>835</v>
      </c>
      <c r="E137" s="57" t="s">
        <v>833</v>
      </c>
      <c r="F137" s="57">
        <v>136</v>
      </c>
      <c r="G137" s="58">
        <v>549</v>
      </c>
      <c r="H137" s="58">
        <v>937</v>
      </c>
      <c r="I137" s="57">
        <f>IF(J137="","",LOOKUP(J137,datasets!$E$3:$E$8,datasets!$D$3:$D$8))</f>
        <v>1</v>
      </c>
      <c r="J137" s="1" t="s">
        <v>807</v>
      </c>
      <c r="K137" s="14" t="str">
        <f>IF(L137="","",LOOKUP(L137,datasets!$H$3:$H$16,datasets!$G$3:$G$16))</f>
        <v/>
      </c>
      <c r="M137" s="14">
        <f>IF(N137="","",LOOKUP(N137,datasets!$K$3:$K$13,datasets!$J$3:$J$13))</f>
        <v>2</v>
      </c>
      <c r="N137" s="47" t="s">
        <v>184</v>
      </c>
      <c r="O137" s="14">
        <f>IF(P137="","",LOOKUP(P137,datasets!$N$3:$N$32,datasets!$M$3:$M$32))</f>
        <v>6</v>
      </c>
      <c r="P137" s="47" t="s">
        <v>186</v>
      </c>
      <c r="Q137" s="14">
        <f>IF(R137="","",LOOKUP(R137,datasets!$E$17:$E$20,datasets!$D$17:$D$20))</f>
        <v>4</v>
      </c>
      <c r="R137" s="1" t="s">
        <v>817</v>
      </c>
      <c r="S137" s="25" t="s">
        <v>210</v>
      </c>
      <c r="T137" s="1" t="s">
        <v>187</v>
      </c>
    </row>
    <row r="138" spans="1:20" ht="16" x14ac:dyDescent="0.2">
      <c r="A138" s="57" t="str">
        <f t="shared" si="4"/>
        <v>E-550</v>
      </c>
      <c r="B138" s="57" t="str">
        <f t="shared" si="5"/>
        <v>[ E-550 ] INST STE IMMACULEE</v>
      </c>
      <c r="C138" s="57" t="s">
        <v>835</v>
      </c>
      <c r="E138" s="57" t="s">
        <v>833</v>
      </c>
      <c r="F138" s="57">
        <v>137</v>
      </c>
      <c r="G138" s="58">
        <v>550</v>
      </c>
      <c r="H138" s="58">
        <v>940</v>
      </c>
      <c r="I138" s="57">
        <f>IF(J138="","",LOOKUP(J138,datasets!$E$3:$E$8,datasets!$D$3:$D$8))</f>
        <v>1</v>
      </c>
      <c r="J138" s="1" t="s">
        <v>807</v>
      </c>
      <c r="K138" s="14" t="str">
        <f>IF(L138="","",LOOKUP(L138,datasets!$H$3:$H$16,datasets!$G$3:$G$16))</f>
        <v/>
      </c>
      <c r="M138" s="14">
        <f>IF(N138="","",LOOKUP(N138,datasets!$K$3:$K$13,datasets!$J$3:$J$13))</f>
        <v>2</v>
      </c>
      <c r="N138" s="47" t="s">
        <v>184</v>
      </c>
      <c r="O138" s="14">
        <f>IF(P138="","",LOOKUP(P138,datasets!$N$3:$N$32,datasets!$M$3:$M$32))</f>
        <v>6</v>
      </c>
      <c r="P138" s="47" t="s">
        <v>186</v>
      </c>
      <c r="Q138" s="14">
        <f>IF(R138="","",LOOKUP(R138,datasets!$E$17:$E$20,datasets!$D$17:$D$20))</f>
        <v>4</v>
      </c>
      <c r="R138" s="1" t="s">
        <v>817</v>
      </c>
      <c r="S138" s="25" t="s">
        <v>213</v>
      </c>
      <c r="T138" s="1" t="s">
        <v>187</v>
      </c>
    </row>
    <row r="139" spans="1:20" ht="16" x14ac:dyDescent="0.2">
      <c r="A139" s="57" t="str">
        <f t="shared" si="4"/>
        <v>E-551</v>
      </c>
      <c r="B139" s="57" t="str">
        <f t="shared" si="5"/>
        <v>[ E-551 ] INST TROUPEAU DE JESUS CHRIST</v>
      </c>
      <c r="C139" s="57" t="s">
        <v>835</v>
      </c>
      <c r="E139" s="57" t="s">
        <v>833</v>
      </c>
      <c r="F139" s="57">
        <v>138</v>
      </c>
      <c r="G139" s="58">
        <v>551</v>
      </c>
      <c r="H139" s="58">
        <v>936</v>
      </c>
      <c r="I139" s="57">
        <f>IF(J139="","",LOOKUP(J139,datasets!$E$3:$E$8,datasets!$D$3:$D$8))</f>
        <v>1</v>
      </c>
      <c r="J139" s="1" t="s">
        <v>807</v>
      </c>
      <c r="K139" s="14" t="str">
        <f>IF(L139="","",LOOKUP(L139,datasets!$H$3:$H$16,datasets!$G$3:$G$16))</f>
        <v/>
      </c>
      <c r="M139" s="14">
        <f>IF(N139="","",LOOKUP(N139,datasets!$K$3:$K$13,datasets!$J$3:$J$13))</f>
        <v>2</v>
      </c>
      <c r="N139" s="47" t="s">
        <v>184</v>
      </c>
      <c r="O139" s="14">
        <f>IF(P139="","",LOOKUP(P139,datasets!$N$3:$N$32,datasets!$M$3:$M$32))</f>
        <v>6</v>
      </c>
      <c r="P139" s="47" t="s">
        <v>186</v>
      </c>
      <c r="Q139" s="14">
        <f>IF(R139="","",LOOKUP(R139,datasets!$E$17:$E$20,datasets!$D$17:$D$20))</f>
        <v>4</v>
      </c>
      <c r="R139" s="1" t="s">
        <v>817</v>
      </c>
      <c r="S139" s="25" t="s">
        <v>209</v>
      </c>
      <c r="T139" s="1" t="s">
        <v>187</v>
      </c>
    </row>
    <row r="140" spans="1:20" ht="16" x14ac:dyDescent="0.2">
      <c r="A140" s="57" t="str">
        <f t="shared" si="4"/>
        <v>E-552</v>
      </c>
      <c r="B140" s="57" t="str">
        <f t="shared" si="5"/>
        <v>[ E-552 ] INST. KEMANDA</v>
      </c>
      <c r="C140" s="57" t="s">
        <v>835</v>
      </c>
      <c r="E140" s="57" t="s">
        <v>833</v>
      </c>
      <c r="F140" s="57">
        <v>139</v>
      </c>
      <c r="G140" s="58">
        <v>552</v>
      </c>
      <c r="H140" s="58">
        <v>931</v>
      </c>
      <c r="I140" s="57">
        <f>IF(J140="","",LOOKUP(J140,datasets!$E$3:$E$8,datasets!$D$3:$D$8))</f>
        <v>1</v>
      </c>
      <c r="J140" s="1" t="s">
        <v>807</v>
      </c>
      <c r="K140" s="14" t="str">
        <f>IF(L140="","",LOOKUP(L140,datasets!$H$3:$H$16,datasets!$G$3:$G$16))</f>
        <v/>
      </c>
      <c r="M140" s="14">
        <f>IF(N140="","",LOOKUP(N140,datasets!$K$3:$K$13,datasets!$J$3:$J$13))</f>
        <v>2</v>
      </c>
      <c r="N140" s="47" t="s">
        <v>184</v>
      </c>
      <c r="O140" s="14">
        <f>IF(P140="","",LOOKUP(P140,datasets!$N$3:$N$32,datasets!$M$3:$M$32))</f>
        <v>6</v>
      </c>
      <c r="P140" s="47" t="s">
        <v>186</v>
      </c>
      <c r="Q140" s="14">
        <f>IF(R140="","",LOOKUP(R140,datasets!$E$17:$E$20,datasets!$D$17:$D$20))</f>
        <v>4</v>
      </c>
      <c r="R140" s="1" t="s">
        <v>817</v>
      </c>
      <c r="S140" s="25" t="s">
        <v>204</v>
      </c>
      <c r="T140" s="1" t="s">
        <v>187</v>
      </c>
    </row>
    <row r="141" spans="1:20" ht="16" x14ac:dyDescent="0.2">
      <c r="A141" s="57" t="str">
        <f t="shared" si="4"/>
        <v>E-553</v>
      </c>
      <c r="B141" s="57" t="str">
        <f t="shared" si="5"/>
        <v>[ E-553 ] INST. KIBONGE</v>
      </c>
      <c r="C141" s="57" t="s">
        <v>835</v>
      </c>
      <c r="E141" s="57" t="s">
        <v>833</v>
      </c>
      <c r="F141" s="57">
        <v>140</v>
      </c>
      <c r="G141" s="58">
        <v>553</v>
      </c>
      <c r="H141" s="58">
        <v>930</v>
      </c>
      <c r="I141" s="57">
        <f>IF(J141="","",LOOKUP(J141,datasets!$E$3:$E$8,datasets!$D$3:$D$8))</f>
        <v>1</v>
      </c>
      <c r="J141" s="1" t="s">
        <v>807</v>
      </c>
      <c r="K141" s="14" t="str">
        <f>IF(L141="","",LOOKUP(L141,datasets!$H$3:$H$16,datasets!$G$3:$G$16))</f>
        <v/>
      </c>
      <c r="M141" s="14">
        <f>IF(N141="","",LOOKUP(N141,datasets!$K$3:$K$13,datasets!$J$3:$J$13))</f>
        <v>2</v>
      </c>
      <c r="N141" s="47" t="s">
        <v>184</v>
      </c>
      <c r="O141" s="14">
        <f>IF(P141="","",LOOKUP(P141,datasets!$N$3:$N$32,datasets!$M$3:$M$32))</f>
        <v>6</v>
      </c>
      <c r="P141" s="47" t="s">
        <v>186</v>
      </c>
      <c r="Q141" s="14">
        <f>IF(R141="","",LOOKUP(R141,datasets!$E$17:$E$20,datasets!$D$17:$D$20))</f>
        <v>4</v>
      </c>
      <c r="R141" s="1" t="s">
        <v>817</v>
      </c>
      <c r="S141" s="25" t="s">
        <v>203</v>
      </c>
      <c r="T141" s="1" t="s">
        <v>187</v>
      </c>
    </row>
    <row r="142" spans="1:20" ht="16" x14ac:dyDescent="0.2">
      <c r="A142" s="57" t="str">
        <f t="shared" si="4"/>
        <v>E-554</v>
      </c>
      <c r="B142" s="57" t="str">
        <f t="shared" si="5"/>
        <v>[ E-554 ] ITP SIMBILYABO</v>
      </c>
      <c r="C142" s="57" t="s">
        <v>835</v>
      </c>
      <c r="E142" s="57" t="s">
        <v>833</v>
      </c>
      <c r="F142" s="57">
        <v>141</v>
      </c>
      <c r="G142" s="58">
        <v>554</v>
      </c>
      <c r="H142" s="58">
        <v>932</v>
      </c>
      <c r="I142" s="57">
        <f>IF(J142="","",LOOKUP(J142,datasets!$E$3:$E$8,datasets!$D$3:$D$8))</f>
        <v>1</v>
      </c>
      <c r="J142" s="1" t="s">
        <v>807</v>
      </c>
      <c r="K142" s="14" t="str">
        <f>IF(L142="","",LOOKUP(L142,datasets!$H$3:$H$16,datasets!$G$3:$G$16))</f>
        <v/>
      </c>
      <c r="M142" s="14">
        <f>IF(N142="","",LOOKUP(N142,datasets!$K$3:$K$13,datasets!$J$3:$J$13))</f>
        <v>2</v>
      </c>
      <c r="N142" s="47" t="s">
        <v>184</v>
      </c>
      <c r="O142" s="14">
        <f>IF(P142="","",LOOKUP(P142,datasets!$N$3:$N$32,datasets!$M$3:$M$32))</f>
        <v>6</v>
      </c>
      <c r="P142" s="47" t="s">
        <v>186</v>
      </c>
      <c r="Q142" s="14">
        <f>IF(R142="","",LOOKUP(R142,datasets!$E$17:$E$20,datasets!$D$17:$D$20))</f>
        <v>4</v>
      </c>
      <c r="R142" s="1" t="s">
        <v>817</v>
      </c>
      <c r="S142" s="25" t="s">
        <v>205</v>
      </c>
      <c r="T142" s="1" t="s">
        <v>187</v>
      </c>
    </row>
    <row r="143" spans="1:20" ht="16" hidden="1" x14ac:dyDescent="0.2">
      <c r="A143" s="57" t="str">
        <f t="shared" si="4"/>
        <v>R-512</v>
      </c>
      <c r="B143" s="57" t="str">
        <f t="shared" si="5"/>
        <v>[ R-512 ] INST ANDROZO</v>
      </c>
      <c r="C143" s="57" t="s">
        <v>835</v>
      </c>
      <c r="E143" s="57" t="s">
        <v>833</v>
      </c>
      <c r="F143" s="57">
        <v>142</v>
      </c>
      <c r="G143" s="58">
        <v>512</v>
      </c>
      <c r="H143" s="58">
        <v>963</v>
      </c>
      <c r="I143" s="57">
        <f>IF(J143="","",LOOKUP(J143,datasets!$E$3:$E$8,datasets!$D$3:$D$8))</f>
        <v>1</v>
      </c>
      <c r="J143" s="1" t="s">
        <v>807</v>
      </c>
      <c r="K143" s="14" t="str">
        <f>IF(L143="","",LOOKUP(L143,datasets!$H$3:$H$16,datasets!$G$3:$G$16))</f>
        <v/>
      </c>
      <c r="M143" s="14">
        <f>IF(N143="","",LOOKUP(N143,datasets!$K$3:$K$13,datasets!$J$3:$J$13))</f>
        <v>2</v>
      </c>
      <c r="N143" s="1" t="s">
        <v>184</v>
      </c>
      <c r="O143" s="14">
        <f>IF(P143="","",LOOKUP(P143,datasets!$N$3:$N$32,datasets!$M$3:$M$32))</f>
        <v>6</v>
      </c>
      <c r="P143" s="1" t="s">
        <v>186</v>
      </c>
      <c r="Q143" s="14">
        <f>IF(R143="","",LOOKUP(R143,datasets!$E$17:$E$20,datasets!$D$17:$D$20))</f>
        <v>4</v>
      </c>
      <c r="R143" s="1" t="s">
        <v>817</v>
      </c>
      <c r="S143" s="29" t="s">
        <v>236</v>
      </c>
      <c r="T143" s="1" t="s">
        <v>820</v>
      </c>
    </row>
    <row r="144" spans="1:20" ht="16" hidden="1" x14ac:dyDescent="0.2">
      <c r="A144" s="57" t="str">
        <f t="shared" si="4"/>
        <v>R-513</v>
      </c>
      <c r="B144" s="57" t="str">
        <f t="shared" si="5"/>
        <v>[ R-513 ] INST BANDA VILEMBA</v>
      </c>
      <c r="C144" s="57" t="s">
        <v>835</v>
      </c>
      <c r="E144" s="57" t="s">
        <v>833</v>
      </c>
      <c r="F144" s="57">
        <v>143</v>
      </c>
      <c r="G144" s="58">
        <v>513</v>
      </c>
      <c r="H144" s="58">
        <v>968</v>
      </c>
      <c r="I144" s="57">
        <f>IF(J144="","",LOOKUP(J144,datasets!$E$3:$E$8,datasets!$D$3:$D$8))</f>
        <v>1</v>
      </c>
      <c r="J144" s="1" t="s">
        <v>807</v>
      </c>
      <c r="K144" s="14" t="str">
        <f>IF(L144="","",LOOKUP(L144,datasets!$H$3:$H$16,datasets!$G$3:$G$16))</f>
        <v/>
      </c>
      <c r="M144" s="14">
        <f>IF(N144="","",LOOKUP(N144,datasets!$K$3:$K$13,datasets!$J$3:$J$13))</f>
        <v>2</v>
      </c>
      <c r="N144" s="1" t="s">
        <v>184</v>
      </c>
      <c r="O144" s="14">
        <f>IF(P144="","",LOOKUP(P144,datasets!$N$3:$N$32,datasets!$M$3:$M$32))</f>
        <v>6</v>
      </c>
      <c r="P144" s="1" t="s">
        <v>186</v>
      </c>
      <c r="Q144" s="14">
        <f>IF(R144="","",LOOKUP(R144,datasets!$E$17:$E$20,datasets!$D$17:$D$20))</f>
        <v>4</v>
      </c>
      <c r="R144" s="1" t="s">
        <v>817</v>
      </c>
      <c r="S144" s="19" t="s">
        <v>241</v>
      </c>
      <c r="T144" s="1" t="s">
        <v>820</v>
      </c>
    </row>
    <row r="145" spans="1:20" ht="16" hidden="1" x14ac:dyDescent="0.2">
      <c r="A145" s="57" t="str">
        <f t="shared" si="4"/>
        <v>R-514</v>
      </c>
      <c r="B145" s="57" t="str">
        <f t="shared" si="5"/>
        <v>[ R-514 ] INST BAYHANA</v>
      </c>
      <c r="C145" s="57" t="s">
        <v>835</v>
      </c>
      <c r="E145" s="57" t="s">
        <v>833</v>
      </c>
      <c r="F145" s="57">
        <v>144</v>
      </c>
      <c r="G145" s="58">
        <v>514</v>
      </c>
      <c r="H145" s="58">
        <v>962</v>
      </c>
      <c r="I145" s="57">
        <f>IF(J145="","",LOOKUP(J145,datasets!$E$3:$E$8,datasets!$D$3:$D$8))</f>
        <v>1</v>
      </c>
      <c r="J145" s="1" t="s">
        <v>807</v>
      </c>
      <c r="K145" s="14" t="str">
        <f>IF(L145="","",LOOKUP(L145,datasets!$H$3:$H$16,datasets!$G$3:$G$16))</f>
        <v/>
      </c>
      <c r="M145" s="14">
        <f>IF(N145="","",LOOKUP(N145,datasets!$K$3:$K$13,datasets!$J$3:$J$13))</f>
        <v>2</v>
      </c>
      <c r="N145" s="1" t="s">
        <v>184</v>
      </c>
      <c r="O145" s="14">
        <f>IF(P145="","",LOOKUP(P145,datasets!$N$3:$N$32,datasets!$M$3:$M$32))</f>
        <v>6</v>
      </c>
      <c r="P145" s="1" t="s">
        <v>186</v>
      </c>
      <c r="Q145" s="14">
        <f>IF(R145="","",LOOKUP(R145,datasets!$E$17:$E$20,datasets!$D$17:$D$20))</f>
        <v>4</v>
      </c>
      <c r="R145" s="1" t="s">
        <v>817</v>
      </c>
      <c r="S145" s="29" t="s">
        <v>235</v>
      </c>
      <c r="T145" s="1" t="s">
        <v>820</v>
      </c>
    </row>
    <row r="146" spans="1:20" ht="16" hidden="1" x14ac:dyDescent="0.2">
      <c r="A146" s="57" t="str">
        <f t="shared" si="4"/>
        <v>R-515</v>
      </c>
      <c r="B146" s="57" t="str">
        <f t="shared" si="5"/>
        <v>[ R-515 ] INST BIANE</v>
      </c>
      <c r="C146" s="57" t="s">
        <v>835</v>
      </c>
      <c r="E146" s="57" t="s">
        <v>833</v>
      </c>
      <c r="F146" s="57">
        <v>145</v>
      </c>
      <c r="G146" s="58">
        <v>515</v>
      </c>
      <c r="H146" s="58">
        <v>969</v>
      </c>
      <c r="I146" s="57">
        <f>IF(J146="","",LOOKUP(J146,datasets!$E$3:$E$8,datasets!$D$3:$D$8))</f>
        <v>1</v>
      </c>
      <c r="J146" s="1" t="s">
        <v>807</v>
      </c>
      <c r="K146" s="14" t="str">
        <f>IF(L146="","",LOOKUP(L146,datasets!$H$3:$H$16,datasets!$G$3:$G$16))</f>
        <v/>
      </c>
      <c r="M146" s="14">
        <f>IF(N146="","",LOOKUP(N146,datasets!$K$3:$K$13,datasets!$J$3:$J$13))</f>
        <v>2</v>
      </c>
      <c r="N146" s="1" t="s">
        <v>184</v>
      </c>
      <c r="O146" s="14">
        <f>IF(P146="","",LOOKUP(P146,datasets!$N$3:$N$32,datasets!$M$3:$M$32))</f>
        <v>6</v>
      </c>
      <c r="P146" s="1" t="s">
        <v>186</v>
      </c>
      <c r="Q146" s="14">
        <f>IF(R146="","",LOOKUP(R146,datasets!$E$17:$E$20,datasets!$D$17:$D$20))</f>
        <v>4</v>
      </c>
      <c r="R146" s="1" t="s">
        <v>817</v>
      </c>
      <c r="S146" s="19" t="s">
        <v>242</v>
      </c>
      <c r="T146" s="1" t="s">
        <v>820</v>
      </c>
    </row>
    <row r="147" spans="1:20" ht="16" hidden="1" x14ac:dyDescent="0.2">
      <c r="A147" s="57" t="str">
        <f t="shared" si="4"/>
        <v>R-516</v>
      </c>
      <c r="B147" s="57" t="str">
        <f t="shared" si="5"/>
        <v>[ R-516 ] INST DE BANDIBOLI</v>
      </c>
      <c r="C147" s="57" t="s">
        <v>835</v>
      </c>
      <c r="E147" s="57" t="s">
        <v>833</v>
      </c>
      <c r="F147" s="57">
        <v>146</v>
      </c>
      <c r="G147" s="58">
        <v>516</v>
      </c>
      <c r="H147" s="58">
        <v>960</v>
      </c>
      <c r="I147" s="57">
        <f>IF(J147="","",LOOKUP(J147,datasets!$E$3:$E$8,datasets!$D$3:$D$8))</f>
        <v>1</v>
      </c>
      <c r="J147" s="1" t="s">
        <v>807</v>
      </c>
      <c r="K147" s="14" t="str">
        <f>IF(L147="","",LOOKUP(L147,datasets!$H$3:$H$16,datasets!$G$3:$G$16))</f>
        <v/>
      </c>
      <c r="M147" s="14">
        <f>IF(N147="","",LOOKUP(N147,datasets!$K$3:$K$13,datasets!$J$3:$J$13))</f>
        <v>2</v>
      </c>
      <c r="N147" s="1" t="s">
        <v>184</v>
      </c>
      <c r="O147" s="14">
        <f>IF(P147="","",LOOKUP(P147,datasets!$N$3:$N$32,datasets!$M$3:$M$32))</f>
        <v>6</v>
      </c>
      <c r="P147" s="1" t="s">
        <v>186</v>
      </c>
      <c r="Q147" s="14">
        <f>IF(R147="","",LOOKUP(R147,datasets!$E$17:$E$20,datasets!$D$17:$D$20))</f>
        <v>4</v>
      </c>
      <c r="R147" s="1" t="s">
        <v>817</v>
      </c>
      <c r="S147" s="19" t="s">
        <v>233</v>
      </c>
      <c r="T147" s="1" t="s">
        <v>820</v>
      </c>
    </row>
    <row r="148" spans="1:20" ht="16" hidden="1" x14ac:dyDescent="0.2">
      <c r="A148" s="57" t="str">
        <f t="shared" si="4"/>
        <v>R-517</v>
      </c>
      <c r="B148" s="57" t="str">
        <f t="shared" si="5"/>
        <v>[ R-517 ] INST DE RWAMPARA</v>
      </c>
      <c r="C148" s="57" t="s">
        <v>835</v>
      </c>
      <c r="E148" s="57" t="s">
        <v>833</v>
      </c>
      <c r="F148" s="57">
        <v>147</v>
      </c>
      <c r="G148" s="58">
        <v>517</v>
      </c>
      <c r="H148" s="58">
        <v>957</v>
      </c>
      <c r="I148" s="57">
        <f>IF(J148="","",LOOKUP(J148,datasets!$E$3:$E$8,datasets!$D$3:$D$8))</f>
        <v>1</v>
      </c>
      <c r="J148" s="1" t="s">
        <v>807</v>
      </c>
      <c r="K148" s="14" t="str">
        <f>IF(L148="","",LOOKUP(L148,datasets!$H$3:$H$16,datasets!$G$3:$G$16))</f>
        <v/>
      </c>
      <c r="M148" s="14">
        <f>IF(N148="","",LOOKUP(N148,datasets!$K$3:$K$13,datasets!$J$3:$J$13))</f>
        <v>2</v>
      </c>
      <c r="N148" s="1" t="s">
        <v>184</v>
      </c>
      <c r="O148" s="14">
        <f>IF(P148="","",LOOKUP(P148,datasets!$N$3:$N$32,datasets!$M$3:$M$32))</f>
        <v>6</v>
      </c>
      <c r="P148" s="1" t="s">
        <v>186</v>
      </c>
      <c r="Q148" s="14">
        <f>IF(R148="","",LOOKUP(R148,datasets!$E$17:$E$20,datasets!$D$17:$D$20))</f>
        <v>4</v>
      </c>
      <c r="R148" s="1" t="s">
        <v>817</v>
      </c>
      <c r="S148" s="19" t="s">
        <v>230</v>
      </c>
      <c r="T148" s="1" t="s">
        <v>820</v>
      </c>
    </row>
    <row r="149" spans="1:20" ht="16" hidden="1" x14ac:dyDescent="0.2">
      <c r="A149" s="57" t="str">
        <f t="shared" si="4"/>
        <v>R-518</v>
      </c>
      <c r="B149" s="57" t="str">
        <f t="shared" si="5"/>
        <v>[ R-518 ] INST KINAMA</v>
      </c>
      <c r="C149" s="57" t="s">
        <v>835</v>
      </c>
      <c r="E149" s="57" t="s">
        <v>833</v>
      </c>
      <c r="F149" s="57">
        <v>148</v>
      </c>
      <c r="G149" s="58">
        <v>518</v>
      </c>
      <c r="H149" s="58">
        <v>967</v>
      </c>
      <c r="I149" s="57">
        <f>IF(J149="","",LOOKUP(J149,datasets!$E$3:$E$8,datasets!$D$3:$D$8))</f>
        <v>1</v>
      </c>
      <c r="J149" s="1" t="s">
        <v>807</v>
      </c>
      <c r="K149" s="14" t="str">
        <f>IF(L149="","",LOOKUP(L149,datasets!$H$3:$H$16,datasets!$G$3:$G$16))</f>
        <v/>
      </c>
      <c r="M149" s="14">
        <f>IF(N149="","",LOOKUP(N149,datasets!$K$3:$K$13,datasets!$J$3:$J$13))</f>
        <v>2</v>
      </c>
      <c r="N149" s="1" t="s">
        <v>184</v>
      </c>
      <c r="O149" s="14">
        <f>IF(P149="","",LOOKUP(P149,datasets!$N$3:$N$32,datasets!$M$3:$M$32))</f>
        <v>6</v>
      </c>
      <c r="P149" s="1" t="s">
        <v>186</v>
      </c>
      <c r="Q149" s="14">
        <f>IF(R149="","",LOOKUP(R149,datasets!$E$17:$E$20,datasets!$D$17:$D$20))</f>
        <v>4</v>
      </c>
      <c r="R149" s="1" t="s">
        <v>817</v>
      </c>
      <c r="S149" s="19" t="s">
        <v>240</v>
      </c>
      <c r="T149" s="1" t="s">
        <v>820</v>
      </c>
    </row>
    <row r="150" spans="1:20" ht="16" hidden="1" x14ac:dyDescent="0.2">
      <c r="A150" s="57" t="str">
        <f t="shared" si="4"/>
        <v>R-519</v>
      </c>
      <c r="B150" s="57" t="str">
        <f t="shared" si="5"/>
        <v>[ R-519 ] INST LOYA MAFIFI</v>
      </c>
      <c r="C150" s="57" t="s">
        <v>835</v>
      </c>
      <c r="E150" s="57" t="s">
        <v>833</v>
      </c>
      <c r="F150" s="57">
        <v>149</v>
      </c>
      <c r="G150" s="58">
        <v>519</v>
      </c>
      <c r="H150" s="58">
        <v>964</v>
      </c>
      <c r="I150" s="57">
        <f>IF(J150="","",LOOKUP(J150,datasets!$E$3:$E$8,datasets!$D$3:$D$8))</f>
        <v>1</v>
      </c>
      <c r="J150" s="1" t="s">
        <v>807</v>
      </c>
      <c r="K150" s="14" t="str">
        <f>IF(L150="","",LOOKUP(L150,datasets!$H$3:$H$16,datasets!$G$3:$G$16))</f>
        <v/>
      </c>
      <c r="M150" s="14">
        <f>IF(N150="","",LOOKUP(N150,datasets!$K$3:$K$13,datasets!$J$3:$J$13))</f>
        <v>2</v>
      </c>
      <c r="N150" s="1" t="s">
        <v>184</v>
      </c>
      <c r="O150" s="14">
        <f>IF(P150="","",LOOKUP(P150,datasets!$N$3:$N$32,datasets!$M$3:$M$32))</f>
        <v>6</v>
      </c>
      <c r="P150" s="1" t="s">
        <v>186</v>
      </c>
      <c r="Q150" s="14">
        <f>IF(R150="","",LOOKUP(R150,datasets!$E$17:$E$20,datasets!$D$17:$D$20))</f>
        <v>4</v>
      </c>
      <c r="R150" s="1" t="s">
        <v>817</v>
      </c>
      <c r="S150" s="19" t="s">
        <v>237</v>
      </c>
      <c r="T150" s="1" t="s">
        <v>820</v>
      </c>
    </row>
    <row r="151" spans="1:20" ht="16" hidden="1" x14ac:dyDescent="0.2">
      <c r="A151" s="57" t="str">
        <f t="shared" si="4"/>
        <v>R-520</v>
      </c>
      <c r="B151" s="57" t="str">
        <f t="shared" si="5"/>
        <v>[ R-520 ] INST MAKAYANGA</v>
      </c>
      <c r="C151" s="57" t="s">
        <v>835</v>
      </c>
      <c r="E151" s="57" t="s">
        <v>833</v>
      </c>
      <c r="F151" s="57">
        <v>150</v>
      </c>
      <c r="G151" s="58">
        <v>520</v>
      </c>
      <c r="H151" s="58">
        <v>965</v>
      </c>
      <c r="I151" s="57">
        <f>IF(J151="","",LOOKUP(J151,datasets!$E$3:$E$8,datasets!$D$3:$D$8))</f>
        <v>1</v>
      </c>
      <c r="J151" s="1" t="s">
        <v>807</v>
      </c>
      <c r="K151" s="14" t="str">
        <f>IF(L151="","",LOOKUP(L151,datasets!$H$3:$H$16,datasets!$G$3:$G$16))</f>
        <v/>
      </c>
      <c r="M151" s="14">
        <f>IF(N151="","",LOOKUP(N151,datasets!$K$3:$K$13,datasets!$J$3:$J$13))</f>
        <v>2</v>
      </c>
      <c r="N151" s="1" t="s">
        <v>184</v>
      </c>
      <c r="O151" s="14">
        <f>IF(P151="","",LOOKUP(P151,datasets!$N$3:$N$32,datasets!$M$3:$M$32))</f>
        <v>6</v>
      </c>
      <c r="P151" s="1" t="s">
        <v>186</v>
      </c>
      <c r="Q151" s="14">
        <f>IF(R151="","",LOOKUP(R151,datasets!$E$17:$E$20,datasets!$D$17:$D$20))</f>
        <v>4</v>
      </c>
      <c r="R151" s="1" t="s">
        <v>817</v>
      </c>
      <c r="S151" s="19" t="s">
        <v>238</v>
      </c>
      <c r="T151" s="1" t="s">
        <v>820</v>
      </c>
    </row>
    <row r="152" spans="1:20" ht="16" hidden="1" x14ac:dyDescent="0.2">
      <c r="A152" s="57" t="str">
        <f t="shared" si="4"/>
        <v>R-521</v>
      </c>
      <c r="B152" s="57" t="str">
        <f t="shared" si="5"/>
        <v>[ R-521 ] INST MARABO</v>
      </c>
      <c r="C152" s="57" t="s">
        <v>835</v>
      </c>
      <c r="E152" s="57" t="s">
        <v>833</v>
      </c>
      <c r="F152" s="57">
        <v>151</v>
      </c>
      <c r="G152" s="58">
        <v>521</v>
      </c>
      <c r="H152" s="58">
        <v>961</v>
      </c>
      <c r="I152" s="57">
        <f>IF(J152="","",LOOKUP(J152,datasets!$E$3:$E$8,datasets!$D$3:$D$8))</f>
        <v>1</v>
      </c>
      <c r="J152" s="1" t="s">
        <v>807</v>
      </c>
      <c r="K152" s="14" t="str">
        <f>IF(L152="","",LOOKUP(L152,datasets!$H$3:$H$16,datasets!$G$3:$G$16))</f>
        <v/>
      </c>
      <c r="M152" s="14">
        <f>IF(N152="","",LOOKUP(N152,datasets!$K$3:$K$13,datasets!$J$3:$J$13))</f>
        <v>2</v>
      </c>
      <c r="N152" s="1" t="s">
        <v>184</v>
      </c>
      <c r="O152" s="14">
        <f>IF(P152="","",LOOKUP(P152,datasets!$N$3:$N$32,datasets!$M$3:$M$32))</f>
        <v>6</v>
      </c>
      <c r="P152" s="1" t="s">
        <v>186</v>
      </c>
      <c r="Q152" s="14">
        <f>IF(R152="","",LOOKUP(R152,datasets!$E$17:$E$20,datasets!$D$17:$D$20))</f>
        <v>4</v>
      </c>
      <c r="R152" s="1" t="s">
        <v>817</v>
      </c>
      <c r="S152" s="29" t="s">
        <v>234</v>
      </c>
      <c r="T152" s="1" t="s">
        <v>820</v>
      </c>
    </row>
    <row r="153" spans="1:20" ht="16" hidden="1" x14ac:dyDescent="0.2">
      <c r="A153" s="57" t="str">
        <f t="shared" si="4"/>
        <v>R-522</v>
      </c>
      <c r="B153" s="57" t="str">
        <f t="shared" si="5"/>
        <v>[ R-522 ] INST. BASIGA</v>
      </c>
      <c r="C153" s="57" t="s">
        <v>835</v>
      </c>
      <c r="E153" s="57" t="s">
        <v>833</v>
      </c>
      <c r="F153" s="57">
        <v>152</v>
      </c>
      <c r="G153" s="58">
        <v>522</v>
      </c>
      <c r="H153" s="58">
        <v>958</v>
      </c>
      <c r="I153" s="57">
        <f>IF(J153="","",LOOKUP(J153,datasets!$E$3:$E$8,datasets!$D$3:$D$8))</f>
        <v>1</v>
      </c>
      <c r="J153" s="1" t="s">
        <v>807</v>
      </c>
      <c r="K153" s="14" t="str">
        <f>IF(L153="","",LOOKUP(L153,datasets!$H$3:$H$16,datasets!$G$3:$G$16))</f>
        <v/>
      </c>
      <c r="M153" s="14">
        <f>IF(N153="","",LOOKUP(N153,datasets!$K$3:$K$13,datasets!$J$3:$J$13))</f>
        <v>2</v>
      </c>
      <c r="N153" s="1" t="s">
        <v>184</v>
      </c>
      <c r="O153" s="14">
        <f>IF(P153="","",LOOKUP(P153,datasets!$N$3:$N$32,datasets!$M$3:$M$32))</f>
        <v>6</v>
      </c>
      <c r="P153" s="1" t="s">
        <v>186</v>
      </c>
      <c r="Q153" s="14">
        <f>IF(R153="","",LOOKUP(R153,datasets!$E$17:$E$20,datasets!$D$17:$D$20))</f>
        <v>4</v>
      </c>
      <c r="R153" s="1" t="s">
        <v>817</v>
      </c>
      <c r="S153" s="19" t="s">
        <v>231</v>
      </c>
      <c r="T153" s="1" t="s">
        <v>820</v>
      </c>
    </row>
    <row r="154" spans="1:20" ht="16" hidden="1" x14ac:dyDescent="0.2">
      <c r="A154" s="57" t="str">
        <f t="shared" si="4"/>
        <v>R-523</v>
      </c>
      <c r="B154" s="57" t="str">
        <f t="shared" si="5"/>
        <v>[ R-523 ] INST. MAKOKOI</v>
      </c>
      <c r="C154" s="57" t="s">
        <v>835</v>
      </c>
      <c r="E154" s="57" t="s">
        <v>833</v>
      </c>
      <c r="F154" s="57">
        <v>153</v>
      </c>
      <c r="G154" s="58">
        <v>523</v>
      </c>
      <c r="H154" s="58">
        <v>959</v>
      </c>
      <c r="I154" s="57">
        <f>IF(J154="","",LOOKUP(J154,datasets!$E$3:$E$8,datasets!$D$3:$D$8))</f>
        <v>1</v>
      </c>
      <c r="J154" s="1" t="s">
        <v>807</v>
      </c>
      <c r="K154" s="14" t="str">
        <f>IF(L154="","",LOOKUP(L154,datasets!$H$3:$H$16,datasets!$G$3:$G$16))</f>
        <v/>
      </c>
      <c r="M154" s="14">
        <f>IF(N154="","",LOOKUP(N154,datasets!$K$3:$K$13,datasets!$J$3:$J$13))</f>
        <v>2</v>
      </c>
      <c r="N154" s="1" t="s">
        <v>184</v>
      </c>
      <c r="O154" s="14">
        <f>IF(P154="","",LOOKUP(P154,datasets!$N$3:$N$32,datasets!$M$3:$M$32))</f>
        <v>6</v>
      </c>
      <c r="P154" s="1" t="s">
        <v>186</v>
      </c>
      <c r="Q154" s="14">
        <f>IF(R154="","",LOOKUP(R154,datasets!$E$17:$E$20,datasets!$D$17:$D$20))</f>
        <v>4</v>
      </c>
      <c r="R154" s="1" t="s">
        <v>817</v>
      </c>
      <c r="S154" s="19" t="s">
        <v>232</v>
      </c>
      <c r="T154" s="1" t="s">
        <v>820</v>
      </c>
    </row>
    <row r="155" spans="1:20" ht="16" hidden="1" x14ac:dyDescent="0.2">
      <c r="A155" s="57" t="str">
        <f t="shared" si="4"/>
        <v>R-524</v>
      </c>
      <c r="B155" s="57" t="str">
        <f t="shared" si="5"/>
        <v>[ R-524 ] INSTG NYAKASA</v>
      </c>
      <c r="C155" s="57" t="s">
        <v>835</v>
      </c>
      <c r="E155" s="57" t="s">
        <v>833</v>
      </c>
      <c r="F155" s="57">
        <v>154</v>
      </c>
      <c r="G155" s="58">
        <v>524</v>
      </c>
      <c r="H155" s="58">
        <v>966</v>
      </c>
      <c r="I155" s="57">
        <f>IF(J155="","",LOOKUP(J155,datasets!$E$3:$E$8,datasets!$D$3:$D$8))</f>
        <v>1</v>
      </c>
      <c r="J155" s="1" t="s">
        <v>807</v>
      </c>
      <c r="K155" s="14" t="str">
        <f>IF(L155="","",LOOKUP(L155,datasets!$H$3:$H$16,datasets!$G$3:$G$16))</f>
        <v/>
      </c>
      <c r="M155" s="14">
        <f>IF(N155="","",LOOKUP(N155,datasets!$K$3:$K$13,datasets!$J$3:$J$13))</f>
        <v>2</v>
      </c>
      <c r="N155" s="1" t="s">
        <v>184</v>
      </c>
      <c r="O155" s="14">
        <f>IF(P155="","",LOOKUP(P155,datasets!$N$3:$N$32,datasets!$M$3:$M$32))</f>
        <v>6</v>
      </c>
      <c r="P155" s="1" t="s">
        <v>186</v>
      </c>
      <c r="Q155" s="14">
        <f>IF(R155="","",LOOKUP(R155,datasets!$E$17:$E$20,datasets!$D$17:$D$20))</f>
        <v>4</v>
      </c>
      <c r="R155" s="1" t="s">
        <v>817</v>
      </c>
      <c r="S155" s="19" t="s">
        <v>239</v>
      </c>
      <c r="T155" s="1" t="s">
        <v>820</v>
      </c>
    </row>
    <row r="156" spans="1:20" x14ac:dyDescent="0.2">
      <c r="A156" s="57" t="str">
        <f t="shared" si="4"/>
        <v>E-107</v>
      </c>
      <c r="B156" s="57" t="str">
        <f t="shared" si="5"/>
        <v>[ E-107 ] EM. LUNGUNYA</v>
      </c>
      <c r="C156" s="57" t="s">
        <v>835</v>
      </c>
      <c r="E156" s="57" t="s">
        <v>833</v>
      </c>
      <c r="F156" s="57">
        <v>155</v>
      </c>
      <c r="G156" s="58">
        <v>107</v>
      </c>
      <c r="H156" s="58">
        <v>970</v>
      </c>
      <c r="I156" s="57">
        <f>IF(J156="","",LOOKUP(J156,datasets!$E$3:$E$8,datasets!$D$3:$D$8))</f>
        <v>1</v>
      </c>
      <c r="J156" s="1" t="s">
        <v>807</v>
      </c>
      <c r="K156" s="14" t="str">
        <f>IF(L156="","",LOOKUP(L156,datasets!$H$3:$H$16,datasets!$G$3:$G$16))</f>
        <v/>
      </c>
      <c r="M156" s="14">
        <f>IF(N156="","",LOOKUP(N156,datasets!$K$3:$K$13,datasets!$J$3:$J$13))</f>
        <v>2</v>
      </c>
      <c r="N156" s="1" t="s">
        <v>184</v>
      </c>
      <c r="O156" s="14">
        <f>IF(P156="","",LOOKUP(P156,datasets!$N$3:$N$32,datasets!$M$3:$M$32))</f>
        <v>7</v>
      </c>
      <c r="P156" s="1" t="s">
        <v>244</v>
      </c>
      <c r="Q156" s="14">
        <f>IF(R156="","",LOOKUP(R156,datasets!$E$17:$E$20,datasets!$D$17:$D$20))</f>
        <v>2</v>
      </c>
      <c r="R156" s="1" t="s">
        <v>819</v>
      </c>
      <c r="S156" s="23" t="s">
        <v>243</v>
      </c>
      <c r="T156" s="1" t="s">
        <v>187</v>
      </c>
    </row>
    <row r="157" spans="1:20" hidden="1" x14ac:dyDescent="0.2">
      <c r="A157" s="57" t="str">
        <f t="shared" si="4"/>
        <v>R-085</v>
      </c>
      <c r="B157" s="57" t="str">
        <f t="shared" si="5"/>
        <v>[ R-085 ] EM PETRO</v>
      </c>
      <c r="C157" s="57" t="s">
        <v>835</v>
      </c>
      <c r="E157" s="57" t="s">
        <v>833</v>
      </c>
      <c r="F157" s="57">
        <v>156</v>
      </c>
      <c r="G157" s="58">
        <v>85</v>
      </c>
      <c r="H157" s="58">
        <v>992</v>
      </c>
      <c r="I157" s="57">
        <f>IF(J157="","",LOOKUP(J157,datasets!$E$3:$E$8,datasets!$D$3:$D$8))</f>
        <v>1</v>
      </c>
      <c r="J157" s="1" t="s">
        <v>807</v>
      </c>
      <c r="K157" s="14" t="str">
        <f>IF(L157="","",LOOKUP(L157,datasets!$H$3:$H$16,datasets!$G$3:$G$16))</f>
        <v/>
      </c>
      <c r="M157" s="14">
        <f>IF(N157="","",LOOKUP(N157,datasets!$K$3:$K$13,datasets!$J$3:$J$13))</f>
        <v>2</v>
      </c>
      <c r="N157" s="1" t="s">
        <v>184</v>
      </c>
      <c r="O157" s="14">
        <f>IF(P157="","",LOOKUP(P157,datasets!$N$3:$N$32,datasets!$M$3:$M$32))</f>
        <v>7</v>
      </c>
      <c r="P157" s="1" t="s">
        <v>244</v>
      </c>
      <c r="Q157" s="14">
        <f>IF(R157="","",LOOKUP(R157,datasets!$E$17:$E$20,datasets!$D$17:$D$20))</f>
        <v>2</v>
      </c>
      <c r="R157" s="1" t="s">
        <v>819</v>
      </c>
      <c r="S157" s="30" t="s">
        <v>266</v>
      </c>
      <c r="T157" s="1" t="s">
        <v>820</v>
      </c>
    </row>
    <row r="158" spans="1:20" x14ac:dyDescent="0.2">
      <c r="A158" s="57" t="str">
        <f t="shared" si="4"/>
        <v>E-157</v>
      </c>
      <c r="B158" s="57" t="str">
        <f t="shared" si="5"/>
        <v>[ E-157 ] EP BETHEL</v>
      </c>
      <c r="C158" s="57" t="s">
        <v>835</v>
      </c>
      <c r="E158" s="57" t="s">
        <v>833</v>
      </c>
      <c r="F158" s="57">
        <v>157</v>
      </c>
      <c r="G158" s="58">
        <v>157</v>
      </c>
      <c r="H158" s="58">
        <v>971</v>
      </c>
      <c r="I158" s="57">
        <f>IF(J158="","",LOOKUP(J158,datasets!$E$3:$E$8,datasets!$D$3:$D$8))</f>
        <v>1</v>
      </c>
      <c r="J158" s="1" t="s">
        <v>807</v>
      </c>
      <c r="K158" s="14" t="str">
        <f>IF(L158="","",LOOKUP(L158,datasets!$H$3:$H$16,datasets!$G$3:$G$16))</f>
        <v/>
      </c>
      <c r="M158" s="14">
        <f>IF(N158="","",LOOKUP(N158,datasets!$K$3:$K$13,datasets!$J$3:$J$13))</f>
        <v>2</v>
      </c>
      <c r="N158" s="1" t="s">
        <v>184</v>
      </c>
      <c r="O158" s="14">
        <f>IF(P158="","",LOOKUP(P158,datasets!$N$3:$N$32,datasets!$M$3:$M$32))</f>
        <v>7</v>
      </c>
      <c r="P158" s="1" t="s">
        <v>244</v>
      </c>
      <c r="Q158" s="14">
        <f>IF(R158="","",LOOKUP(R158,datasets!$E$17:$E$20,datasets!$D$17:$D$20))</f>
        <v>3</v>
      </c>
      <c r="R158" s="1" t="s">
        <v>818</v>
      </c>
      <c r="S158" s="28" t="s">
        <v>245</v>
      </c>
      <c r="T158" s="1" t="s">
        <v>187</v>
      </c>
    </row>
    <row r="159" spans="1:20" x14ac:dyDescent="0.2">
      <c r="A159" s="57" t="str">
        <f t="shared" si="4"/>
        <v>E-158</v>
      </c>
      <c r="B159" s="57" t="str">
        <f t="shared" si="5"/>
        <v>[ E-158 ] EP BUNDIKASA</v>
      </c>
      <c r="C159" s="57" t="s">
        <v>835</v>
      </c>
      <c r="E159" s="57" t="s">
        <v>833</v>
      </c>
      <c r="F159" s="57">
        <v>158</v>
      </c>
      <c r="G159" s="58">
        <v>158</v>
      </c>
      <c r="H159" s="58">
        <v>983</v>
      </c>
      <c r="I159" s="57">
        <f>IF(J159="","",LOOKUP(J159,datasets!$E$3:$E$8,datasets!$D$3:$D$8))</f>
        <v>1</v>
      </c>
      <c r="J159" s="1" t="s">
        <v>807</v>
      </c>
      <c r="K159" s="14" t="str">
        <f>IF(L159="","",LOOKUP(L159,datasets!$H$3:$H$16,datasets!$G$3:$G$16))</f>
        <v/>
      </c>
      <c r="M159" s="14">
        <f>IF(N159="","",LOOKUP(N159,datasets!$K$3:$K$13,datasets!$J$3:$J$13))</f>
        <v>2</v>
      </c>
      <c r="N159" s="1" t="s">
        <v>184</v>
      </c>
      <c r="O159" s="14">
        <f>IF(P159="","",LOOKUP(P159,datasets!$N$3:$N$32,datasets!$M$3:$M$32))</f>
        <v>7</v>
      </c>
      <c r="P159" s="1" t="s">
        <v>244</v>
      </c>
      <c r="Q159" s="14">
        <f>IF(R159="","",LOOKUP(R159,datasets!$E$17:$E$20,datasets!$D$17:$D$20))</f>
        <v>3</v>
      </c>
      <c r="R159" s="1" t="s">
        <v>818</v>
      </c>
      <c r="S159" s="23" t="s">
        <v>257</v>
      </c>
      <c r="T159" s="1" t="s">
        <v>187</v>
      </c>
    </row>
    <row r="160" spans="1:20" x14ac:dyDescent="0.2">
      <c r="A160" s="57" t="str">
        <f t="shared" si="4"/>
        <v>E-159</v>
      </c>
      <c r="B160" s="57" t="str">
        <f t="shared" si="5"/>
        <v>[ E-159 ] EP CS ARON</v>
      </c>
      <c r="C160" s="57" t="s">
        <v>835</v>
      </c>
      <c r="E160" s="57" t="s">
        <v>833</v>
      </c>
      <c r="F160" s="57">
        <v>159</v>
      </c>
      <c r="G160" s="58">
        <v>159</v>
      </c>
      <c r="H160" s="58">
        <v>977</v>
      </c>
      <c r="I160" s="57">
        <f>IF(J160="","",LOOKUP(J160,datasets!$E$3:$E$8,datasets!$D$3:$D$8))</f>
        <v>1</v>
      </c>
      <c r="J160" s="1" t="s">
        <v>807</v>
      </c>
      <c r="K160" s="14" t="str">
        <f>IF(L160="","",LOOKUP(L160,datasets!$H$3:$H$16,datasets!$G$3:$G$16))</f>
        <v/>
      </c>
      <c r="M160" s="14">
        <f>IF(N160="","",LOOKUP(N160,datasets!$K$3:$K$13,datasets!$J$3:$J$13))</f>
        <v>2</v>
      </c>
      <c r="N160" s="1" t="s">
        <v>184</v>
      </c>
      <c r="O160" s="14">
        <f>IF(P160="","",LOOKUP(P160,datasets!$N$3:$N$32,datasets!$M$3:$M$32))</f>
        <v>7</v>
      </c>
      <c r="P160" s="1" t="s">
        <v>244</v>
      </c>
      <c r="Q160" s="14">
        <f>IF(R160="","",LOOKUP(R160,datasets!$E$17:$E$20,datasets!$D$17:$D$20))</f>
        <v>3</v>
      </c>
      <c r="R160" s="1" t="s">
        <v>818</v>
      </c>
      <c r="S160" s="28" t="s">
        <v>251</v>
      </c>
      <c r="T160" s="1" t="s">
        <v>187</v>
      </c>
    </row>
    <row r="161" spans="1:20" x14ac:dyDescent="0.2">
      <c r="A161" s="57" t="str">
        <f t="shared" si="4"/>
        <v>E-160</v>
      </c>
      <c r="B161" s="57" t="str">
        <f t="shared" si="5"/>
        <v>[ E-160 ] EP CS EBENEZER</v>
      </c>
      <c r="C161" s="57" t="s">
        <v>835</v>
      </c>
      <c r="E161" s="57" t="s">
        <v>833</v>
      </c>
      <c r="F161" s="57">
        <v>160</v>
      </c>
      <c r="G161" s="58">
        <v>160</v>
      </c>
      <c r="H161" s="58">
        <v>975</v>
      </c>
      <c r="I161" s="57">
        <f>IF(J161="","",LOOKUP(J161,datasets!$E$3:$E$8,datasets!$D$3:$D$8))</f>
        <v>1</v>
      </c>
      <c r="J161" s="1" t="s">
        <v>807</v>
      </c>
      <c r="K161" s="14" t="str">
        <f>IF(L161="","",LOOKUP(L161,datasets!$H$3:$H$16,datasets!$G$3:$G$16))</f>
        <v/>
      </c>
      <c r="M161" s="14">
        <f>IF(N161="","",LOOKUP(N161,datasets!$K$3:$K$13,datasets!$J$3:$J$13))</f>
        <v>2</v>
      </c>
      <c r="N161" s="1" t="s">
        <v>184</v>
      </c>
      <c r="O161" s="14">
        <f>IF(P161="","",LOOKUP(P161,datasets!$N$3:$N$32,datasets!$M$3:$M$32))</f>
        <v>7</v>
      </c>
      <c r="P161" s="1" t="s">
        <v>244</v>
      </c>
      <c r="Q161" s="14">
        <f>IF(R161="","",LOOKUP(R161,datasets!$E$17:$E$20,datasets!$D$17:$D$20))</f>
        <v>3</v>
      </c>
      <c r="R161" s="1" t="s">
        <v>818</v>
      </c>
      <c r="S161" s="28" t="s">
        <v>249</v>
      </c>
      <c r="T161" s="1" t="s">
        <v>187</v>
      </c>
    </row>
    <row r="162" spans="1:20" x14ac:dyDescent="0.2">
      <c r="A162" s="57" t="str">
        <f t="shared" si="4"/>
        <v>E-161</v>
      </c>
      <c r="B162" s="57" t="str">
        <f t="shared" si="5"/>
        <v>[ E-161 ] EP CS TOUS LES ENFANTS A L'ECOLE</v>
      </c>
      <c r="C162" s="57" t="s">
        <v>835</v>
      </c>
      <c r="E162" s="57" t="s">
        <v>833</v>
      </c>
      <c r="F162" s="57">
        <v>161</v>
      </c>
      <c r="G162" s="58">
        <v>161</v>
      </c>
      <c r="H162" s="58">
        <v>976</v>
      </c>
      <c r="I162" s="57">
        <f>IF(J162="","",LOOKUP(J162,datasets!$E$3:$E$8,datasets!$D$3:$D$8))</f>
        <v>1</v>
      </c>
      <c r="J162" s="1" t="s">
        <v>807</v>
      </c>
      <c r="K162" s="14" t="str">
        <f>IF(L162="","",LOOKUP(L162,datasets!$H$3:$H$16,datasets!$G$3:$G$16))</f>
        <v/>
      </c>
      <c r="M162" s="14">
        <f>IF(N162="","",LOOKUP(N162,datasets!$K$3:$K$13,datasets!$J$3:$J$13))</f>
        <v>2</v>
      </c>
      <c r="N162" s="1" t="s">
        <v>184</v>
      </c>
      <c r="O162" s="14">
        <f>IF(P162="","",LOOKUP(P162,datasets!$N$3:$N$32,datasets!$M$3:$M$32))</f>
        <v>7</v>
      </c>
      <c r="P162" s="1" t="s">
        <v>244</v>
      </c>
      <c r="Q162" s="14">
        <f>IF(R162="","",LOOKUP(R162,datasets!$E$17:$E$20,datasets!$D$17:$D$20))</f>
        <v>3</v>
      </c>
      <c r="R162" s="1" t="s">
        <v>818</v>
      </c>
      <c r="S162" s="28" t="s">
        <v>250</v>
      </c>
      <c r="T162" s="1" t="s">
        <v>187</v>
      </c>
    </row>
    <row r="163" spans="1:20" x14ac:dyDescent="0.2">
      <c r="A163" s="57" t="str">
        <f t="shared" si="4"/>
        <v>E-162</v>
      </c>
      <c r="B163" s="57" t="str">
        <f t="shared" si="5"/>
        <v>[ E-162 ] EP DUABO</v>
      </c>
      <c r="C163" s="57" t="s">
        <v>835</v>
      </c>
      <c r="E163" s="57" t="s">
        <v>833</v>
      </c>
      <c r="F163" s="57">
        <v>162</v>
      </c>
      <c r="G163" s="58">
        <v>162</v>
      </c>
      <c r="H163" s="58">
        <v>978</v>
      </c>
      <c r="I163" s="57">
        <f>IF(J163="","",LOOKUP(J163,datasets!$E$3:$E$8,datasets!$D$3:$D$8))</f>
        <v>1</v>
      </c>
      <c r="J163" s="1" t="s">
        <v>807</v>
      </c>
      <c r="K163" s="14" t="str">
        <f>IF(L163="","",LOOKUP(L163,datasets!$H$3:$H$16,datasets!$G$3:$G$16))</f>
        <v/>
      </c>
      <c r="M163" s="14">
        <f>IF(N163="","",LOOKUP(N163,datasets!$K$3:$K$13,datasets!$J$3:$J$13))</f>
        <v>2</v>
      </c>
      <c r="N163" s="1" t="s">
        <v>184</v>
      </c>
      <c r="O163" s="14">
        <f>IF(P163="","",LOOKUP(P163,datasets!$N$3:$N$32,datasets!$M$3:$M$32))</f>
        <v>7</v>
      </c>
      <c r="P163" s="1" t="s">
        <v>244</v>
      </c>
      <c r="Q163" s="14">
        <f>IF(R163="","",LOOKUP(R163,datasets!$E$17:$E$20,datasets!$D$17:$D$20))</f>
        <v>3</v>
      </c>
      <c r="R163" s="1" t="s">
        <v>818</v>
      </c>
      <c r="S163" s="23" t="s">
        <v>252</v>
      </c>
      <c r="T163" s="1" t="s">
        <v>187</v>
      </c>
    </row>
    <row r="164" spans="1:20" x14ac:dyDescent="0.2">
      <c r="A164" s="57" t="str">
        <f t="shared" si="4"/>
        <v>E-163</v>
      </c>
      <c r="B164" s="57" t="str">
        <f t="shared" si="5"/>
        <v>[ E-163 ] EP IDOU</v>
      </c>
      <c r="C164" s="57" t="s">
        <v>835</v>
      </c>
      <c r="E164" s="57" t="s">
        <v>833</v>
      </c>
      <c r="F164" s="57">
        <v>163</v>
      </c>
      <c r="G164" s="58">
        <v>163</v>
      </c>
      <c r="H164" s="58">
        <v>979</v>
      </c>
      <c r="I164" s="57">
        <f>IF(J164="","",LOOKUP(J164,datasets!$E$3:$E$8,datasets!$D$3:$D$8))</f>
        <v>1</v>
      </c>
      <c r="J164" s="1" t="s">
        <v>807</v>
      </c>
      <c r="K164" s="14" t="str">
        <f>IF(L164="","",LOOKUP(L164,datasets!$H$3:$H$16,datasets!$G$3:$G$16))</f>
        <v/>
      </c>
      <c r="M164" s="14">
        <f>IF(N164="","",LOOKUP(N164,datasets!$K$3:$K$13,datasets!$J$3:$J$13))</f>
        <v>2</v>
      </c>
      <c r="N164" s="1" t="s">
        <v>184</v>
      </c>
      <c r="O164" s="14">
        <f>IF(P164="","",LOOKUP(P164,datasets!$N$3:$N$32,datasets!$M$3:$M$32))</f>
        <v>7</v>
      </c>
      <c r="P164" s="1" t="s">
        <v>244</v>
      </c>
      <c r="Q164" s="14">
        <f>IF(R164="","",LOOKUP(R164,datasets!$E$17:$E$20,datasets!$D$17:$D$20))</f>
        <v>3</v>
      </c>
      <c r="R164" s="1" t="s">
        <v>818</v>
      </c>
      <c r="S164" s="23" t="s">
        <v>253</v>
      </c>
      <c r="T164" s="1" t="s">
        <v>187</v>
      </c>
    </row>
    <row r="165" spans="1:20" x14ac:dyDescent="0.2">
      <c r="A165" s="57" t="str">
        <f t="shared" si="4"/>
        <v>E-164</v>
      </c>
      <c r="B165" s="57" t="str">
        <f t="shared" si="5"/>
        <v>[ E-164 ] EP KAGORO 2</v>
      </c>
      <c r="C165" s="57" t="s">
        <v>835</v>
      </c>
      <c r="E165" s="57" t="s">
        <v>833</v>
      </c>
      <c r="F165" s="57">
        <v>164</v>
      </c>
      <c r="G165" s="58">
        <v>164</v>
      </c>
      <c r="H165" s="58">
        <v>981</v>
      </c>
      <c r="I165" s="57">
        <f>IF(J165="","",LOOKUP(J165,datasets!$E$3:$E$8,datasets!$D$3:$D$8))</f>
        <v>1</v>
      </c>
      <c r="J165" s="1" t="s">
        <v>807</v>
      </c>
      <c r="K165" s="14" t="str">
        <f>IF(L165="","",LOOKUP(L165,datasets!$H$3:$H$16,datasets!$G$3:$G$16))</f>
        <v/>
      </c>
      <c r="M165" s="14">
        <f>IF(N165="","",LOOKUP(N165,datasets!$K$3:$K$13,datasets!$J$3:$J$13))</f>
        <v>2</v>
      </c>
      <c r="N165" s="1" t="s">
        <v>184</v>
      </c>
      <c r="O165" s="14">
        <f>IF(P165="","",LOOKUP(P165,datasets!$N$3:$N$32,datasets!$M$3:$M$32))</f>
        <v>7</v>
      </c>
      <c r="P165" s="1" t="s">
        <v>244</v>
      </c>
      <c r="Q165" s="14">
        <f>IF(R165="","",LOOKUP(R165,datasets!$E$17:$E$20,datasets!$D$17:$D$20))</f>
        <v>3</v>
      </c>
      <c r="R165" s="1" t="s">
        <v>818</v>
      </c>
      <c r="S165" s="23" t="s">
        <v>255</v>
      </c>
      <c r="T165" s="1" t="s">
        <v>187</v>
      </c>
    </row>
    <row r="166" spans="1:20" x14ac:dyDescent="0.2">
      <c r="A166" s="57" t="str">
        <f t="shared" si="4"/>
        <v>E-165</v>
      </c>
      <c r="B166" s="57" t="str">
        <f t="shared" si="5"/>
        <v>[ E-165 ] EP KOKONYANGI</v>
      </c>
      <c r="C166" s="57" t="s">
        <v>835</v>
      </c>
      <c r="E166" s="57" t="s">
        <v>833</v>
      </c>
      <c r="F166" s="57">
        <v>165</v>
      </c>
      <c r="G166" s="58">
        <v>165</v>
      </c>
      <c r="H166" s="58">
        <v>972</v>
      </c>
      <c r="I166" s="57">
        <f>IF(J166="","",LOOKUP(J166,datasets!$E$3:$E$8,datasets!$D$3:$D$8))</f>
        <v>1</v>
      </c>
      <c r="J166" s="1" t="s">
        <v>807</v>
      </c>
      <c r="K166" s="14" t="str">
        <f>IF(L166="","",LOOKUP(L166,datasets!$H$3:$H$16,datasets!$G$3:$G$16))</f>
        <v/>
      </c>
      <c r="M166" s="14">
        <f>IF(N166="","",LOOKUP(N166,datasets!$K$3:$K$13,datasets!$J$3:$J$13))</f>
        <v>2</v>
      </c>
      <c r="N166" s="1" t="s">
        <v>184</v>
      </c>
      <c r="O166" s="14">
        <f>IF(P166="","",LOOKUP(P166,datasets!$N$3:$N$32,datasets!$M$3:$M$32))</f>
        <v>7</v>
      </c>
      <c r="P166" s="1" t="s">
        <v>244</v>
      </c>
      <c r="Q166" s="14">
        <f>IF(R166="","",LOOKUP(R166,datasets!$E$17:$E$20,datasets!$D$17:$D$20))</f>
        <v>3</v>
      </c>
      <c r="R166" s="1" t="s">
        <v>818</v>
      </c>
      <c r="S166" s="28" t="s">
        <v>246</v>
      </c>
      <c r="T166" s="1" t="s">
        <v>187</v>
      </c>
    </row>
    <row r="167" spans="1:20" x14ac:dyDescent="0.2">
      <c r="A167" s="57" t="str">
        <f t="shared" si="4"/>
        <v>E-166</v>
      </c>
      <c r="B167" s="57" t="str">
        <f t="shared" si="5"/>
        <v>[ E-166 ] EP KPESE</v>
      </c>
      <c r="C167" s="57" t="s">
        <v>835</v>
      </c>
      <c r="E167" s="57" t="s">
        <v>833</v>
      </c>
      <c r="F167" s="57">
        <v>166</v>
      </c>
      <c r="G167" s="58">
        <v>166</v>
      </c>
      <c r="H167" s="58">
        <v>984</v>
      </c>
      <c r="I167" s="57">
        <f>IF(J167="","",LOOKUP(J167,datasets!$E$3:$E$8,datasets!$D$3:$D$8))</f>
        <v>1</v>
      </c>
      <c r="J167" s="1" t="s">
        <v>807</v>
      </c>
      <c r="K167" s="14" t="str">
        <f>IF(L167="","",LOOKUP(L167,datasets!$H$3:$H$16,datasets!$G$3:$G$16))</f>
        <v/>
      </c>
      <c r="M167" s="14">
        <f>IF(N167="","",LOOKUP(N167,datasets!$K$3:$K$13,datasets!$J$3:$J$13))</f>
        <v>2</v>
      </c>
      <c r="N167" s="1" t="s">
        <v>184</v>
      </c>
      <c r="O167" s="14">
        <f>IF(P167="","",LOOKUP(P167,datasets!$N$3:$N$32,datasets!$M$3:$M$32))</f>
        <v>7</v>
      </c>
      <c r="P167" s="1" t="s">
        <v>244</v>
      </c>
      <c r="Q167" s="14">
        <f>IF(R167="","",LOOKUP(R167,datasets!$E$17:$E$20,datasets!$D$17:$D$20))</f>
        <v>3</v>
      </c>
      <c r="R167" s="1" t="s">
        <v>818</v>
      </c>
      <c r="S167" s="23" t="s">
        <v>258</v>
      </c>
      <c r="T167" s="1" t="s">
        <v>187</v>
      </c>
    </row>
    <row r="168" spans="1:20" x14ac:dyDescent="0.2">
      <c r="A168" s="57" t="str">
        <f t="shared" si="4"/>
        <v>E-167</v>
      </c>
      <c r="B168" s="57" t="str">
        <f t="shared" si="5"/>
        <v>[ E-167 ] EP MWITANZIGE</v>
      </c>
      <c r="C168" s="57" t="s">
        <v>835</v>
      </c>
      <c r="E168" s="57" t="s">
        <v>833</v>
      </c>
      <c r="F168" s="57">
        <v>167</v>
      </c>
      <c r="G168" s="58">
        <v>167</v>
      </c>
      <c r="H168" s="58">
        <v>974</v>
      </c>
      <c r="I168" s="57">
        <f>IF(J168="","",LOOKUP(J168,datasets!$E$3:$E$8,datasets!$D$3:$D$8))</f>
        <v>1</v>
      </c>
      <c r="J168" s="1" t="s">
        <v>807</v>
      </c>
      <c r="K168" s="14" t="str">
        <f>IF(L168="","",LOOKUP(L168,datasets!$H$3:$H$16,datasets!$G$3:$G$16))</f>
        <v/>
      </c>
      <c r="M168" s="14">
        <f>IF(N168="","",LOOKUP(N168,datasets!$K$3:$K$13,datasets!$J$3:$J$13))</f>
        <v>2</v>
      </c>
      <c r="N168" s="1" t="s">
        <v>184</v>
      </c>
      <c r="O168" s="14">
        <f>IF(P168="","",LOOKUP(P168,datasets!$N$3:$N$32,datasets!$M$3:$M$32))</f>
        <v>7</v>
      </c>
      <c r="P168" s="1" t="s">
        <v>244</v>
      </c>
      <c r="Q168" s="14">
        <f>IF(R168="","",LOOKUP(R168,datasets!$E$17:$E$20,datasets!$D$17:$D$20))</f>
        <v>3</v>
      </c>
      <c r="R168" s="1" t="s">
        <v>818</v>
      </c>
      <c r="S168" s="23" t="s">
        <v>248</v>
      </c>
      <c r="T168" s="1" t="s">
        <v>187</v>
      </c>
    </row>
    <row r="169" spans="1:20" x14ac:dyDescent="0.2">
      <c r="A169" s="57" t="str">
        <f t="shared" si="4"/>
        <v>E-168</v>
      </c>
      <c r="B169" s="57" t="str">
        <f t="shared" si="5"/>
        <v>[ E-168 ] EP SONA</v>
      </c>
      <c r="C169" s="57" t="s">
        <v>835</v>
      </c>
      <c r="E169" s="57" t="s">
        <v>833</v>
      </c>
      <c r="F169" s="57">
        <v>168</v>
      </c>
      <c r="G169" s="58">
        <v>168</v>
      </c>
      <c r="H169" s="58">
        <v>973</v>
      </c>
      <c r="I169" s="57">
        <f>IF(J169="","",LOOKUP(J169,datasets!$E$3:$E$8,datasets!$D$3:$D$8))</f>
        <v>1</v>
      </c>
      <c r="J169" s="1" t="s">
        <v>807</v>
      </c>
      <c r="K169" s="14" t="str">
        <f>IF(L169="","",LOOKUP(L169,datasets!$H$3:$H$16,datasets!$G$3:$G$16))</f>
        <v/>
      </c>
      <c r="M169" s="14">
        <f>IF(N169="","",LOOKUP(N169,datasets!$K$3:$K$13,datasets!$J$3:$J$13))</f>
        <v>2</v>
      </c>
      <c r="N169" s="1" t="s">
        <v>184</v>
      </c>
      <c r="O169" s="14">
        <f>IF(P169="","",LOOKUP(P169,datasets!$N$3:$N$32,datasets!$M$3:$M$32))</f>
        <v>7</v>
      </c>
      <c r="P169" s="1" t="s">
        <v>244</v>
      </c>
      <c r="Q169" s="14">
        <f>IF(R169="","",LOOKUP(R169,datasets!$E$17:$E$20,datasets!$D$17:$D$20))</f>
        <v>3</v>
      </c>
      <c r="R169" s="1" t="s">
        <v>818</v>
      </c>
      <c r="S169" s="23" t="s">
        <v>247</v>
      </c>
      <c r="T169" s="1" t="s">
        <v>187</v>
      </c>
    </row>
    <row r="170" spans="1:20" x14ac:dyDescent="0.2">
      <c r="A170" s="57" t="str">
        <f t="shared" si="4"/>
        <v>E-169</v>
      </c>
      <c r="B170" s="57" t="str">
        <f t="shared" si="5"/>
        <v>[ E-169 ] EP TONDABO 2</v>
      </c>
      <c r="C170" s="57" t="s">
        <v>835</v>
      </c>
      <c r="E170" s="57" t="s">
        <v>833</v>
      </c>
      <c r="F170" s="57">
        <v>169</v>
      </c>
      <c r="G170" s="58">
        <v>169</v>
      </c>
      <c r="H170" s="58">
        <v>985</v>
      </c>
      <c r="I170" s="57">
        <f>IF(J170="","",LOOKUP(J170,datasets!$E$3:$E$8,datasets!$D$3:$D$8))</f>
        <v>1</v>
      </c>
      <c r="J170" s="1" t="s">
        <v>807</v>
      </c>
      <c r="K170" s="14" t="str">
        <f>IF(L170="","",LOOKUP(L170,datasets!$H$3:$H$16,datasets!$G$3:$G$16))</f>
        <v/>
      </c>
      <c r="M170" s="14">
        <f>IF(N170="","",LOOKUP(N170,datasets!$K$3:$K$13,datasets!$J$3:$J$13))</f>
        <v>2</v>
      </c>
      <c r="N170" s="1" t="s">
        <v>184</v>
      </c>
      <c r="O170" s="14">
        <f>IF(P170="","",LOOKUP(P170,datasets!$N$3:$N$32,datasets!$M$3:$M$32))</f>
        <v>7</v>
      </c>
      <c r="P170" s="1" t="s">
        <v>244</v>
      </c>
      <c r="Q170" s="14">
        <f>IF(R170="","",LOOKUP(R170,datasets!$E$17:$E$20,datasets!$D$17:$D$20))</f>
        <v>3</v>
      </c>
      <c r="R170" s="1" t="s">
        <v>818</v>
      </c>
      <c r="S170" s="23" t="s">
        <v>259</v>
      </c>
      <c r="T170" s="1" t="s">
        <v>187</v>
      </c>
    </row>
    <row r="171" spans="1:20" x14ac:dyDescent="0.2">
      <c r="A171" s="57" t="str">
        <f t="shared" si="4"/>
        <v>E-170</v>
      </c>
      <c r="B171" s="57" t="str">
        <f t="shared" si="5"/>
        <v>[ E-170 ] EP2 BOGORO</v>
      </c>
      <c r="C171" s="57" t="s">
        <v>835</v>
      </c>
      <c r="E171" s="57" t="s">
        <v>833</v>
      </c>
      <c r="F171" s="57">
        <v>170</v>
      </c>
      <c r="G171" s="58">
        <v>170</v>
      </c>
      <c r="H171" s="58">
        <v>982</v>
      </c>
      <c r="I171" s="57">
        <f>IF(J171="","",LOOKUP(J171,datasets!$E$3:$E$8,datasets!$D$3:$D$8))</f>
        <v>1</v>
      </c>
      <c r="J171" s="1" t="s">
        <v>807</v>
      </c>
      <c r="K171" s="14" t="str">
        <f>IF(L171="","",LOOKUP(L171,datasets!$H$3:$H$16,datasets!$G$3:$G$16))</f>
        <v/>
      </c>
      <c r="M171" s="14">
        <f>IF(N171="","",LOOKUP(N171,datasets!$K$3:$K$13,datasets!$J$3:$J$13))</f>
        <v>2</v>
      </c>
      <c r="N171" s="1" t="s">
        <v>184</v>
      </c>
      <c r="O171" s="14">
        <f>IF(P171="","",LOOKUP(P171,datasets!$N$3:$N$32,datasets!$M$3:$M$32))</f>
        <v>7</v>
      </c>
      <c r="P171" s="1" t="s">
        <v>244</v>
      </c>
      <c r="Q171" s="14">
        <f>IF(R171="","",LOOKUP(R171,datasets!$E$17:$E$20,datasets!$D$17:$D$20))</f>
        <v>3</v>
      </c>
      <c r="R171" s="1" t="s">
        <v>818</v>
      </c>
      <c r="S171" s="23" t="s">
        <v>256</v>
      </c>
      <c r="T171" s="1" t="s">
        <v>187</v>
      </c>
    </row>
    <row r="172" spans="1:20" x14ac:dyDescent="0.2">
      <c r="A172" s="57" t="str">
        <f t="shared" si="4"/>
        <v>E-171</v>
      </c>
      <c r="B172" s="57" t="str">
        <f t="shared" si="5"/>
        <v>[ E-171 ] EPAI NYAMOVE</v>
      </c>
      <c r="C172" s="57" t="s">
        <v>835</v>
      </c>
      <c r="E172" s="57" t="s">
        <v>833</v>
      </c>
      <c r="F172" s="57">
        <v>171</v>
      </c>
      <c r="G172" s="58">
        <v>171</v>
      </c>
      <c r="H172" s="58">
        <v>980</v>
      </c>
      <c r="I172" s="57">
        <f>IF(J172="","",LOOKUP(J172,datasets!$E$3:$E$8,datasets!$D$3:$D$8))</f>
        <v>1</v>
      </c>
      <c r="J172" s="1" t="s">
        <v>807</v>
      </c>
      <c r="K172" s="14" t="str">
        <f>IF(L172="","",LOOKUP(L172,datasets!$H$3:$H$16,datasets!$G$3:$G$16))</f>
        <v/>
      </c>
      <c r="M172" s="14">
        <f>IF(N172="","",LOOKUP(N172,datasets!$K$3:$K$13,datasets!$J$3:$J$13))</f>
        <v>2</v>
      </c>
      <c r="N172" s="1" t="s">
        <v>184</v>
      </c>
      <c r="O172" s="14">
        <f>IF(P172="","",LOOKUP(P172,datasets!$N$3:$N$32,datasets!$M$3:$M$32))</f>
        <v>7</v>
      </c>
      <c r="P172" s="1" t="s">
        <v>244</v>
      </c>
      <c r="Q172" s="14">
        <f>IF(R172="","",LOOKUP(R172,datasets!$E$17:$E$20,datasets!$D$17:$D$20))</f>
        <v>3</v>
      </c>
      <c r="R172" s="1" t="s">
        <v>818</v>
      </c>
      <c r="S172" s="23" t="s">
        <v>254</v>
      </c>
      <c r="T172" s="1" t="s">
        <v>187</v>
      </c>
    </row>
    <row r="173" spans="1:20" hidden="1" x14ac:dyDescent="0.2">
      <c r="A173" s="57" t="str">
        <f t="shared" si="4"/>
        <v>R-135</v>
      </c>
      <c r="B173" s="57" t="str">
        <f t="shared" si="5"/>
        <v>[ R-135 ] EP 1 KASENYI</v>
      </c>
      <c r="C173" s="57" t="s">
        <v>835</v>
      </c>
      <c r="E173" s="57" t="s">
        <v>833</v>
      </c>
      <c r="F173" s="57">
        <v>172</v>
      </c>
      <c r="G173" s="58">
        <v>135</v>
      </c>
      <c r="H173" s="58">
        <v>1007</v>
      </c>
      <c r="I173" s="57">
        <f>IF(J173="","",LOOKUP(J173,datasets!$E$3:$E$8,datasets!$D$3:$D$8))</f>
        <v>1</v>
      </c>
      <c r="J173" s="1" t="s">
        <v>807</v>
      </c>
      <c r="K173" s="14" t="str">
        <f>IF(L173="","",LOOKUP(L173,datasets!$H$3:$H$16,datasets!$G$3:$G$16))</f>
        <v/>
      </c>
      <c r="M173" s="14">
        <f>IF(N173="","",LOOKUP(N173,datasets!$K$3:$K$13,datasets!$J$3:$J$13))</f>
        <v>2</v>
      </c>
      <c r="N173" s="1" t="s">
        <v>184</v>
      </c>
      <c r="O173" s="14">
        <f>IF(P173="","",LOOKUP(P173,datasets!$N$3:$N$32,datasets!$M$3:$M$32))</f>
        <v>7</v>
      </c>
      <c r="P173" s="1" t="s">
        <v>244</v>
      </c>
      <c r="Q173" s="14">
        <f>IF(R173="","",LOOKUP(R173,datasets!$E$17:$E$20,datasets!$D$17:$D$20))</f>
        <v>3</v>
      </c>
      <c r="R173" s="1" t="s">
        <v>818</v>
      </c>
      <c r="S173" s="20" t="s">
        <v>281</v>
      </c>
      <c r="T173" s="1" t="s">
        <v>820</v>
      </c>
    </row>
    <row r="174" spans="1:20" hidden="1" x14ac:dyDescent="0.2">
      <c r="A174" s="57" t="str">
        <f t="shared" si="4"/>
        <v>R-136</v>
      </c>
      <c r="B174" s="57" t="str">
        <f t="shared" si="5"/>
        <v>[ R-136 ] EP A KUNDA</v>
      </c>
      <c r="C174" s="57" t="s">
        <v>835</v>
      </c>
      <c r="E174" s="57" t="s">
        <v>833</v>
      </c>
      <c r="F174" s="57">
        <v>173</v>
      </c>
      <c r="G174" s="58">
        <v>136</v>
      </c>
      <c r="H174" s="58">
        <v>1006</v>
      </c>
      <c r="I174" s="57">
        <f>IF(J174="","",LOOKUP(J174,datasets!$E$3:$E$8,datasets!$D$3:$D$8))</f>
        <v>1</v>
      </c>
      <c r="J174" s="1" t="s">
        <v>807</v>
      </c>
      <c r="K174" s="14" t="str">
        <f>IF(L174="","",LOOKUP(L174,datasets!$H$3:$H$16,datasets!$G$3:$G$16))</f>
        <v/>
      </c>
      <c r="M174" s="14">
        <f>IF(N174="","",LOOKUP(N174,datasets!$K$3:$K$13,datasets!$J$3:$J$13))</f>
        <v>2</v>
      </c>
      <c r="N174" s="1" t="s">
        <v>184</v>
      </c>
      <c r="O174" s="14">
        <f>IF(P174="","",LOOKUP(P174,datasets!$N$3:$N$32,datasets!$M$3:$M$32))</f>
        <v>7</v>
      </c>
      <c r="P174" s="1" t="s">
        <v>244</v>
      </c>
      <c r="Q174" s="14">
        <f>IF(R174="","",LOOKUP(R174,datasets!$E$17:$E$20,datasets!$D$17:$D$20))</f>
        <v>3</v>
      </c>
      <c r="R174" s="1" t="s">
        <v>818</v>
      </c>
      <c r="S174" s="20" t="s">
        <v>280</v>
      </c>
      <c r="T174" s="1" t="s">
        <v>820</v>
      </c>
    </row>
    <row r="175" spans="1:20" hidden="1" x14ac:dyDescent="0.2">
      <c r="A175" s="57" t="str">
        <f t="shared" si="4"/>
        <v>R-137</v>
      </c>
      <c r="B175" s="57" t="str">
        <f t="shared" si="5"/>
        <v>[ R-137 ] EP AMANI</v>
      </c>
      <c r="C175" s="57" t="s">
        <v>835</v>
      </c>
      <c r="E175" s="57" t="s">
        <v>833</v>
      </c>
      <c r="F175" s="57">
        <v>174</v>
      </c>
      <c r="G175" s="58">
        <v>137</v>
      </c>
      <c r="H175" s="58">
        <v>995</v>
      </c>
      <c r="I175" s="57">
        <f>IF(J175="","",LOOKUP(J175,datasets!$E$3:$E$8,datasets!$D$3:$D$8))</f>
        <v>1</v>
      </c>
      <c r="J175" s="1" t="s">
        <v>807</v>
      </c>
      <c r="K175" s="14" t="str">
        <f>IF(L175="","",LOOKUP(L175,datasets!$H$3:$H$16,datasets!$G$3:$G$16))</f>
        <v/>
      </c>
      <c r="M175" s="14">
        <f>IF(N175="","",LOOKUP(N175,datasets!$K$3:$K$13,datasets!$J$3:$J$13))</f>
        <v>2</v>
      </c>
      <c r="N175" s="1" t="s">
        <v>184</v>
      </c>
      <c r="O175" s="14">
        <f>IF(P175="","",LOOKUP(P175,datasets!$N$3:$N$32,datasets!$M$3:$M$32))</f>
        <v>7</v>
      </c>
      <c r="P175" s="1" t="s">
        <v>244</v>
      </c>
      <c r="Q175" s="14">
        <f>IF(R175="","",LOOKUP(R175,datasets!$E$17:$E$20,datasets!$D$17:$D$20))</f>
        <v>3</v>
      </c>
      <c r="R175" s="1" t="s">
        <v>818</v>
      </c>
      <c r="S175" s="31" t="s">
        <v>269</v>
      </c>
      <c r="T175" s="1" t="s">
        <v>820</v>
      </c>
    </row>
    <row r="176" spans="1:20" hidden="1" x14ac:dyDescent="0.2">
      <c r="A176" s="57" t="str">
        <f t="shared" si="4"/>
        <v>R-138</v>
      </c>
      <c r="B176" s="57" t="str">
        <f t="shared" si="5"/>
        <v>[ R-138 ] EP BEMBEY</v>
      </c>
      <c r="C176" s="57" t="s">
        <v>835</v>
      </c>
      <c r="E176" s="57" t="s">
        <v>833</v>
      </c>
      <c r="F176" s="57">
        <v>175</v>
      </c>
      <c r="G176" s="58">
        <v>138</v>
      </c>
      <c r="H176" s="58">
        <v>1002</v>
      </c>
      <c r="I176" s="57">
        <f>IF(J176="","",LOOKUP(J176,datasets!$E$3:$E$8,datasets!$D$3:$D$8))</f>
        <v>1</v>
      </c>
      <c r="J176" s="1" t="s">
        <v>807</v>
      </c>
      <c r="K176" s="14" t="str">
        <f>IF(L176="","",LOOKUP(L176,datasets!$H$3:$H$16,datasets!$G$3:$G$16))</f>
        <v/>
      </c>
      <c r="M176" s="14">
        <f>IF(N176="","",LOOKUP(N176,datasets!$K$3:$K$13,datasets!$J$3:$J$13))</f>
        <v>2</v>
      </c>
      <c r="N176" s="1" t="s">
        <v>184</v>
      </c>
      <c r="O176" s="14">
        <f>IF(P176="","",LOOKUP(P176,datasets!$N$3:$N$32,datasets!$M$3:$M$32))</f>
        <v>7</v>
      </c>
      <c r="P176" s="1" t="s">
        <v>244</v>
      </c>
      <c r="Q176" s="14">
        <f>IF(R176="","",LOOKUP(R176,datasets!$E$17:$E$20,datasets!$D$17:$D$20))</f>
        <v>3</v>
      </c>
      <c r="R176" s="1" t="s">
        <v>818</v>
      </c>
      <c r="S176" s="20" t="s">
        <v>276</v>
      </c>
      <c r="T176" s="1" t="s">
        <v>820</v>
      </c>
    </row>
    <row r="177" spans="1:20" hidden="1" x14ac:dyDescent="0.2">
      <c r="A177" s="57" t="str">
        <f t="shared" si="4"/>
        <v>R-139</v>
      </c>
      <c r="B177" s="57" t="str">
        <f t="shared" si="5"/>
        <v>[ R-139 ] EP CS BILINGUE SHEKINA</v>
      </c>
      <c r="C177" s="57" t="s">
        <v>835</v>
      </c>
      <c r="E177" s="57" t="s">
        <v>833</v>
      </c>
      <c r="F177" s="57">
        <v>176</v>
      </c>
      <c r="G177" s="58">
        <v>139</v>
      </c>
      <c r="H177" s="58">
        <v>998</v>
      </c>
      <c r="I177" s="57">
        <f>IF(J177="","",LOOKUP(J177,datasets!$E$3:$E$8,datasets!$D$3:$D$8))</f>
        <v>1</v>
      </c>
      <c r="J177" s="1" t="s">
        <v>807</v>
      </c>
      <c r="K177" s="14" t="str">
        <f>IF(L177="","",LOOKUP(L177,datasets!$H$3:$H$16,datasets!$G$3:$G$16))</f>
        <v/>
      </c>
      <c r="M177" s="14">
        <f>IF(N177="","",LOOKUP(N177,datasets!$K$3:$K$13,datasets!$J$3:$J$13))</f>
        <v>2</v>
      </c>
      <c r="N177" s="1" t="s">
        <v>184</v>
      </c>
      <c r="O177" s="14">
        <f>IF(P177="","",LOOKUP(P177,datasets!$N$3:$N$32,datasets!$M$3:$M$32))</f>
        <v>7</v>
      </c>
      <c r="P177" s="1" t="s">
        <v>244</v>
      </c>
      <c r="Q177" s="14">
        <f>IF(R177="","",LOOKUP(R177,datasets!$E$17:$E$20,datasets!$D$17:$D$20))</f>
        <v>3</v>
      </c>
      <c r="R177" s="1" t="s">
        <v>818</v>
      </c>
      <c r="S177" s="30" t="s">
        <v>272</v>
      </c>
      <c r="T177" s="1" t="s">
        <v>820</v>
      </c>
    </row>
    <row r="178" spans="1:20" hidden="1" x14ac:dyDescent="0.2">
      <c r="A178" s="57" t="str">
        <f t="shared" si="4"/>
        <v>R-140</v>
      </c>
      <c r="B178" s="57" t="str">
        <f t="shared" si="5"/>
        <v>[ R-140 ] EP CS LA SOLIDARITE</v>
      </c>
      <c r="C178" s="57" t="s">
        <v>835</v>
      </c>
      <c r="E178" s="57" t="s">
        <v>833</v>
      </c>
      <c r="F178" s="57">
        <v>177</v>
      </c>
      <c r="G178" s="58">
        <v>140</v>
      </c>
      <c r="H178" s="58">
        <v>997</v>
      </c>
      <c r="I178" s="57">
        <f>IF(J178="","",LOOKUP(J178,datasets!$E$3:$E$8,datasets!$D$3:$D$8))</f>
        <v>1</v>
      </c>
      <c r="J178" s="1" t="s">
        <v>807</v>
      </c>
      <c r="K178" s="14" t="str">
        <f>IF(L178="","",LOOKUP(L178,datasets!$H$3:$H$16,datasets!$G$3:$G$16))</f>
        <v/>
      </c>
      <c r="M178" s="14">
        <f>IF(N178="","",LOOKUP(N178,datasets!$K$3:$K$13,datasets!$J$3:$J$13))</f>
        <v>2</v>
      </c>
      <c r="N178" s="1" t="s">
        <v>184</v>
      </c>
      <c r="O178" s="14">
        <f>IF(P178="","",LOOKUP(P178,datasets!$N$3:$N$32,datasets!$M$3:$M$32))</f>
        <v>7</v>
      </c>
      <c r="P178" s="1" t="s">
        <v>244</v>
      </c>
      <c r="Q178" s="14">
        <f>IF(R178="","",LOOKUP(R178,datasets!$E$17:$E$20,datasets!$D$17:$D$20))</f>
        <v>3</v>
      </c>
      <c r="R178" s="1" t="s">
        <v>818</v>
      </c>
      <c r="S178" s="30" t="s">
        <v>271</v>
      </c>
      <c r="T178" s="1" t="s">
        <v>820</v>
      </c>
    </row>
    <row r="179" spans="1:20" hidden="1" x14ac:dyDescent="0.2">
      <c r="A179" s="57" t="str">
        <f t="shared" si="4"/>
        <v>R-141</v>
      </c>
      <c r="B179" s="57" t="str">
        <f t="shared" si="5"/>
        <v>[ R-141 ] EP CS PHILADELPHIE</v>
      </c>
      <c r="C179" s="57" t="s">
        <v>835</v>
      </c>
      <c r="E179" s="57" t="s">
        <v>833</v>
      </c>
      <c r="F179" s="57">
        <v>178</v>
      </c>
      <c r="G179" s="58">
        <v>141</v>
      </c>
      <c r="H179" s="58">
        <v>993</v>
      </c>
      <c r="I179" s="57">
        <f>IF(J179="","",LOOKUP(J179,datasets!$E$3:$E$8,datasets!$D$3:$D$8))</f>
        <v>1</v>
      </c>
      <c r="J179" s="1" t="s">
        <v>807</v>
      </c>
      <c r="K179" s="14" t="str">
        <f>IF(L179="","",LOOKUP(L179,datasets!$H$3:$H$16,datasets!$G$3:$G$16))</f>
        <v/>
      </c>
      <c r="M179" s="14">
        <f>IF(N179="","",LOOKUP(N179,datasets!$K$3:$K$13,datasets!$J$3:$J$13))</f>
        <v>2</v>
      </c>
      <c r="N179" s="1" t="s">
        <v>184</v>
      </c>
      <c r="O179" s="14">
        <f>IF(P179="","",LOOKUP(P179,datasets!$N$3:$N$32,datasets!$M$3:$M$32))</f>
        <v>7</v>
      </c>
      <c r="P179" s="1" t="s">
        <v>244</v>
      </c>
      <c r="Q179" s="14">
        <f>IF(R179="","",LOOKUP(R179,datasets!$E$17:$E$20,datasets!$D$17:$D$20))</f>
        <v>3</v>
      </c>
      <c r="R179" s="1" t="s">
        <v>818</v>
      </c>
      <c r="S179" s="30" t="s">
        <v>267</v>
      </c>
      <c r="T179" s="1" t="s">
        <v>820</v>
      </c>
    </row>
    <row r="180" spans="1:20" hidden="1" x14ac:dyDescent="0.2">
      <c r="A180" s="57" t="str">
        <f t="shared" si="4"/>
        <v>R-142</v>
      </c>
      <c r="B180" s="57" t="str">
        <f t="shared" si="5"/>
        <v>[ R-142 ] EP CS PLAN DE DIEU</v>
      </c>
      <c r="C180" s="57" t="s">
        <v>835</v>
      </c>
      <c r="E180" s="57" t="s">
        <v>833</v>
      </c>
      <c r="F180" s="57">
        <v>179</v>
      </c>
      <c r="G180" s="58">
        <v>142</v>
      </c>
      <c r="H180" s="58">
        <v>999</v>
      </c>
      <c r="I180" s="57">
        <f>IF(J180="","",LOOKUP(J180,datasets!$E$3:$E$8,datasets!$D$3:$D$8))</f>
        <v>1</v>
      </c>
      <c r="J180" s="1" t="s">
        <v>807</v>
      </c>
      <c r="K180" s="14" t="str">
        <f>IF(L180="","",LOOKUP(L180,datasets!$H$3:$H$16,datasets!$G$3:$G$16))</f>
        <v/>
      </c>
      <c r="M180" s="14">
        <f>IF(N180="","",LOOKUP(N180,datasets!$K$3:$K$13,datasets!$J$3:$J$13))</f>
        <v>2</v>
      </c>
      <c r="N180" s="1" t="s">
        <v>184</v>
      </c>
      <c r="O180" s="14">
        <f>IF(P180="","",LOOKUP(P180,datasets!$N$3:$N$32,datasets!$M$3:$M$32))</f>
        <v>7</v>
      </c>
      <c r="P180" s="1" t="s">
        <v>244</v>
      </c>
      <c r="Q180" s="14">
        <f>IF(R180="","",LOOKUP(R180,datasets!$E$17:$E$20,datasets!$D$17:$D$20))</f>
        <v>3</v>
      </c>
      <c r="R180" s="1" t="s">
        <v>818</v>
      </c>
      <c r="S180" s="20" t="s">
        <v>273</v>
      </c>
      <c r="T180" s="1" t="s">
        <v>820</v>
      </c>
    </row>
    <row r="181" spans="1:20" hidden="1" x14ac:dyDescent="0.2">
      <c r="A181" s="57" t="str">
        <f t="shared" si="4"/>
        <v>R-143</v>
      </c>
      <c r="B181" s="57" t="str">
        <f t="shared" si="5"/>
        <v>[ R-143 ] EP DIANGO</v>
      </c>
      <c r="C181" s="57" t="s">
        <v>835</v>
      </c>
      <c r="E181" s="57" t="s">
        <v>833</v>
      </c>
      <c r="F181" s="57">
        <v>180</v>
      </c>
      <c r="G181" s="58">
        <v>143</v>
      </c>
      <c r="H181" s="58">
        <v>1005</v>
      </c>
      <c r="I181" s="57">
        <f>IF(J181="","",LOOKUP(J181,datasets!$E$3:$E$8,datasets!$D$3:$D$8))</f>
        <v>1</v>
      </c>
      <c r="J181" s="1" t="s">
        <v>807</v>
      </c>
      <c r="K181" s="14" t="str">
        <f>IF(L181="","",LOOKUP(L181,datasets!$H$3:$H$16,datasets!$G$3:$G$16))</f>
        <v/>
      </c>
      <c r="M181" s="14">
        <f>IF(N181="","",LOOKUP(N181,datasets!$K$3:$K$13,datasets!$J$3:$J$13))</f>
        <v>2</v>
      </c>
      <c r="N181" s="1" t="s">
        <v>184</v>
      </c>
      <c r="O181" s="14">
        <f>IF(P181="","",LOOKUP(P181,datasets!$N$3:$N$32,datasets!$M$3:$M$32))</f>
        <v>7</v>
      </c>
      <c r="P181" s="1" t="s">
        <v>244</v>
      </c>
      <c r="Q181" s="14">
        <f>IF(R181="","",LOOKUP(R181,datasets!$E$17:$E$20,datasets!$D$17:$D$20))</f>
        <v>3</v>
      </c>
      <c r="R181" s="1" t="s">
        <v>818</v>
      </c>
      <c r="S181" s="20" t="s">
        <v>279</v>
      </c>
      <c r="T181" s="1" t="s">
        <v>820</v>
      </c>
    </row>
    <row r="182" spans="1:20" hidden="1" x14ac:dyDescent="0.2">
      <c r="A182" s="57" t="str">
        <f t="shared" si="4"/>
        <v>R-144</v>
      </c>
      <c r="B182" s="57" t="str">
        <f t="shared" si="5"/>
        <v>[ R-144 ] EP KAGORO</v>
      </c>
      <c r="C182" s="57" t="s">
        <v>835</v>
      </c>
      <c r="E182" s="57" t="s">
        <v>833</v>
      </c>
      <c r="F182" s="57">
        <v>181</v>
      </c>
      <c r="G182" s="58">
        <v>144</v>
      </c>
      <c r="H182" s="58">
        <v>996</v>
      </c>
      <c r="I182" s="57">
        <f>IF(J182="","",LOOKUP(J182,datasets!$E$3:$E$8,datasets!$D$3:$D$8))</f>
        <v>1</v>
      </c>
      <c r="J182" s="1" t="s">
        <v>807</v>
      </c>
      <c r="K182" s="14" t="str">
        <f>IF(L182="","",LOOKUP(L182,datasets!$H$3:$H$16,datasets!$G$3:$G$16))</f>
        <v/>
      </c>
      <c r="M182" s="14">
        <f>IF(N182="","",LOOKUP(N182,datasets!$K$3:$K$13,datasets!$J$3:$J$13))</f>
        <v>2</v>
      </c>
      <c r="N182" s="1" t="s">
        <v>184</v>
      </c>
      <c r="O182" s="14">
        <f>IF(P182="","",LOOKUP(P182,datasets!$N$3:$N$32,datasets!$M$3:$M$32))</f>
        <v>7</v>
      </c>
      <c r="P182" s="1" t="s">
        <v>244</v>
      </c>
      <c r="Q182" s="14">
        <f>IF(R182="","",LOOKUP(R182,datasets!$E$17:$E$20,datasets!$D$17:$D$20))</f>
        <v>3</v>
      </c>
      <c r="R182" s="1" t="s">
        <v>818</v>
      </c>
      <c r="S182" s="20" t="s">
        <v>270</v>
      </c>
      <c r="T182" s="1" t="s">
        <v>820</v>
      </c>
    </row>
    <row r="183" spans="1:20" hidden="1" x14ac:dyDescent="0.2">
      <c r="A183" s="57" t="str">
        <f t="shared" si="4"/>
        <v>R-145</v>
      </c>
      <c r="B183" s="57" t="str">
        <f t="shared" si="5"/>
        <v>[ R-145 ] EP KYAKIRUNDI</v>
      </c>
      <c r="C183" s="57" t="s">
        <v>835</v>
      </c>
      <c r="E183" s="57" t="s">
        <v>833</v>
      </c>
      <c r="F183" s="57">
        <v>182</v>
      </c>
      <c r="G183" s="58">
        <v>145</v>
      </c>
      <c r="H183" s="58">
        <v>1001</v>
      </c>
      <c r="I183" s="57">
        <f>IF(J183="","",LOOKUP(J183,datasets!$E$3:$E$8,datasets!$D$3:$D$8))</f>
        <v>1</v>
      </c>
      <c r="J183" s="1" t="s">
        <v>807</v>
      </c>
      <c r="K183" s="14" t="str">
        <f>IF(L183="","",LOOKUP(L183,datasets!$H$3:$H$16,datasets!$G$3:$G$16))</f>
        <v/>
      </c>
      <c r="M183" s="14">
        <f>IF(N183="","",LOOKUP(N183,datasets!$K$3:$K$13,datasets!$J$3:$J$13))</f>
        <v>2</v>
      </c>
      <c r="N183" s="1" t="s">
        <v>184</v>
      </c>
      <c r="O183" s="14">
        <f>IF(P183="","",LOOKUP(P183,datasets!$N$3:$N$32,datasets!$M$3:$M$32))</f>
        <v>7</v>
      </c>
      <c r="P183" s="1" t="s">
        <v>244</v>
      </c>
      <c r="Q183" s="14">
        <f>IF(R183="","",LOOKUP(R183,datasets!$E$17:$E$20,datasets!$D$17:$D$20))</f>
        <v>3</v>
      </c>
      <c r="R183" s="1" t="s">
        <v>818</v>
      </c>
      <c r="S183" s="20" t="s">
        <v>275</v>
      </c>
      <c r="T183" s="1" t="s">
        <v>820</v>
      </c>
    </row>
    <row r="184" spans="1:20" hidden="1" x14ac:dyDescent="0.2">
      <c r="A184" s="57" t="str">
        <f t="shared" si="4"/>
        <v>R-146</v>
      </c>
      <c r="B184" s="57" t="str">
        <f t="shared" si="5"/>
        <v>[ R-146 ] EP LEBISABO</v>
      </c>
      <c r="C184" s="57" t="s">
        <v>835</v>
      </c>
      <c r="E184" s="57" t="s">
        <v>833</v>
      </c>
      <c r="F184" s="57">
        <v>183</v>
      </c>
      <c r="G184" s="58">
        <v>146</v>
      </c>
      <c r="H184" s="58">
        <v>1003</v>
      </c>
      <c r="I184" s="57">
        <f>IF(J184="","",LOOKUP(J184,datasets!$E$3:$E$8,datasets!$D$3:$D$8))</f>
        <v>1</v>
      </c>
      <c r="J184" s="1" t="s">
        <v>807</v>
      </c>
      <c r="K184" s="14" t="str">
        <f>IF(L184="","",LOOKUP(L184,datasets!$H$3:$H$16,datasets!$G$3:$G$16))</f>
        <v/>
      </c>
      <c r="M184" s="14">
        <f>IF(N184="","",LOOKUP(N184,datasets!$K$3:$K$13,datasets!$J$3:$J$13))</f>
        <v>2</v>
      </c>
      <c r="N184" s="1" t="s">
        <v>184</v>
      </c>
      <c r="O184" s="14">
        <f>IF(P184="","",LOOKUP(P184,datasets!$N$3:$N$32,datasets!$M$3:$M$32))</f>
        <v>7</v>
      </c>
      <c r="P184" s="1" t="s">
        <v>244</v>
      </c>
      <c r="Q184" s="14">
        <f>IF(R184="","",LOOKUP(R184,datasets!$E$17:$E$20,datasets!$D$17:$D$20))</f>
        <v>3</v>
      </c>
      <c r="R184" s="1" t="s">
        <v>818</v>
      </c>
      <c r="S184" s="20" t="s">
        <v>277</v>
      </c>
      <c r="T184" s="1" t="s">
        <v>820</v>
      </c>
    </row>
    <row r="185" spans="1:20" hidden="1" x14ac:dyDescent="0.2">
      <c r="A185" s="57" t="str">
        <f t="shared" si="4"/>
        <v>R-147</v>
      </c>
      <c r="B185" s="57" t="str">
        <f t="shared" si="5"/>
        <v>[ R-147 ] EP TELEGA</v>
      </c>
      <c r="C185" s="57" t="s">
        <v>835</v>
      </c>
      <c r="E185" s="57" t="s">
        <v>833</v>
      </c>
      <c r="F185" s="57">
        <v>184</v>
      </c>
      <c r="G185" s="58">
        <v>147</v>
      </c>
      <c r="H185" s="58">
        <v>1000</v>
      </c>
      <c r="I185" s="57">
        <f>IF(J185="","",LOOKUP(J185,datasets!$E$3:$E$8,datasets!$D$3:$D$8))</f>
        <v>1</v>
      </c>
      <c r="J185" s="1" t="s">
        <v>807</v>
      </c>
      <c r="K185" s="14" t="str">
        <f>IF(L185="","",LOOKUP(L185,datasets!$H$3:$H$16,datasets!$G$3:$G$16))</f>
        <v/>
      </c>
      <c r="M185" s="14">
        <f>IF(N185="","",LOOKUP(N185,datasets!$K$3:$K$13,datasets!$J$3:$J$13))</f>
        <v>2</v>
      </c>
      <c r="N185" s="1" t="s">
        <v>184</v>
      </c>
      <c r="O185" s="14">
        <f>IF(P185="","",LOOKUP(P185,datasets!$N$3:$N$32,datasets!$M$3:$M$32))</f>
        <v>7</v>
      </c>
      <c r="P185" s="1" t="s">
        <v>244</v>
      </c>
      <c r="Q185" s="14">
        <f>IF(R185="","",LOOKUP(R185,datasets!$E$17:$E$20,datasets!$D$17:$D$20))</f>
        <v>3</v>
      </c>
      <c r="R185" s="1" t="s">
        <v>818</v>
      </c>
      <c r="S185" s="20" t="s">
        <v>274</v>
      </c>
      <c r="T185" s="1" t="s">
        <v>820</v>
      </c>
    </row>
    <row r="186" spans="1:20" hidden="1" x14ac:dyDescent="0.2">
      <c r="A186" s="57" t="str">
        <f t="shared" si="4"/>
        <v>R-148</v>
      </c>
      <c r="B186" s="57" t="str">
        <f t="shared" si="5"/>
        <v>[ R-148 ] EP1 SOLENYAMA</v>
      </c>
      <c r="C186" s="57" t="s">
        <v>835</v>
      </c>
      <c r="E186" s="57" t="s">
        <v>833</v>
      </c>
      <c r="F186" s="57">
        <v>185</v>
      </c>
      <c r="G186" s="58">
        <v>148</v>
      </c>
      <c r="H186" s="58">
        <v>994</v>
      </c>
      <c r="I186" s="57">
        <f>IF(J186="","",LOOKUP(J186,datasets!$E$3:$E$8,datasets!$D$3:$D$8))</f>
        <v>1</v>
      </c>
      <c r="J186" s="1" t="s">
        <v>807</v>
      </c>
      <c r="K186" s="14" t="str">
        <f>IF(L186="","",LOOKUP(L186,datasets!$H$3:$H$16,datasets!$G$3:$G$16))</f>
        <v/>
      </c>
      <c r="M186" s="14">
        <f>IF(N186="","",LOOKUP(N186,datasets!$K$3:$K$13,datasets!$J$3:$J$13))</f>
        <v>2</v>
      </c>
      <c r="N186" s="1" t="s">
        <v>184</v>
      </c>
      <c r="O186" s="14">
        <f>IF(P186="","",LOOKUP(P186,datasets!$N$3:$N$32,datasets!$M$3:$M$32))</f>
        <v>7</v>
      </c>
      <c r="P186" s="1" t="s">
        <v>244</v>
      </c>
      <c r="Q186" s="14">
        <f>IF(R186="","",LOOKUP(R186,datasets!$E$17:$E$20,datasets!$D$17:$D$20))</f>
        <v>3</v>
      </c>
      <c r="R186" s="1" t="s">
        <v>818</v>
      </c>
      <c r="S186" s="30" t="s">
        <v>268</v>
      </c>
      <c r="T186" s="1" t="s">
        <v>820</v>
      </c>
    </row>
    <row r="187" spans="1:20" hidden="1" x14ac:dyDescent="0.2">
      <c r="A187" s="57" t="str">
        <f t="shared" si="4"/>
        <v>R-149</v>
      </c>
      <c r="B187" s="57" t="str">
        <f t="shared" si="5"/>
        <v>[ R-149 ] EP2 SOLENIAMA</v>
      </c>
      <c r="C187" s="57" t="s">
        <v>835</v>
      </c>
      <c r="E187" s="57" t="s">
        <v>833</v>
      </c>
      <c r="F187" s="57">
        <v>186</v>
      </c>
      <c r="G187" s="58">
        <v>149</v>
      </c>
      <c r="H187" s="58">
        <v>1004</v>
      </c>
      <c r="I187" s="57">
        <f>IF(J187="","",LOOKUP(J187,datasets!$E$3:$E$8,datasets!$D$3:$D$8))</f>
        <v>1</v>
      </c>
      <c r="J187" s="1" t="s">
        <v>807</v>
      </c>
      <c r="K187" s="14" t="str">
        <f>IF(L187="","",LOOKUP(L187,datasets!$H$3:$H$16,datasets!$G$3:$G$16))</f>
        <v/>
      </c>
      <c r="M187" s="14">
        <f>IF(N187="","",LOOKUP(N187,datasets!$K$3:$K$13,datasets!$J$3:$J$13))</f>
        <v>2</v>
      </c>
      <c r="N187" s="1" t="s">
        <v>184</v>
      </c>
      <c r="O187" s="14">
        <f>IF(P187="","",LOOKUP(P187,datasets!$N$3:$N$32,datasets!$M$3:$M$32))</f>
        <v>7</v>
      </c>
      <c r="P187" s="1" t="s">
        <v>244</v>
      </c>
      <c r="Q187" s="14">
        <f>IF(R187="","",LOOKUP(R187,datasets!$E$17:$E$20,datasets!$D$17:$D$20))</f>
        <v>3</v>
      </c>
      <c r="R187" s="1" t="s">
        <v>818</v>
      </c>
      <c r="S187" s="20" t="s">
        <v>278</v>
      </c>
      <c r="T187" s="1" t="s">
        <v>820</v>
      </c>
    </row>
    <row r="188" spans="1:20" x14ac:dyDescent="0.2">
      <c r="A188" s="57" t="str">
        <f t="shared" si="4"/>
        <v>E-555</v>
      </c>
      <c r="B188" s="57" t="str">
        <f t="shared" si="5"/>
        <v>[ E-555 ] INST CS ARON</v>
      </c>
      <c r="C188" s="57" t="s">
        <v>835</v>
      </c>
      <c r="E188" s="57" t="s">
        <v>833</v>
      </c>
      <c r="F188" s="57">
        <v>187</v>
      </c>
      <c r="G188" s="58">
        <v>555</v>
      </c>
      <c r="H188" s="58">
        <v>986</v>
      </c>
      <c r="I188" s="57">
        <f>IF(J188="","",LOOKUP(J188,datasets!$E$3:$E$8,datasets!$D$3:$D$8))</f>
        <v>1</v>
      </c>
      <c r="J188" s="1" t="s">
        <v>807</v>
      </c>
      <c r="K188" s="14" t="str">
        <f>IF(L188="","",LOOKUP(L188,datasets!$H$3:$H$16,datasets!$G$3:$G$16))</f>
        <v/>
      </c>
      <c r="M188" s="14">
        <f>IF(N188="","",LOOKUP(N188,datasets!$K$3:$K$13,datasets!$J$3:$J$13))</f>
        <v>2</v>
      </c>
      <c r="N188" s="1" t="s">
        <v>184</v>
      </c>
      <c r="O188" s="14">
        <f>IF(P188="","",LOOKUP(P188,datasets!$N$3:$N$32,datasets!$M$3:$M$32))</f>
        <v>7</v>
      </c>
      <c r="P188" s="1" t="s">
        <v>244</v>
      </c>
      <c r="Q188" s="14">
        <f>IF(R188="","",LOOKUP(R188,datasets!$E$17:$E$20,datasets!$D$17:$D$20))</f>
        <v>4</v>
      </c>
      <c r="R188" s="1" t="s">
        <v>817</v>
      </c>
      <c r="S188" s="23" t="s">
        <v>260</v>
      </c>
      <c r="T188" s="1" t="s">
        <v>187</v>
      </c>
    </row>
    <row r="189" spans="1:20" x14ac:dyDescent="0.2">
      <c r="A189" s="57" t="str">
        <f t="shared" si="4"/>
        <v>E-556</v>
      </c>
      <c r="B189" s="57" t="str">
        <f t="shared" si="5"/>
        <v>[ E-556 ] INST DE SOLENIAMA</v>
      </c>
      <c r="C189" s="57" t="s">
        <v>835</v>
      </c>
      <c r="E189" s="57" t="s">
        <v>833</v>
      </c>
      <c r="F189" s="57">
        <v>188</v>
      </c>
      <c r="G189" s="58">
        <v>556</v>
      </c>
      <c r="H189" s="58">
        <v>989</v>
      </c>
      <c r="I189" s="57">
        <f>IF(J189="","",LOOKUP(J189,datasets!$E$3:$E$8,datasets!$D$3:$D$8))</f>
        <v>1</v>
      </c>
      <c r="J189" s="1" t="s">
        <v>807</v>
      </c>
      <c r="K189" s="14" t="str">
        <f>IF(L189="","",LOOKUP(L189,datasets!$H$3:$H$16,datasets!$G$3:$G$16))</f>
        <v/>
      </c>
      <c r="M189" s="14">
        <f>IF(N189="","",LOOKUP(N189,datasets!$K$3:$K$13,datasets!$J$3:$J$13))</f>
        <v>2</v>
      </c>
      <c r="N189" s="1" t="s">
        <v>184</v>
      </c>
      <c r="O189" s="14">
        <f>IF(P189="","",LOOKUP(P189,datasets!$N$3:$N$32,datasets!$M$3:$M$32))</f>
        <v>7</v>
      </c>
      <c r="P189" s="1" t="s">
        <v>244</v>
      </c>
      <c r="Q189" s="14">
        <f>IF(R189="","",LOOKUP(R189,datasets!$E$17:$E$20,datasets!$D$17:$D$20))</f>
        <v>4</v>
      </c>
      <c r="R189" s="1" t="s">
        <v>817</v>
      </c>
      <c r="S189" s="23" t="s">
        <v>263</v>
      </c>
      <c r="T189" s="1" t="s">
        <v>187</v>
      </c>
    </row>
    <row r="190" spans="1:20" x14ac:dyDescent="0.2">
      <c r="A190" s="57" t="str">
        <f t="shared" si="4"/>
        <v>E-557</v>
      </c>
      <c r="B190" s="57" t="str">
        <f t="shared" si="5"/>
        <v>[ E-557 ] INST KAVALI BOGORO</v>
      </c>
      <c r="C190" s="57" t="s">
        <v>835</v>
      </c>
      <c r="E190" s="57" t="s">
        <v>833</v>
      </c>
      <c r="F190" s="57">
        <v>189</v>
      </c>
      <c r="G190" s="58">
        <v>557</v>
      </c>
      <c r="H190" s="58">
        <v>991</v>
      </c>
      <c r="I190" s="57">
        <f>IF(J190="","",LOOKUP(J190,datasets!$E$3:$E$8,datasets!$D$3:$D$8))</f>
        <v>1</v>
      </c>
      <c r="J190" s="1" t="s">
        <v>807</v>
      </c>
      <c r="K190" s="14" t="str">
        <f>IF(L190="","",LOOKUP(L190,datasets!$H$3:$H$16,datasets!$G$3:$G$16))</f>
        <v/>
      </c>
      <c r="M190" s="14">
        <f>IF(N190="","",LOOKUP(N190,datasets!$K$3:$K$13,datasets!$J$3:$J$13))</f>
        <v>2</v>
      </c>
      <c r="N190" s="1" t="s">
        <v>184</v>
      </c>
      <c r="O190" s="14">
        <f>IF(P190="","",LOOKUP(P190,datasets!$N$3:$N$32,datasets!$M$3:$M$32))</f>
        <v>7</v>
      </c>
      <c r="P190" s="1" t="s">
        <v>244</v>
      </c>
      <c r="Q190" s="14">
        <f>IF(R190="","",LOOKUP(R190,datasets!$E$17:$E$20,datasets!$D$17:$D$20))</f>
        <v>4</v>
      </c>
      <c r="R190" s="1" t="s">
        <v>817</v>
      </c>
      <c r="S190" s="59" t="s">
        <v>265</v>
      </c>
      <c r="T190" s="1" t="s">
        <v>187</v>
      </c>
    </row>
    <row r="191" spans="1:20" x14ac:dyDescent="0.2">
      <c r="A191" s="57" t="str">
        <f t="shared" si="4"/>
        <v>E-558</v>
      </c>
      <c r="B191" s="57" t="str">
        <f t="shared" si="5"/>
        <v>[ E-558 ] INST MUSEZO</v>
      </c>
      <c r="C191" s="57" t="s">
        <v>835</v>
      </c>
      <c r="E191" s="57" t="s">
        <v>833</v>
      </c>
      <c r="F191" s="57">
        <v>190</v>
      </c>
      <c r="G191" s="58">
        <v>558</v>
      </c>
      <c r="H191" s="58">
        <v>990</v>
      </c>
      <c r="I191" s="57">
        <f>IF(J191="","",LOOKUP(J191,datasets!$E$3:$E$8,datasets!$D$3:$D$8))</f>
        <v>1</v>
      </c>
      <c r="J191" s="1" t="s">
        <v>807</v>
      </c>
      <c r="K191" s="14" t="str">
        <f>IF(L191="","",LOOKUP(L191,datasets!$H$3:$H$16,datasets!$G$3:$G$16))</f>
        <v/>
      </c>
      <c r="M191" s="14">
        <f>IF(N191="","",LOOKUP(N191,datasets!$K$3:$K$13,datasets!$J$3:$J$13))</f>
        <v>2</v>
      </c>
      <c r="N191" s="1" t="s">
        <v>184</v>
      </c>
      <c r="O191" s="14">
        <f>IF(P191="","",LOOKUP(P191,datasets!$N$3:$N$32,datasets!$M$3:$M$32))</f>
        <v>7</v>
      </c>
      <c r="P191" s="1" t="s">
        <v>244</v>
      </c>
      <c r="Q191" s="14">
        <f>IF(R191="","",LOOKUP(R191,datasets!$E$17:$E$20,datasets!$D$17:$D$20))</f>
        <v>4</v>
      </c>
      <c r="R191" s="1" t="s">
        <v>817</v>
      </c>
      <c r="S191" s="23" t="s">
        <v>264</v>
      </c>
      <c r="T191" s="1" t="s">
        <v>187</v>
      </c>
    </row>
    <row r="192" spans="1:20" x14ac:dyDescent="0.2">
      <c r="A192" s="57" t="str">
        <f t="shared" si="4"/>
        <v>E-559</v>
      </c>
      <c r="B192" s="57" t="str">
        <f t="shared" si="5"/>
        <v>[ E-559 ] INST. BEMBEY</v>
      </c>
      <c r="C192" s="57" t="s">
        <v>835</v>
      </c>
      <c r="E192" s="57" t="s">
        <v>833</v>
      </c>
      <c r="F192" s="57">
        <v>191</v>
      </c>
      <c r="G192" s="58">
        <v>559</v>
      </c>
      <c r="H192" s="58">
        <v>987</v>
      </c>
      <c r="I192" s="57">
        <f>IF(J192="","",LOOKUP(J192,datasets!$E$3:$E$8,datasets!$D$3:$D$8))</f>
        <v>1</v>
      </c>
      <c r="J192" s="1" t="s">
        <v>807</v>
      </c>
      <c r="K192" s="14" t="str">
        <f>IF(L192="","",LOOKUP(L192,datasets!$H$3:$H$16,datasets!$G$3:$G$16))</f>
        <v/>
      </c>
      <c r="M192" s="14">
        <f>IF(N192="","",LOOKUP(N192,datasets!$K$3:$K$13,datasets!$J$3:$J$13))</f>
        <v>2</v>
      </c>
      <c r="N192" s="1" t="s">
        <v>184</v>
      </c>
      <c r="O192" s="14">
        <f>IF(P192="","",LOOKUP(P192,datasets!$N$3:$N$32,datasets!$M$3:$M$32))</f>
        <v>7</v>
      </c>
      <c r="P192" s="1" t="s">
        <v>244</v>
      </c>
      <c r="Q192" s="14">
        <f>IF(R192="","",LOOKUP(R192,datasets!$E$17:$E$20,datasets!$D$17:$D$20))</f>
        <v>4</v>
      </c>
      <c r="R192" s="1" t="s">
        <v>817</v>
      </c>
      <c r="S192" s="23" t="s">
        <v>261</v>
      </c>
      <c r="T192" s="1" t="s">
        <v>187</v>
      </c>
    </row>
    <row r="193" spans="1:20" x14ac:dyDescent="0.2">
      <c r="A193" s="57" t="str">
        <f t="shared" si="4"/>
        <v>E-560</v>
      </c>
      <c r="B193" s="57" t="str">
        <f t="shared" si="5"/>
        <v>[ E-560 ] INST. DE BOGORO</v>
      </c>
      <c r="C193" s="57" t="s">
        <v>835</v>
      </c>
      <c r="E193" s="57" t="s">
        <v>833</v>
      </c>
      <c r="F193" s="57">
        <v>192</v>
      </c>
      <c r="G193" s="58">
        <v>560</v>
      </c>
      <c r="H193" s="58">
        <v>988</v>
      </c>
      <c r="I193" s="57">
        <f>IF(J193="","",LOOKUP(J193,datasets!$E$3:$E$8,datasets!$D$3:$D$8))</f>
        <v>1</v>
      </c>
      <c r="J193" s="1" t="s">
        <v>807</v>
      </c>
      <c r="K193" s="14" t="str">
        <f>IF(L193="","",LOOKUP(L193,datasets!$H$3:$H$16,datasets!$G$3:$G$16))</f>
        <v/>
      </c>
      <c r="M193" s="14">
        <f>IF(N193="","",LOOKUP(N193,datasets!$K$3:$K$13,datasets!$J$3:$J$13))</f>
        <v>2</v>
      </c>
      <c r="N193" s="1" t="s">
        <v>184</v>
      </c>
      <c r="O193" s="14">
        <f>IF(P193="","",LOOKUP(P193,datasets!$N$3:$N$32,datasets!$M$3:$M$32))</f>
        <v>7</v>
      </c>
      <c r="P193" s="1" t="s">
        <v>244</v>
      </c>
      <c r="Q193" s="14">
        <f>IF(R193="","",LOOKUP(R193,datasets!$E$17:$E$20,datasets!$D$17:$D$20))</f>
        <v>4</v>
      </c>
      <c r="R193" s="1" t="s">
        <v>817</v>
      </c>
      <c r="S193" s="23" t="s">
        <v>262</v>
      </c>
      <c r="T193" s="1" t="s">
        <v>187</v>
      </c>
    </row>
    <row r="194" spans="1:20" hidden="1" x14ac:dyDescent="0.2">
      <c r="A194" s="57" t="str">
        <f t="shared" ref="A194:A257" si="6">IF(T194="PRIMAIRE","E-","R-") &amp; IF(G194&lt;10,"00"&amp;G194,IF(AND(G194&gt;=10,G194&lt;100),"0"&amp;G194,G194))</f>
        <v>R-525</v>
      </c>
      <c r="B194" s="57" t="str">
        <f t="shared" ref="B194:B257" si="7">"[ " &amp;A194 &amp;" ] " &amp;S194</f>
        <v>[ R-525 ] INST CS AGNEAU DE DIEU</v>
      </c>
      <c r="C194" s="57" t="s">
        <v>835</v>
      </c>
      <c r="E194" s="57" t="s">
        <v>833</v>
      </c>
      <c r="F194" s="57">
        <v>193</v>
      </c>
      <c r="G194" s="58">
        <v>525</v>
      </c>
      <c r="H194" s="58">
        <v>1008</v>
      </c>
      <c r="I194" s="57">
        <f>IF(J194="","",LOOKUP(J194,datasets!$E$3:$E$8,datasets!$D$3:$D$8))</f>
        <v>1</v>
      </c>
      <c r="J194" s="1" t="s">
        <v>807</v>
      </c>
      <c r="K194" s="14" t="str">
        <f>IF(L194="","",LOOKUP(L194,datasets!$H$3:$H$16,datasets!$G$3:$G$16))</f>
        <v/>
      </c>
      <c r="M194" s="14">
        <f>IF(N194="","",LOOKUP(N194,datasets!$K$3:$K$13,datasets!$J$3:$J$13))</f>
        <v>2</v>
      </c>
      <c r="N194" s="1" t="s">
        <v>184</v>
      </c>
      <c r="O194" s="14">
        <f>IF(P194="","",LOOKUP(P194,datasets!$N$3:$N$32,datasets!$M$3:$M$32))</f>
        <v>7</v>
      </c>
      <c r="P194" s="1" t="s">
        <v>244</v>
      </c>
      <c r="Q194" s="14">
        <f>IF(R194="","",LOOKUP(R194,datasets!$E$17:$E$20,datasets!$D$17:$D$20))</f>
        <v>4</v>
      </c>
      <c r="R194" s="1" t="s">
        <v>817</v>
      </c>
      <c r="S194" s="20" t="s">
        <v>282</v>
      </c>
      <c r="T194" s="1" t="s">
        <v>820</v>
      </c>
    </row>
    <row r="195" spans="1:20" hidden="1" x14ac:dyDescent="0.2">
      <c r="A195" s="57" t="str">
        <f t="shared" si="6"/>
        <v>R-526</v>
      </c>
      <c r="B195" s="57" t="str">
        <f t="shared" si="7"/>
        <v>[ R-526 ] INST DE LENGABO</v>
      </c>
      <c r="C195" s="57" t="s">
        <v>835</v>
      </c>
      <c r="E195" s="57" t="s">
        <v>833</v>
      </c>
      <c r="F195" s="57">
        <v>194</v>
      </c>
      <c r="G195" s="58">
        <v>526</v>
      </c>
      <c r="H195" s="58">
        <v>1013</v>
      </c>
      <c r="I195" s="57">
        <f>IF(J195="","",LOOKUP(J195,datasets!$E$3:$E$8,datasets!$D$3:$D$8))</f>
        <v>1</v>
      </c>
      <c r="J195" s="1" t="s">
        <v>807</v>
      </c>
      <c r="K195" s="14" t="str">
        <f>IF(L195="","",LOOKUP(L195,datasets!$H$3:$H$16,datasets!$G$3:$G$16))</f>
        <v/>
      </c>
      <c r="M195" s="14">
        <f>IF(N195="","",LOOKUP(N195,datasets!$K$3:$K$13,datasets!$J$3:$J$13))</f>
        <v>2</v>
      </c>
      <c r="N195" s="1" t="s">
        <v>184</v>
      </c>
      <c r="O195" s="14">
        <f>IF(P195="","",LOOKUP(P195,datasets!$N$3:$N$32,datasets!$M$3:$M$32))</f>
        <v>7</v>
      </c>
      <c r="P195" s="1" t="s">
        <v>244</v>
      </c>
      <c r="Q195" s="14">
        <f>IF(R195="","",LOOKUP(R195,datasets!$E$17:$E$20,datasets!$D$17:$D$20))</f>
        <v>4</v>
      </c>
      <c r="R195" s="1" t="s">
        <v>817</v>
      </c>
      <c r="S195" s="60" t="s">
        <v>287</v>
      </c>
      <c r="T195" s="1" t="s">
        <v>820</v>
      </c>
    </row>
    <row r="196" spans="1:20" hidden="1" x14ac:dyDescent="0.2">
      <c r="A196" s="57" t="str">
        <f t="shared" si="6"/>
        <v>R-527</v>
      </c>
      <c r="B196" s="57" t="str">
        <f t="shared" si="7"/>
        <v>[ R-527 ] INST TUMAINI</v>
      </c>
      <c r="C196" s="57" t="s">
        <v>835</v>
      </c>
      <c r="E196" s="57" t="s">
        <v>833</v>
      </c>
      <c r="F196" s="57">
        <v>195</v>
      </c>
      <c r="G196" s="58">
        <v>527</v>
      </c>
      <c r="H196" s="58">
        <v>1011</v>
      </c>
      <c r="I196" s="57">
        <f>IF(J196="","",LOOKUP(J196,datasets!$E$3:$E$8,datasets!$D$3:$D$8))</f>
        <v>1</v>
      </c>
      <c r="J196" s="1" t="s">
        <v>807</v>
      </c>
      <c r="K196" s="14" t="str">
        <f>IF(L196="","",LOOKUP(L196,datasets!$H$3:$H$16,datasets!$G$3:$G$16))</f>
        <v/>
      </c>
      <c r="M196" s="14">
        <f>IF(N196="","",LOOKUP(N196,datasets!$K$3:$K$13,datasets!$J$3:$J$13))</f>
        <v>2</v>
      </c>
      <c r="N196" s="1" t="s">
        <v>184</v>
      </c>
      <c r="O196" s="14">
        <f>IF(P196="","",LOOKUP(P196,datasets!$N$3:$N$32,datasets!$M$3:$M$32))</f>
        <v>7</v>
      </c>
      <c r="P196" s="1" t="s">
        <v>244</v>
      </c>
      <c r="Q196" s="14">
        <f>IF(R196="","",LOOKUP(R196,datasets!$E$17:$E$20,datasets!$D$17:$D$20))</f>
        <v>4</v>
      </c>
      <c r="R196" s="1" t="s">
        <v>817</v>
      </c>
      <c r="S196" s="20" t="s">
        <v>285</v>
      </c>
      <c r="T196" s="1" t="s">
        <v>820</v>
      </c>
    </row>
    <row r="197" spans="1:20" hidden="1" x14ac:dyDescent="0.2">
      <c r="A197" s="57" t="str">
        <f t="shared" si="6"/>
        <v>R-528</v>
      </c>
      <c r="B197" s="57" t="str">
        <f t="shared" si="7"/>
        <v>[ R-528 ] INST WASEBA</v>
      </c>
      <c r="C197" s="57" t="s">
        <v>835</v>
      </c>
      <c r="E197" s="57" t="s">
        <v>833</v>
      </c>
      <c r="F197" s="57">
        <v>196</v>
      </c>
      <c r="G197" s="58">
        <v>528</v>
      </c>
      <c r="H197" s="58">
        <v>1012</v>
      </c>
      <c r="I197" s="57">
        <f>IF(J197="","",LOOKUP(J197,datasets!$E$3:$E$8,datasets!$D$3:$D$8))</f>
        <v>1</v>
      </c>
      <c r="J197" s="1" t="s">
        <v>807</v>
      </c>
      <c r="K197" s="14" t="str">
        <f>IF(L197="","",LOOKUP(L197,datasets!$H$3:$H$16,datasets!$G$3:$G$16))</f>
        <v/>
      </c>
      <c r="M197" s="14">
        <f>IF(N197="","",LOOKUP(N197,datasets!$K$3:$K$13,datasets!$J$3:$J$13))</f>
        <v>2</v>
      </c>
      <c r="N197" s="1" t="s">
        <v>184</v>
      </c>
      <c r="O197" s="14">
        <f>IF(P197="","",LOOKUP(P197,datasets!$N$3:$N$32,datasets!$M$3:$M$32))</f>
        <v>7</v>
      </c>
      <c r="P197" s="1" t="s">
        <v>244</v>
      </c>
      <c r="Q197" s="14">
        <f>IF(R197="","",LOOKUP(R197,datasets!$E$17:$E$20,datasets!$D$17:$D$20))</f>
        <v>4</v>
      </c>
      <c r="R197" s="1" t="s">
        <v>817</v>
      </c>
      <c r="S197" s="20" t="s">
        <v>286</v>
      </c>
      <c r="T197" s="1" t="s">
        <v>820</v>
      </c>
    </row>
    <row r="198" spans="1:20" hidden="1" x14ac:dyDescent="0.2">
      <c r="A198" s="57" t="str">
        <f t="shared" si="6"/>
        <v>R-529</v>
      </c>
      <c r="B198" s="57" t="str">
        <f t="shared" si="7"/>
        <v>[ R-529 ] INST. DE NYAMOVE KASENYI</v>
      </c>
      <c r="C198" s="57" t="s">
        <v>835</v>
      </c>
      <c r="E198" s="57" t="s">
        <v>833</v>
      </c>
      <c r="F198" s="57">
        <v>197</v>
      </c>
      <c r="G198" s="58">
        <v>529</v>
      </c>
      <c r="H198" s="58">
        <v>1009</v>
      </c>
      <c r="I198" s="57">
        <f>IF(J198="","",LOOKUP(J198,datasets!$E$3:$E$8,datasets!$D$3:$D$8))</f>
        <v>1</v>
      </c>
      <c r="J198" s="1" t="s">
        <v>807</v>
      </c>
      <c r="K198" s="14" t="str">
        <f>IF(L198="","",LOOKUP(L198,datasets!$H$3:$H$16,datasets!$G$3:$G$16))</f>
        <v/>
      </c>
      <c r="M198" s="14">
        <f>IF(N198="","",LOOKUP(N198,datasets!$K$3:$K$13,datasets!$J$3:$J$13))</f>
        <v>2</v>
      </c>
      <c r="N198" s="1" t="s">
        <v>184</v>
      </c>
      <c r="O198" s="14">
        <f>IF(P198="","",LOOKUP(P198,datasets!$N$3:$N$32,datasets!$M$3:$M$32))</f>
        <v>7</v>
      </c>
      <c r="P198" s="1" t="s">
        <v>244</v>
      </c>
      <c r="Q198" s="14">
        <f>IF(R198="","",LOOKUP(R198,datasets!$E$17:$E$20,datasets!$D$17:$D$20))</f>
        <v>4</v>
      </c>
      <c r="R198" s="1" t="s">
        <v>817</v>
      </c>
      <c r="S198" s="20" t="s">
        <v>283</v>
      </c>
      <c r="T198" s="1" t="s">
        <v>820</v>
      </c>
    </row>
    <row r="199" spans="1:20" hidden="1" x14ac:dyDescent="0.2">
      <c r="A199" s="57" t="str">
        <f t="shared" si="6"/>
        <v>R-530</v>
      </c>
      <c r="B199" s="57" t="str">
        <f t="shared" si="7"/>
        <v>[ R-530 ] INST. MAENDELEO</v>
      </c>
      <c r="C199" s="57" t="s">
        <v>835</v>
      </c>
      <c r="E199" s="57" t="s">
        <v>833</v>
      </c>
      <c r="F199" s="57">
        <v>198</v>
      </c>
      <c r="G199" s="58">
        <v>530</v>
      </c>
      <c r="H199" s="58">
        <v>1010</v>
      </c>
      <c r="I199" s="57">
        <f>IF(J199="","",LOOKUP(J199,datasets!$E$3:$E$8,datasets!$D$3:$D$8))</f>
        <v>1</v>
      </c>
      <c r="J199" s="1" t="s">
        <v>807</v>
      </c>
      <c r="K199" s="14" t="str">
        <f>IF(L199="","",LOOKUP(L199,datasets!$H$3:$H$16,datasets!$G$3:$G$16))</f>
        <v/>
      </c>
      <c r="M199" s="14">
        <f>IF(N199="","",LOOKUP(N199,datasets!$K$3:$K$13,datasets!$J$3:$J$13))</f>
        <v>2</v>
      </c>
      <c r="N199" s="1" t="s">
        <v>184</v>
      </c>
      <c r="O199" s="14">
        <f>IF(P199="","",LOOKUP(P199,datasets!$N$3:$N$32,datasets!$M$3:$M$32))</f>
        <v>7</v>
      </c>
      <c r="P199" s="1" t="s">
        <v>244</v>
      </c>
      <c r="Q199" s="14">
        <f>IF(R199="","",LOOKUP(R199,datasets!$E$17:$E$20,datasets!$D$17:$D$20))</f>
        <v>4</v>
      </c>
      <c r="R199" s="1" t="s">
        <v>817</v>
      </c>
      <c r="S199" s="20" t="s">
        <v>284</v>
      </c>
      <c r="T199" s="1" t="s">
        <v>820</v>
      </c>
    </row>
    <row r="200" spans="1:20" ht="16" x14ac:dyDescent="0.2">
      <c r="A200" s="57" t="str">
        <f t="shared" si="6"/>
        <v>E-561</v>
      </c>
      <c r="B200" s="57" t="str">
        <f t="shared" si="7"/>
        <v>[ E-561 ] INST IRUMU</v>
      </c>
      <c r="C200" s="57" t="s">
        <v>835</v>
      </c>
      <c r="E200" s="57" t="s">
        <v>833</v>
      </c>
      <c r="F200" s="57">
        <v>199</v>
      </c>
      <c r="G200" s="58">
        <v>561</v>
      </c>
      <c r="H200" s="58">
        <v>933</v>
      </c>
      <c r="I200" s="57">
        <f>IF(J200="","",LOOKUP(J200,datasets!$E$3:$E$8,datasets!$D$3:$D$8))</f>
        <v>1</v>
      </c>
      <c r="J200" s="1" t="s">
        <v>807</v>
      </c>
      <c r="K200" s="14" t="str">
        <f>IF(L200="","",LOOKUP(L200,datasets!$H$3:$H$16,datasets!$G$3:$G$16))</f>
        <v/>
      </c>
      <c r="M200" s="14">
        <f>IF(N200="","",LOOKUP(N200,datasets!$K$3:$K$13,datasets!$J$3:$J$13))</f>
        <v>2</v>
      </c>
      <c r="N200" s="47" t="s">
        <v>184</v>
      </c>
      <c r="O200" s="14">
        <f>IF(P200="","",LOOKUP(P200,datasets!$N$3:$N$32,datasets!$M$3:$M$32))</f>
        <v>6</v>
      </c>
      <c r="P200" s="47" t="s">
        <v>186</v>
      </c>
      <c r="Q200" s="14">
        <f>IF(R200="","",LOOKUP(R200,datasets!$E$17:$E$20,datasets!$D$17:$D$20))</f>
        <v>4</v>
      </c>
      <c r="R200" s="1" t="s">
        <v>817</v>
      </c>
      <c r="S200" s="61" t="s">
        <v>206</v>
      </c>
      <c r="T200" s="1" t="s">
        <v>187</v>
      </c>
    </row>
    <row r="201" spans="1:20" ht="16" x14ac:dyDescent="0.2">
      <c r="A201" s="57" t="str">
        <f t="shared" si="6"/>
        <v>E-562</v>
      </c>
      <c r="B201" s="57" t="str">
        <f t="shared" si="7"/>
        <v>[ E-562 ] INST MANGIVA</v>
      </c>
      <c r="C201" s="57" t="s">
        <v>835</v>
      </c>
      <c r="E201" s="57" t="s">
        <v>833</v>
      </c>
      <c r="F201" s="57">
        <v>200</v>
      </c>
      <c r="G201" s="58">
        <v>562</v>
      </c>
      <c r="H201" s="58">
        <v>935</v>
      </c>
      <c r="I201" s="57">
        <f>IF(J201="","",LOOKUP(J201,datasets!$E$3:$E$8,datasets!$D$3:$D$8))</f>
        <v>1</v>
      </c>
      <c r="J201" s="1" t="s">
        <v>807</v>
      </c>
      <c r="K201" s="14" t="str">
        <f>IF(L201="","",LOOKUP(L201,datasets!$H$3:$H$16,datasets!$G$3:$G$16))</f>
        <v/>
      </c>
      <c r="M201" s="14">
        <f>IF(N201="","",LOOKUP(N201,datasets!$K$3:$K$13,datasets!$J$3:$J$13))</f>
        <v>2</v>
      </c>
      <c r="N201" s="47" t="s">
        <v>184</v>
      </c>
      <c r="O201" s="14">
        <f>IF(P201="","",LOOKUP(P201,datasets!$N$3:$N$32,datasets!$M$3:$M$32))</f>
        <v>6</v>
      </c>
      <c r="P201" s="47" t="s">
        <v>186</v>
      </c>
      <c r="Q201" s="14">
        <f>IF(R201="","",LOOKUP(R201,datasets!$E$17:$E$20,datasets!$D$17:$D$20))</f>
        <v>4</v>
      </c>
      <c r="R201" s="1" t="s">
        <v>817</v>
      </c>
      <c r="S201" s="61" t="s">
        <v>208</v>
      </c>
      <c r="T201" s="1" t="s">
        <v>187</v>
      </c>
    </row>
    <row r="202" spans="1:20" ht="16" x14ac:dyDescent="0.2">
      <c r="A202" s="57" t="str">
        <f t="shared" si="6"/>
        <v>E-563</v>
      </c>
      <c r="B202" s="57" t="str">
        <f t="shared" si="7"/>
        <v>[ E-563 ] INST MBANDI</v>
      </c>
      <c r="C202" s="57" t="s">
        <v>835</v>
      </c>
      <c r="E202" s="57" t="s">
        <v>833</v>
      </c>
      <c r="F202" s="57">
        <v>201</v>
      </c>
      <c r="G202" s="58">
        <v>563</v>
      </c>
      <c r="H202" s="58">
        <v>934</v>
      </c>
      <c r="I202" s="57">
        <f>IF(J202="","",LOOKUP(J202,datasets!$E$3:$E$8,datasets!$D$3:$D$8))</f>
        <v>1</v>
      </c>
      <c r="J202" s="1" t="s">
        <v>807</v>
      </c>
      <c r="K202" s="14" t="str">
        <f>IF(L202="","",LOOKUP(L202,datasets!$H$3:$H$16,datasets!$G$3:$G$16))</f>
        <v/>
      </c>
      <c r="M202" s="14">
        <f>IF(N202="","",LOOKUP(N202,datasets!$K$3:$K$13,datasets!$J$3:$J$13))</f>
        <v>2</v>
      </c>
      <c r="N202" s="47" t="s">
        <v>184</v>
      </c>
      <c r="O202" s="14">
        <f>IF(P202="","",LOOKUP(P202,datasets!$N$3:$N$32,datasets!$M$3:$M$32))</f>
        <v>6</v>
      </c>
      <c r="P202" s="47" t="s">
        <v>186</v>
      </c>
      <c r="Q202" s="14">
        <f>IF(R202="","",LOOKUP(R202,datasets!$E$17:$E$20,datasets!$D$17:$D$20))</f>
        <v>4</v>
      </c>
      <c r="R202" s="1" t="s">
        <v>817</v>
      </c>
      <c r="S202" s="61" t="s">
        <v>207</v>
      </c>
      <c r="T202" s="1" t="s">
        <v>187</v>
      </c>
    </row>
    <row r="203" spans="1:20" x14ac:dyDescent="0.2">
      <c r="A203" s="57" t="str">
        <f t="shared" si="6"/>
        <v>E-010</v>
      </c>
      <c r="B203" s="57" t="str">
        <f t="shared" si="7"/>
        <v>[ E-010 ] CRS / TSHIBALA</v>
      </c>
      <c r="C203" s="57" t="s">
        <v>835</v>
      </c>
      <c r="D203" s="57"/>
      <c r="E203" s="57" t="s">
        <v>833</v>
      </c>
      <c r="F203" s="57">
        <v>202</v>
      </c>
      <c r="G203" s="58">
        <v>10</v>
      </c>
      <c r="H203" s="58">
        <v>2</v>
      </c>
      <c r="I203" s="57">
        <f>IF(J203="","",LOOKUP(J203,datasets!$E$3:$E$8,datasets!$D$3:$D$8))</f>
        <v>2</v>
      </c>
      <c r="J203" s="14" t="s">
        <v>801</v>
      </c>
      <c r="K203" s="14">
        <f>IF(L203="","",LOOKUP(L203,datasets!$H$3:$H$16,datasets!$G$3:$G$16))</f>
        <v>6</v>
      </c>
      <c r="L203" s="14" t="s">
        <v>805</v>
      </c>
      <c r="M203" s="14" t="str">
        <f>IF(N203="","",LOOKUP(N203,datasets!$K$3:$K$13,datasets!$J$3:$J$13))</f>
        <v/>
      </c>
      <c r="N203" s="14"/>
      <c r="O203" s="14" t="str">
        <f>IF(P203="","",LOOKUP(P203,datasets!$N$3:$N$32,datasets!$M$3:$M$32))</f>
        <v/>
      </c>
      <c r="P203" s="14"/>
      <c r="Q203" s="14">
        <f>IF(R203="","",LOOKUP(R203,datasets!$E$17:$E$20,datasets!$D$17:$D$20))</f>
        <v>1</v>
      </c>
      <c r="R203" s="14" t="s">
        <v>803</v>
      </c>
      <c r="S203" s="36" t="s">
        <v>15</v>
      </c>
      <c r="T203" s="14" t="s">
        <v>187</v>
      </c>
    </row>
    <row r="204" spans="1:20" x14ac:dyDescent="0.2">
      <c r="A204" s="57" t="str">
        <f t="shared" si="6"/>
        <v>E-011</v>
      </c>
      <c r="B204" s="57" t="str">
        <f t="shared" si="7"/>
        <v>[ E-011 ] CRS BILOMA /KAZUMBA1</v>
      </c>
      <c r="C204" s="57" t="s">
        <v>835</v>
      </c>
      <c r="D204" s="57"/>
      <c r="E204" s="57" t="s">
        <v>833</v>
      </c>
      <c r="F204" s="57">
        <v>203</v>
      </c>
      <c r="G204" s="58">
        <v>11</v>
      </c>
      <c r="H204" s="58">
        <v>4</v>
      </c>
      <c r="I204" s="57">
        <f>IF(J204="","",LOOKUP(J204,datasets!$E$3:$E$8,datasets!$D$3:$D$8))</f>
        <v>2</v>
      </c>
      <c r="J204" s="14" t="s">
        <v>801</v>
      </c>
      <c r="K204" s="14">
        <f>IF(L204="","",LOOKUP(L204,datasets!$H$3:$H$16,datasets!$G$3:$G$16))</f>
        <v>6</v>
      </c>
      <c r="L204" s="14" t="s">
        <v>805</v>
      </c>
      <c r="M204" s="14" t="str">
        <f>IF(N204="","",LOOKUP(N204,datasets!$K$3:$K$13,datasets!$J$3:$J$13))</f>
        <v/>
      </c>
      <c r="N204" s="14"/>
      <c r="O204" s="14" t="str">
        <f>IF(P204="","",LOOKUP(P204,datasets!$N$3:$N$32,datasets!$M$3:$M$32))</f>
        <v/>
      </c>
      <c r="P204" s="14"/>
      <c r="Q204" s="14">
        <f>IF(R204="","",LOOKUP(R204,datasets!$E$17:$E$20,datasets!$D$17:$D$20))</f>
        <v>1</v>
      </c>
      <c r="R204" s="14" t="s">
        <v>803</v>
      </c>
      <c r="S204" s="36" t="s">
        <v>17</v>
      </c>
      <c r="T204" s="14" t="s">
        <v>187</v>
      </c>
    </row>
    <row r="205" spans="1:20" x14ac:dyDescent="0.2">
      <c r="A205" s="57" t="str">
        <f t="shared" si="6"/>
        <v>E-012</v>
      </c>
      <c r="B205" s="57" t="str">
        <f t="shared" si="7"/>
        <v>[ E-012 ] CRS KALOWA</v>
      </c>
      <c r="C205" s="57" t="s">
        <v>835</v>
      </c>
      <c r="D205" s="57"/>
      <c r="E205" s="57" t="s">
        <v>833</v>
      </c>
      <c r="F205" s="57">
        <v>204</v>
      </c>
      <c r="G205" s="58">
        <v>12</v>
      </c>
      <c r="H205" s="58">
        <v>3</v>
      </c>
      <c r="I205" s="57">
        <f>IF(J205="","",LOOKUP(J205,datasets!$E$3:$E$8,datasets!$D$3:$D$8))</f>
        <v>2</v>
      </c>
      <c r="J205" s="14" t="s">
        <v>801</v>
      </c>
      <c r="K205" s="14">
        <f>IF(L205="","",LOOKUP(L205,datasets!$H$3:$H$16,datasets!$G$3:$G$16))</f>
        <v>6</v>
      </c>
      <c r="L205" s="14" t="s">
        <v>805</v>
      </c>
      <c r="M205" s="14" t="str">
        <f>IF(N205="","",LOOKUP(N205,datasets!$K$3:$K$13,datasets!$J$3:$J$13))</f>
        <v/>
      </c>
      <c r="N205" s="14"/>
      <c r="O205" s="14" t="str">
        <f>IF(P205="","",LOOKUP(P205,datasets!$N$3:$N$32,datasets!$M$3:$M$32))</f>
        <v/>
      </c>
      <c r="P205" s="14"/>
      <c r="Q205" s="14">
        <f>IF(R205="","",LOOKUP(R205,datasets!$E$17:$E$20,datasets!$D$17:$D$20))</f>
        <v>1</v>
      </c>
      <c r="R205" s="14" t="s">
        <v>803</v>
      </c>
      <c r="S205" s="36" t="s">
        <v>16</v>
      </c>
      <c r="T205" s="14" t="s">
        <v>187</v>
      </c>
    </row>
    <row r="206" spans="1:20" x14ac:dyDescent="0.2">
      <c r="A206" s="57" t="str">
        <f t="shared" si="6"/>
        <v>E-013</v>
      </c>
      <c r="B206" s="57" t="str">
        <f t="shared" si="7"/>
        <v>[ E-013 ] CRS KEMPE</v>
      </c>
      <c r="C206" s="57" t="s">
        <v>835</v>
      </c>
      <c r="D206" s="57"/>
      <c r="E206" s="57" t="s">
        <v>833</v>
      </c>
      <c r="F206" s="57">
        <v>205</v>
      </c>
      <c r="G206" s="58">
        <v>13</v>
      </c>
      <c r="H206" s="58">
        <v>1</v>
      </c>
      <c r="I206" s="57">
        <f>IF(J206="","",LOOKUP(J206,datasets!$E$3:$E$8,datasets!$D$3:$D$8))</f>
        <v>2</v>
      </c>
      <c r="J206" s="14" t="s">
        <v>801</v>
      </c>
      <c r="K206" s="14">
        <f>IF(L206="","",LOOKUP(L206,datasets!$H$3:$H$16,datasets!$G$3:$G$16))</f>
        <v>6</v>
      </c>
      <c r="L206" s="14" t="s">
        <v>805</v>
      </c>
      <c r="M206" s="14" t="str">
        <f>IF(N206="","",LOOKUP(N206,datasets!$K$3:$K$13,datasets!$J$3:$J$13))</f>
        <v/>
      </c>
      <c r="N206" s="14"/>
      <c r="O206" s="14" t="str">
        <f>IF(P206="","",LOOKUP(P206,datasets!$N$3:$N$32,datasets!$M$3:$M$32))</f>
        <v/>
      </c>
      <c r="P206" s="14"/>
      <c r="Q206" s="14">
        <f>IF(R206="","",LOOKUP(R206,datasets!$E$17:$E$20,datasets!$D$17:$D$20))</f>
        <v>1</v>
      </c>
      <c r="R206" s="14" t="s">
        <v>803</v>
      </c>
      <c r="S206" s="36" t="s">
        <v>14</v>
      </c>
      <c r="T206" s="14" t="s">
        <v>187</v>
      </c>
    </row>
    <row r="207" spans="1:20" x14ac:dyDescent="0.2">
      <c r="A207" s="57" t="str">
        <f t="shared" si="6"/>
        <v>E-014</v>
      </c>
      <c r="B207" s="57" t="str">
        <f t="shared" si="7"/>
        <v>[ E-014 ] CRS MATAMBA/KAZUMBA</v>
      </c>
      <c r="C207" s="57" t="s">
        <v>835</v>
      </c>
      <c r="D207" s="57"/>
      <c r="E207" s="57" t="s">
        <v>833</v>
      </c>
      <c r="F207" s="57">
        <v>206</v>
      </c>
      <c r="G207" s="58">
        <v>14</v>
      </c>
      <c r="H207" s="58">
        <v>6</v>
      </c>
      <c r="I207" s="57">
        <f>IF(J207="","",LOOKUP(J207,datasets!$E$3:$E$8,datasets!$D$3:$D$8))</f>
        <v>2</v>
      </c>
      <c r="J207" s="14" t="s">
        <v>801</v>
      </c>
      <c r="K207" s="14">
        <f>IF(L207="","",LOOKUP(L207,datasets!$H$3:$H$16,datasets!$G$3:$G$16))</f>
        <v>6</v>
      </c>
      <c r="L207" s="14" t="s">
        <v>805</v>
      </c>
      <c r="M207" s="14" t="str">
        <f>IF(N207="","",LOOKUP(N207,datasets!$K$3:$K$13,datasets!$J$3:$J$13))</f>
        <v/>
      </c>
      <c r="N207" s="14"/>
      <c r="O207" s="14" t="str">
        <f>IF(P207="","",LOOKUP(P207,datasets!$N$3:$N$32,datasets!$M$3:$M$32))</f>
        <v/>
      </c>
      <c r="P207" s="14"/>
      <c r="Q207" s="14">
        <f>IF(R207="","",LOOKUP(R207,datasets!$E$17:$E$20,datasets!$D$17:$D$20))</f>
        <v>1</v>
      </c>
      <c r="R207" s="14" t="s">
        <v>803</v>
      </c>
      <c r="S207" s="36" t="s">
        <v>19</v>
      </c>
      <c r="T207" s="14" t="s">
        <v>187</v>
      </c>
    </row>
    <row r="208" spans="1:20" x14ac:dyDescent="0.2">
      <c r="A208" s="57" t="str">
        <f t="shared" si="6"/>
        <v>E-015</v>
      </c>
      <c r="B208" s="57" t="str">
        <f t="shared" si="7"/>
        <v>[ E-015 ] CRS PARC MBULUNGU</v>
      </c>
      <c r="C208" s="57" t="s">
        <v>835</v>
      </c>
      <c r="D208" s="57"/>
      <c r="E208" s="57" t="s">
        <v>833</v>
      </c>
      <c r="F208" s="57">
        <v>207</v>
      </c>
      <c r="G208" s="58">
        <v>15</v>
      </c>
      <c r="H208" s="58">
        <v>5</v>
      </c>
      <c r="I208" s="57">
        <f>IF(J208="","",LOOKUP(J208,datasets!$E$3:$E$8,datasets!$D$3:$D$8))</f>
        <v>2</v>
      </c>
      <c r="J208" s="14" t="s">
        <v>801</v>
      </c>
      <c r="K208" s="14">
        <f>IF(L208="","",LOOKUP(L208,datasets!$H$3:$H$16,datasets!$G$3:$G$16))</f>
        <v>6</v>
      </c>
      <c r="L208" s="14" t="s">
        <v>805</v>
      </c>
      <c r="M208" s="14" t="str">
        <f>IF(N208="","",LOOKUP(N208,datasets!$K$3:$K$13,datasets!$J$3:$J$13))</f>
        <v/>
      </c>
      <c r="N208" s="14"/>
      <c r="O208" s="14" t="str">
        <f>IF(P208="","",LOOKUP(P208,datasets!$N$3:$N$32,datasets!$M$3:$M$32))</f>
        <v/>
      </c>
      <c r="P208" s="14"/>
      <c r="Q208" s="14">
        <f>IF(R208="","",LOOKUP(R208,datasets!$E$17:$E$20,datasets!$D$17:$D$20))</f>
        <v>1</v>
      </c>
      <c r="R208" s="14" t="s">
        <v>803</v>
      </c>
      <c r="S208" s="36" t="s">
        <v>18</v>
      </c>
      <c r="T208" s="14" t="s">
        <v>187</v>
      </c>
    </row>
    <row r="209" spans="1:20" hidden="1" x14ac:dyDescent="0.2">
      <c r="A209" s="57" t="str">
        <f t="shared" si="6"/>
        <v>R-007</v>
      </c>
      <c r="B209" s="57" t="str">
        <f t="shared" si="7"/>
        <v xml:space="preserve">[ R-007 ] CRS BAKUA  NTEMBUE/KAZUMBA </v>
      </c>
      <c r="C209" s="57" t="s">
        <v>835</v>
      </c>
      <c r="D209" s="57"/>
      <c r="E209" s="57" t="s">
        <v>833</v>
      </c>
      <c r="F209" s="57">
        <v>208</v>
      </c>
      <c r="G209" s="58">
        <v>7</v>
      </c>
      <c r="H209" s="58">
        <v>8</v>
      </c>
      <c r="I209" s="57">
        <f>IF(J209="","",LOOKUP(J209,datasets!$E$3:$E$8,datasets!$D$3:$D$8))</f>
        <v>2</v>
      </c>
      <c r="J209" s="14" t="s">
        <v>801</v>
      </c>
      <c r="K209" s="14">
        <f>IF(L209="","",LOOKUP(L209,datasets!$H$3:$H$16,datasets!$G$3:$G$16))</f>
        <v>6</v>
      </c>
      <c r="L209" s="14" t="s">
        <v>805</v>
      </c>
      <c r="M209" s="14" t="str">
        <f>IF(N209="","",LOOKUP(N209,datasets!$K$3:$K$13,datasets!$J$3:$J$13))</f>
        <v/>
      </c>
      <c r="N209" s="14"/>
      <c r="O209" s="14" t="str">
        <f>IF(P209="","",LOOKUP(P209,datasets!$N$3:$N$32,datasets!$M$3:$M$32))</f>
        <v/>
      </c>
      <c r="P209" s="14"/>
      <c r="Q209" s="14">
        <f>IF(R209="","",LOOKUP(R209,datasets!$E$17:$E$20,datasets!$D$17:$D$20))</f>
        <v>1</v>
      </c>
      <c r="R209" s="14" t="s">
        <v>803</v>
      </c>
      <c r="S209" s="41" t="s">
        <v>21</v>
      </c>
      <c r="T209" s="14" t="s">
        <v>820</v>
      </c>
    </row>
    <row r="210" spans="1:20" hidden="1" x14ac:dyDescent="0.2">
      <c r="A210" s="57" t="str">
        <f t="shared" si="6"/>
        <v>R-008</v>
      </c>
      <c r="B210" s="57" t="str">
        <f t="shared" si="7"/>
        <v>[ R-008 ] CRS MUILA /BULUNGU</v>
      </c>
      <c r="C210" s="57" t="s">
        <v>835</v>
      </c>
      <c r="D210" s="57"/>
      <c r="E210" s="57" t="s">
        <v>833</v>
      </c>
      <c r="F210" s="57">
        <v>209</v>
      </c>
      <c r="G210" s="58">
        <v>8</v>
      </c>
      <c r="H210" s="58">
        <v>9</v>
      </c>
      <c r="I210" s="57">
        <f>IF(J210="","",LOOKUP(J210,datasets!$E$3:$E$8,datasets!$D$3:$D$8))</f>
        <v>2</v>
      </c>
      <c r="J210" s="14" t="s">
        <v>801</v>
      </c>
      <c r="K210" s="14">
        <f>IF(L210="","",LOOKUP(L210,datasets!$H$3:$H$16,datasets!$G$3:$G$16))</f>
        <v>6</v>
      </c>
      <c r="L210" s="14" t="s">
        <v>805</v>
      </c>
      <c r="M210" s="14" t="str">
        <f>IF(N210="","",LOOKUP(N210,datasets!$K$3:$K$13,datasets!$J$3:$J$13))</f>
        <v/>
      </c>
      <c r="N210" s="14"/>
      <c r="O210" s="14" t="str">
        <f>IF(P210="","",LOOKUP(P210,datasets!$N$3:$N$32,datasets!$M$3:$M$32))</f>
        <v/>
      </c>
      <c r="P210" s="14"/>
      <c r="Q210" s="14">
        <f>IF(R210="","",LOOKUP(R210,datasets!$E$17:$E$20,datasets!$D$17:$D$20))</f>
        <v>1</v>
      </c>
      <c r="R210" s="14" t="s">
        <v>803</v>
      </c>
      <c r="S210" s="41" t="s">
        <v>22</v>
      </c>
      <c r="T210" s="14" t="s">
        <v>820</v>
      </c>
    </row>
    <row r="211" spans="1:20" hidden="1" x14ac:dyDescent="0.2">
      <c r="A211" s="57" t="str">
        <f t="shared" si="6"/>
        <v>R-009</v>
      </c>
      <c r="B211" s="57" t="str">
        <f t="shared" si="7"/>
        <v>[ R-009 ] CRS NKONGOLO  MONJI /KAZUMBA</v>
      </c>
      <c r="C211" s="57" t="s">
        <v>835</v>
      </c>
      <c r="D211" s="57"/>
      <c r="E211" s="57" t="s">
        <v>833</v>
      </c>
      <c r="F211" s="57">
        <v>210</v>
      </c>
      <c r="G211" s="58">
        <v>9</v>
      </c>
      <c r="H211" s="58">
        <v>10</v>
      </c>
      <c r="I211" s="57">
        <f>IF(J211="","",LOOKUP(J211,datasets!$E$3:$E$8,datasets!$D$3:$D$8))</f>
        <v>2</v>
      </c>
      <c r="J211" s="14" t="s">
        <v>801</v>
      </c>
      <c r="K211" s="14">
        <f>IF(L211="","",LOOKUP(L211,datasets!$H$3:$H$16,datasets!$G$3:$G$16))</f>
        <v>6</v>
      </c>
      <c r="L211" s="14" t="s">
        <v>805</v>
      </c>
      <c r="M211" s="14" t="str">
        <f>IF(N211="","",LOOKUP(N211,datasets!$K$3:$K$13,datasets!$J$3:$J$13))</f>
        <v/>
      </c>
      <c r="N211" s="14"/>
      <c r="O211" s="14" t="str">
        <f>IF(P211="","",LOOKUP(P211,datasets!$N$3:$N$32,datasets!$M$3:$M$32))</f>
        <v/>
      </c>
      <c r="P211" s="14"/>
      <c r="Q211" s="14">
        <f>IF(R211="","",LOOKUP(R211,datasets!$E$17:$E$20,datasets!$D$17:$D$20))</f>
        <v>1</v>
      </c>
      <c r="R211" s="14" t="s">
        <v>803</v>
      </c>
      <c r="S211" s="41" t="s">
        <v>23</v>
      </c>
      <c r="T211" s="14" t="s">
        <v>820</v>
      </c>
    </row>
    <row r="212" spans="1:20" hidden="1" x14ac:dyDescent="0.2">
      <c r="A212" s="57" t="str">
        <f t="shared" si="6"/>
        <v>R-010</v>
      </c>
      <c r="B212" s="57" t="str">
        <f t="shared" si="7"/>
        <v>[ R-010 ] CRS SAINT RAPHAEL</v>
      </c>
      <c r="C212" s="57" t="s">
        <v>835</v>
      </c>
      <c r="D212" s="57"/>
      <c r="E212" s="57" t="s">
        <v>833</v>
      </c>
      <c r="F212" s="57">
        <v>211</v>
      </c>
      <c r="G212" s="58">
        <v>10</v>
      </c>
      <c r="H212" s="58">
        <v>7</v>
      </c>
      <c r="I212" s="57">
        <f>IF(J212="","",LOOKUP(J212,datasets!$E$3:$E$8,datasets!$D$3:$D$8))</f>
        <v>2</v>
      </c>
      <c r="J212" s="14" t="s">
        <v>801</v>
      </c>
      <c r="K212" s="14">
        <f>IF(L212="","",LOOKUP(L212,datasets!$H$3:$H$16,datasets!$G$3:$G$16))</f>
        <v>6</v>
      </c>
      <c r="L212" s="14" t="s">
        <v>805</v>
      </c>
      <c r="M212" s="14" t="str">
        <f>IF(N212="","",LOOKUP(N212,datasets!$K$3:$K$13,datasets!$J$3:$J$13))</f>
        <v/>
      </c>
      <c r="N212" s="14"/>
      <c r="O212" s="14" t="str">
        <f>IF(P212="","",LOOKUP(P212,datasets!$N$3:$N$32,datasets!$M$3:$M$32))</f>
        <v/>
      </c>
      <c r="P212" s="14"/>
      <c r="Q212" s="14">
        <f>IF(R212="","",LOOKUP(R212,datasets!$E$17:$E$20,datasets!$D$17:$D$20))</f>
        <v>1</v>
      </c>
      <c r="R212" s="14" t="s">
        <v>803</v>
      </c>
      <c r="S212" s="41" t="s">
        <v>20</v>
      </c>
      <c r="T212" s="14" t="s">
        <v>820</v>
      </c>
    </row>
    <row r="213" spans="1:20" x14ac:dyDescent="0.2">
      <c r="A213" s="57" t="str">
        <f t="shared" si="6"/>
        <v>E-016</v>
      </c>
      <c r="B213" s="57" t="str">
        <f t="shared" si="7"/>
        <v>[ E-016 ] CRS  MUTANGU</v>
      </c>
      <c r="C213" s="57" t="s">
        <v>835</v>
      </c>
      <c r="D213" s="57"/>
      <c r="E213" s="57" t="s">
        <v>833</v>
      </c>
      <c r="F213" s="57">
        <v>212</v>
      </c>
      <c r="G213" s="58">
        <v>16</v>
      </c>
      <c r="H213" s="58">
        <v>21</v>
      </c>
      <c r="I213" s="57">
        <f>IF(J213="","",LOOKUP(J213,datasets!$E$3:$E$8,datasets!$D$3:$D$8))</f>
        <v>2</v>
      </c>
      <c r="J213" s="14" t="s">
        <v>801</v>
      </c>
      <c r="K213" s="14">
        <f>IF(L213="","",LOOKUP(L213,datasets!$H$3:$H$16,datasets!$G$3:$G$16))</f>
        <v>8</v>
      </c>
      <c r="L213" s="14" t="s">
        <v>802</v>
      </c>
      <c r="M213" s="14" t="str">
        <f>IF(N213="","",LOOKUP(N213,datasets!$K$3:$K$13,datasets!$J$3:$J$13))</f>
        <v/>
      </c>
      <c r="N213" s="14"/>
      <c r="O213" s="14" t="str">
        <f>IF(P213="","",LOOKUP(P213,datasets!$N$3:$N$32,datasets!$M$3:$M$32))</f>
        <v/>
      </c>
      <c r="P213" s="14"/>
      <c r="Q213" s="14">
        <f>IF(R213="","",LOOKUP(R213,datasets!$E$17:$E$20,datasets!$D$17:$D$20))</f>
        <v>1</v>
      </c>
      <c r="R213" s="14" t="s">
        <v>803</v>
      </c>
      <c r="S213" s="36" t="s">
        <v>10</v>
      </c>
      <c r="T213" s="14" t="s">
        <v>187</v>
      </c>
    </row>
    <row r="214" spans="1:20" x14ac:dyDescent="0.2">
      <c r="A214" s="57" t="str">
        <f t="shared" si="6"/>
        <v>E-017</v>
      </c>
      <c r="B214" s="57" t="str">
        <f t="shared" si="7"/>
        <v>[ E-017 ] CRS CIM DOBAMBISHI</v>
      </c>
      <c r="C214" s="57" t="s">
        <v>835</v>
      </c>
      <c r="D214" s="57"/>
      <c r="E214" s="57" t="s">
        <v>833</v>
      </c>
      <c r="F214" s="57">
        <v>213</v>
      </c>
      <c r="G214" s="58">
        <v>17</v>
      </c>
      <c r="H214" s="58">
        <v>19</v>
      </c>
      <c r="I214" s="57">
        <f>IF(J214="","",LOOKUP(J214,datasets!$E$3:$E$8,datasets!$D$3:$D$8))</f>
        <v>2</v>
      </c>
      <c r="J214" s="14" t="s">
        <v>801</v>
      </c>
      <c r="K214" s="14">
        <f>IF(L214="","",LOOKUP(L214,datasets!$H$3:$H$16,datasets!$G$3:$G$16))</f>
        <v>8</v>
      </c>
      <c r="L214" s="14" t="s">
        <v>802</v>
      </c>
      <c r="M214" s="14" t="str">
        <f>IF(N214="","",LOOKUP(N214,datasets!$K$3:$K$13,datasets!$J$3:$J$13))</f>
        <v/>
      </c>
      <c r="N214" s="14"/>
      <c r="O214" s="14" t="str">
        <f>IF(P214="","",LOOKUP(P214,datasets!$N$3:$N$32,datasets!$M$3:$M$32))</f>
        <v/>
      </c>
      <c r="P214" s="14"/>
      <c r="Q214" s="14">
        <f>IF(R214="","",LOOKUP(R214,datasets!$E$17:$E$20,datasets!$D$17:$D$20))</f>
        <v>1</v>
      </c>
      <c r="R214" s="14" t="s">
        <v>803</v>
      </c>
      <c r="S214" s="36" t="s">
        <v>8</v>
      </c>
      <c r="T214" s="14" t="s">
        <v>187</v>
      </c>
    </row>
    <row r="215" spans="1:20" x14ac:dyDescent="0.2">
      <c r="A215" s="57" t="str">
        <f t="shared" si="6"/>
        <v>E-018</v>
      </c>
      <c r="B215" s="57" t="str">
        <f t="shared" si="7"/>
        <v>[ E-018 ] CRS KALALA DIBOKO</v>
      </c>
      <c r="C215" s="57" t="s">
        <v>835</v>
      </c>
      <c r="D215" s="57"/>
      <c r="E215" s="57" t="s">
        <v>833</v>
      </c>
      <c r="F215" s="57">
        <v>214</v>
      </c>
      <c r="G215" s="58">
        <v>18</v>
      </c>
      <c r="H215" s="58">
        <v>14</v>
      </c>
      <c r="I215" s="57">
        <f>IF(J215="","",LOOKUP(J215,datasets!$E$3:$E$8,datasets!$D$3:$D$8))</f>
        <v>2</v>
      </c>
      <c r="J215" s="14" t="s">
        <v>801</v>
      </c>
      <c r="K215" s="14">
        <f>IF(L215="","",LOOKUP(L215,datasets!$H$3:$H$16,datasets!$G$3:$G$16))</f>
        <v>8</v>
      </c>
      <c r="L215" s="14" t="s">
        <v>802</v>
      </c>
      <c r="M215" s="14" t="str">
        <f>IF(N215="","",LOOKUP(N215,datasets!$K$3:$K$13,datasets!$J$3:$J$13))</f>
        <v/>
      </c>
      <c r="N215" s="14"/>
      <c r="O215" s="14" t="str">
        <f>IF(P215="","",LOOKUP(P215,datasets!$N$3:$N$32,datasets!$M$3:$M$32))</f>
        <v/>
      </c>
      <c r="P215" s="14"/>
      <c r="Q215" s="14">
        <f>IF(R215="","",LOOKUP(R215,datasets!$E$17:$E$20,datasets!$D$17:$D$20))</f>
        <v>1</v>
      </c>
      <c r="R215" s="14" t="s">
        <v>803</v>
      </c>
      <c r="S215" s="36" t="s">
        <v>3</v>
      </c>
      <c r="T215" s="14" t="s">
        <v>187</v>
      </c>
    </row>
    <row r="216" spans="1:20" x14ac:dyDescent="0.2">
      <c r="A216" s="57" t="str">
        <f t="shared" si="6"/>
        <v>E-019</v>
      </c>
      <c r="B216" s="57" t="str">
        <f t="shared" si="7"/>
        <v>[ E-019 ] CRS LUAMBO</v>
      </c>
      <c r="C216" s="57" t="s">
        <v>835</v>
      </c>
      <c r="D216" s="57"/>
      <c r="E216" s="57" t="s">
        <v>833</v>
      </c>
      <c r="F216" s="57">
        <v>215</v>
      </c>
      <c r="G216" s="58">
        <v>19</v>
      </c>
      <c r="H216" s="58">
        <v>17</v>
      </c>
      <c r="I216" s="57">
        <f>IF(J216="","",LOOKUP(J216,datasets!$E$3:$E$8,datasets!$D$3:$D$8))</f>
        <v>2</v>
      </c>
      <c r="J216" s="14" t="s">
        <v>801</v>
      </c>
      <c r="K216" s="14">
        <f>IF(L216="","",LOOKUP(L216,datasets!$H$3:$H$16,datasets!$G$3:$G$16))</f>
        <v>8</v>
      </c>
      <c r="L216" s="14" t="s">
        <v>802</v>
      </c>
      <c r="M216" s="14" t="str">
        <f>IF(N216="","",LOOKUP(N216,datasets!$K$3:$K$13,datasets!$J$3:$J$13))</f>
        <v/>
      </c>
      <c r="N216" s="14"/>
      <c r="O216" s="14" t="str">
        <f>IF(P216="","",LOOKUP(P216,datasets!$N$3:$N$32,datasets!$M$3:$M$32))</f>
        <v/>
      </c>
      <c r="P216" s="14"/>
      <c r="Q216" s="14">
        <f>IF(R216="","",LOOKUP(R216,datasets!$E$17:$E$20,datasets!$D$17:$D$20))</f>
        <v>1</v>
      </c>
      <c r="R216" s="14" t="s">
        <v>803</v>
      </c>
      <c r="S216" s="36" t="s">
        <v>6</v>
      </c>
      <c r="T216" s="14" t="s">
        <v>187</v>
      </c>
    </row>
    <row r="217" spans="1:20" x14ac:dyDescent="0.2">
      <c r="A217" s="57" t="str">
        <f t="shared" si="6"/>
        <v>E-020</v>
      </c>
      <c r="B217" s="57" t="str">
        <f t="shared" si="7"/>
        <v>[ E-020 ] CRS LUIZA 1</v>
      </c>
      <c r="C217" s="57" t="s">
        <v>835</v>
      </c>
      <c r="D217" s="57"/>
      <c r="E217" s="57" t="s">
        <v>833</v>
      </c>
      <c r="F217" s="57">
        <v>216</v>
      </c>
      <c r="G217" s="58">
        <v>20</v>
      </c>
      <c r="H217" s="58">
        <v>18</v>
      </c>
      <c r="I217" s="57">
        <f>IF(J217="","",LOOKUP(J217,datasets!$E$3:$E$8,datasets!$D$3:$D$8))</f>
        <v>2</v>
      </c>
      <c r="J217" s="14" t="s">
        <v>801</v>
      </c>
      <c r="K217" s="14">
        <f>IF(L217="","",LOOKUP(L217,datasets!$H$3:$H$16,datasets!$G$3:$G$16))</f>
        <v>8</v>
      </c>
      <c r="L217" s="14" t="s">
        <v>802</v>
      </c>
      <c r="M217" s="14" t="str">
        <f>IF(N217="","",LOOKUP(N217,datasets!$K$3:$K$13,datasets!$J$3:$J$13))</f>
        <v/>
      </c>
      <c r="N217" s="14"/>
      <c r="O217" s="14" t="str">
        <f>IF(P217="","",LOOKUP(P217,datasets!$N$3:$N$32,datasets!$M$3:$M$32))</f>
        <v/>
      </c>
      <c r="P217" s="14"/>
      <c r="Q217" s="14">
        <f>IF(R217="","",LOOKUP(R217,datasets!$E$17:$E$20,datasets!$D$17:$D$20))</f>
        <v>1</v>
      </c>
      <c r="R217" s="14" t="s">
        <v>803</v>
      </c>
      <c r="S217" s="36" t="s">
        <v>7</v>
      </c>
      <c r="T217" s="14" t="s">
        <v>187</v>
      </c>
    </row>
    <row r="218" spans="1:20" x14ac:dyDescent="0.2">
      <c r="A218" s="57" t="str">
        <f t="shared" si="6"/>
        <v>E-021</v>
      </c>
      <c r="B218" s="57" t="str">
        <f t="shared" si="7"/>
        <v>[ E-021 ] CRS MAINS DE DIEU</v>
      </c>
      <c r="C218" s="57" t="s">
        <v>835</v>
      </c>
      <c r="D218" s="57"/>
      <c r="E218" s="57" t="s">
        <v>833</v>
      </c>
      <c r="F218" s="57">
        <v>217</v>
      </c>
      <c r="G218" s="58">
        <v>21</v>
      </c>
      <c r="H218" s="58">
        <v>13</v>
      </c>
      <c r="I218" s="57">
        <f>IF(J218="","",LOOKUP(J218,datasets!$E$3:$E$8,datasets!$D$3:$D$8))</f>
        <v>2</v>
      </c>
      <c r="J218" s="14" t="s">
        <v>801</v>
      </c>
      <c r="K218" s="14">
        <f>IF(L218="","",LOOKUP(L218,datasets!$H$3:$H$16,datasets!$G$3:$G$16))</f>
        <v>8</v>
      </c>
      <c r="L218" s="14" t="s">
        <v>802</v>
      </c>
      <c r="M218" s="14" t="str">
        <f>IF(N218="","",LOOKUP(N218,datasets!$K$3:$K$13,datasets!$J$3:$J$13))</f>
        <v/>
      </c>
      <c r="N218" s="14"/>
      <c r="O218" s="14" t="str">
        <f>IF(P218="","",LOOKUP(P218,datasets!$N$3:$N$32,datasets!$M$3:$M$32))</f>
        <v/>
      </c>
      <c r="P218" s="14"/>
      <c r="Q218" s="14">
        <f>IF(R218="","",LOOKUP(R218,datasets!$E$17:$E$20,datasets!$D$17:$D$20))</f>
        <v>1</v>
      </c>
      <c r="R218" s="14" t="s">
        <v>803</v>
      </c>
      <c r="S218" s="36" t="s">
        <v>2</v>
      </c>
      <c r="T218" s="14" t="s">
        <v>187</v>
      </c>
    </row>
    <row r="219" spans="1:20" x14ac:dyDescent="0.2">
      <c r="A219" s="57" t="str">
        <f t="shared" si="6"/>
        <v>E-022</v>
      </c>
      <c r="B219" s="57" t="str">
        <f t="shared" si="7"/>
        <v>[ E-022 ] CRS MATTHIAS</v>
      </c>
      <c r="C219" s="57" t="s">
        <v>835</v>
      </c>
      <c r="D219" s="57"/>
      <c r="E219" s="57" t="s">
        <v>833</v>
      </c>
      <c r="F219" s="57">
        <v>218</v>
      </c>
      <c r="G219" s="58">
        <v>22</v>
      </c>
      <c r="H219" s="58">
        <v>16</v>
      </c>
      <c r="I219" s="57">
        <f>IF(J219="","",LOOKUP(J219,datasets!$E$3:$E$8,datasets!$D$3:$D$8))</f>
        <v>2</v>
      </c>
      <c r="J219" s="14" t="s">
        <v>801</v>
      </c>
      <c r="K219" s="14">
        <f>IF(L219="","",LOOKUP(L219,datasets!$H$3:$H$16,datasets!$G$3:$G$16))</f>
        <v>8</v>
      </c>
      <c r="L219" s="14" t="s">
        <v>802</v>
      </c>
      <c r="M219" s="14" t="str">
        <f>IF(N219="","",LOOKUP(N219,datasets!$K$3:$K$13,datasets!$J$3:$J$13))</f>
        <v/>
      </c>
      <c r="N219" s="14"/>
      <c r="O219" s="14" t="str">
        <f>IF(P219="","",LOOKUP(P219,datasets!$N$3:$N$32,datasets!$M$3:$M$32))</f>
        <v/>
      </c>
      <c r="P219" s="14"/>
      <c r="Q219" s="14">
        <f>IF(R219="","",LOOKUP(R219,datasets!$E$17:$E$20,datasets!$D$17:$D$20))</f>
        <v>1</v>
      </c>
      <c r="R219" s="14" t="s">
        <v>803</v>
      </c>
      <c r="S219" s="36" t="s">
        <v>5</v>
      </c>
      <c r="T219" s="14" t="s">
        <v>187</v>
      </c>
    </row>
    <row r="220" spans="1:20" x14ac:dyDescent="0.2">
      <c r="A220" s="57" t="str">
        <f t="shared" si="6"/>
        <v>E-023</v>
      </c>
      <c r="B220" s="57" t="str">
        <f t="shared" si="7"/>
        <v>[ E-023 ] CRS NGUEMA</v>
      </c>
      <c r="C220" s="57" t="s">
        <v>835</v>
      </c>
      <c r="D220" s="57"/>
      <c r="E220" s="57" t="s">
        <v>833</v>
      </c>
      <c r="F220" s="57">
        <v>219</v>
      </c>
      <c r="G220" s="58">
        <v>23</v>
      </c>
      <c r="H220" s="58">
        <v>11</v>
      </c>
      <c r="I220" s="57">
        <f>IF(J220="","",LOOKUP(J220,datasets!$E$3:$E$8,datasets!$D$3:$D$8))</f>
        <v>2</v>
      </c>
      <c r="J220" s="14" t="s">
        <v>801</v>
      </c>
      <c r="K220" s="14">
        <f>IF(L220="","",LOOKUP(L220,datasets!$H$3:$H$16,datasets!$G$3:$G$16))</f>
        <v>8</v>
      </c>
      <c r="L220" s="14" t="s">
        <v>802</v>
      </c>
      <c r="M220" s="14" t="str">
        <f>IF(N220="","",LOOKUP(N220,datasets!$K$3:$K$13,datasets!$J$3:$J$13))</f>
        <v/>
      </c>
      <c r="N220" s="14"/>
      <c r="O220" s="14" t="str">
        <f>IF(P220="","",LOOKUP(P220,datasets!$N$3:$N$32,datasets!$M$3:$M$32))</f>
        <v/>
      </c>
      <c r="P220" s="14"/>
      <c r="Q220" s="14">
        <f>IF(R220="","",LOOKUP(R220,datasets!$E$17:$E$20,datasets!$D$17:$D$20))</f>
        <v>1</v>
      </c>
      <c r="R220" s="14" t="s">
        <v>803</v>
      </c>
      <c r="S220" s="36" t="s">
        <v>0</v>
      </c>
      <c r="T220" s="14" t="s">
        <v>187</v>
      </c>
    </row>
    <row r="221" spans="1:20" x14ac:dyDescent="0.2">
      <c r="A221" s="57" t="str">
        <f t="shared" si="6"/>
        <v>E-024</v>
      </c>
      <c r="B221" s="57" t="str">
        <f t="shared" si="7"/>
        <v>[ E-024 ] CRS NSAKANZAJI</v>
      </c>
      <c r="C221" s="57" t="s">
        <v>835</v>
      </c>
      <c r="D221" s="57"/>
      <c r="E221" s="57" t="s">
        <v>833</v>
      </c>
      <c r="F221" s="57">
        <v>220</v>
      </c>
      <c r="G221" s="58">
        <v>24</v>
      </c>
      <c r="H221" s="58">
        <v>20</v>
      </c>
      <c r="I221" s="57">
        <f>IF(J221="","",LOOKUP(J221,datasets!$E$3:$E$8,datasets!$D$3:$D$8))</f>
        <v>2</v>
      </c>
      <c r="J221" s="14" t="s">
        <v>801</v>
      </c>
      <c r="K221" s="14">
        <f>IF(L221="","",LOOKUP(L221,datasets!$H$3:$H$16,datasets!$G$3:$G$16))</f>
        <v>8</v>
      </c>
      <c r="L221" s="14" t="s">
        <v>802</v>
      </c>
      <c r="M221" s="14" t="str">
        <f>IF(N221="","",LOOKUP(N221,datasets!$K$3:$K$13,datasets!$J$3:$J$13))</f>
        <v/>
      </c>
      <c r="N221" s="14"/>
      <c r="O221" s="14" t="str">
        <f>IF(P221="","",LOOKUP(P221,datasets!$N$3:$N$32,datasets!$M$3:$M$32))</f>
        <v/>
      </c>
      <c r="P221" s="14"/>
      <c r="Q221" s="14">
        <f>IF(R221="","",LOOKUP(R221,datasets!$E$17:$E$20,datasets!$D$17:$D$20))</f>
        <v>1</v>
      </c>
      <c r="R221" s="14" t="s">
        <v>803</v>
      </c>
      <c r="S221" s="36" t="s">
        <v>9</v>
      </c>
      <c r="T221" s="14" t="s">
        <v>187</v>
      </c>
    </row>
    <row r="222" spans="1:20" x14ac:dyDescent="0.2">
      <c r="A222" s="57" t="str">
        <f t="shared" si="6"/>
        <v>E-025</v>
      </c>
      <c r="B222" s="57" t="str">
        <f t="shared" si="7"/>
        <v>[ E-025 ] CRS TULUME</v>
      </c>
      <c r="C222" s="57" t="s">
        <v>835</v>
      </c>
      <c r="D222" s="57"/>
      <c r="E222" s="57" t="s">
        <v>833</v>
      </c>
      <c r="F222" s="57">
        <v>221</v>
      </c>
      <c r="G222" s="58">
        <v>25</v>
      </c>
      <c r="H222" s="58">
        <v>15</v>
      </c>
      <c r="I222" s="57">
        <f>IF(J222="","",LOOKUP(J222,datasets!$E$3:$E$8,datasets!$D$3:$D$8))</f>
        <v>2</v>
      </c>
      <c r="J222" s="14" t="s">
        <v>801</v>
      </c>
      <c r="K222" s="14">
        <f>IF(L222="","",LOOKUP(L222,datasets!$H$3:$H$16,datasets!$G$3:$G$16))</f>
        <v>8</v>
      </c>
      <c r="L222" s="14" t="s">
        <v>802</v>
      </c>
      <c r="M222" s="14" t="str">
        <f>IF(N222="","",LOOKUP(N222,datasets!$K$3:$K$13,datasets!$J$3:$J$13))</f>
        <v/>
      </c>
      <c r="N222" s="14"/>
      <c r="O222" s="14" t="str">
        <f>IF(P222="","",LOOKUP(P222,datasets!$N$3:$N$32,datasets!$M$3:$M$32))</f>
        <v/>
      </c>
      <c r="P222" s="14"/>
      <c r="Q222" s="14">
        <f>IF(R222="","",LOOKUP(R222,datasets!$E$17:$E$20,datasets!$D$17:$D$20))</f>
        <v>1</v>
      </c>
      <c r="R222" s="14" t="s">
        <v>803</v>
      </c>
      <c r="S222" s="36" t="s">
        <v>4</v>
      </c>
      <c r="T222" s="14" t="s">
        <v>187</v>
      </c>
    </row>
    <row r="223" spans="1:20" x14ac:dyDescent="0.2">
      <c r="A223" s="57" t="str">
        <f t="shared" si="6"/>
        <v>E-026</v>
      </c>
      <c r="B223" s="57" t="str">
        <f t="shared" si="7"/>
        <v>[ E-026 ] CRS ULONGO CEPO</v>
      </c>
      <c r="C223" s="57" t="s">
        <v>835</v>
      </c>
      <c r="D223" s="57"/>
      <c r="E223" s="57" t="s">
        <v>833</v>
      </c>
      <c r="F223" s="57">
        <v>222</v>
      </c>
      <c r="G223" s="58">
        <v>26</v>
      </c>
      <c r="H223" s="58">
        <v>12</v>
      </c>
      <c r="I223" s="57">
        <f>IF(J223="","",LOOKUP(J223,datasets!$E$3:$E$8,datasets!$D$3:$D$8))</f>
        <v>2</v>
      </c>
      <c r="J223" s="14" t="s">
        <v>801</v>
      </c>
      <c r="K223" s="14">
        <f>IF(L223="","",LOOKUP(L223,datasets!$H$3:$H$16,datasets!$G$3:$G$16))</f>
        <v>8</v>
      </c>
      <c r="L223" s="14" t="s">
        <v>802</v>
      </c>
      <c r="M223" s="14" t="str">
        <f>IF(N223="","",LOOKUP(N223,datasets!$K$3:$K$13,datasets!$J$3:$J$13))</f>
        <v/>
      </c>
      <c r="N223" s="14"/>
      <c r="O223" s="14" t="str">
        <f>IF(P223="","",LOOKUP(P223,datasets!$N$3:$N$32,datasets!$M$3:$M$32))</f>
        <v/>
      </c>
      <c r="P223" s="14"/>
      <c r="Q223" s="14">
        <f>IF(R223="","",LOOKUP(R223,datasets!$E$17:$E$20,datasets!$D$17:$D$20))</f>
        <v>1</v>
      </c>
      <c r="R223" s="14" t="s">
        <v>803</v>
      </c>
      <c r="S223" s="36" t="s">
        <v>1</v>
      </c>
      <c r="T223" s="14" t="s">
        <v>187</v>
      </c>
    </row>
    <row r="224" spans="1:20" hidden="1" x14ac:dyDescent="0.2">
      <c r="A224" s="57" t="str">
        <f t="shared" si="6"/>
        <v>R-011</v>
      </c>
      <c r="B224" s="57" t="str">
        <f t="shared" si="7"/>
        <v>[ R-011 ] CRS CEPO SAMUNANDI</v>
      </c>
      <c r="C224" s="57" t="s">
        <v>835</v>
      </c>
      <c r="D224" s="57"/>
      <c r="E224" s="57" t="s">
        <v>833</v>
      </c>
      <c r="F224" s="57">
        <v>223</v>
      </c>
      <c r="G224" s="58">
        <v>11</v>
      </c>
      <c r="H224" s="58">
        <v>24</v>
      </c>
      <c r="I224" s="57">
        <f>IF(J224="","",LOOKUP(J224,datasets!$E$3:$E$8,datasets!$D$3:$D$8))</f>
        <v>2</v>
      </c>
      <c r="J224" s="14" t="s">
        <v>801</v>
      </c>
      <c r="K224" s="14">
        <f>IF(L224="","",LOOKUP(L224,datasets!$H$3:$H$16,datasets!$G$3:$G$16))</f>
        <v>8</v>
      </c>
      <c r="L224" s="14" t="s">
        <v>802</v>
      </c>
      <c r="M224" s="14" t="str">
        <f>IF(N224="","",LOOKUP(N224,datasets!$K$3:$K$13,datasets!$J$3:$J$13))</f>
        <v/>
      </c>
      <c r="N224" s="14"/>
      <c r="O224" s="14" t="str">
        <f>IF(P224="","",LOOKUP(P224,datasets!$N$3:$N$32,datasets!$M$3:$M$32))</f>
        <v/>
      </c>
      <c r="P224" s="14"/>
      <c r="Q224" s="14">
        <f>IF(R224="","",LOOKUP(R224,datasets!$E$17:$E$20,datasets!$D$17:$D$20))</f>
        <v>1</v>
      </c>
      <c r="R224" s="14" t="s">
        <v>803</v>
      </c>
      <c r="S224" s="41" t="s">
        <v>13</v>
      </c>
      <c r="T224" s="14" t="s">
        <v>820</v>
      </c>
    </row>
    <row r="225" spans="1:20" hidden="1" x14ac:dyDescent="0.2">
      <c r="A225" s="57" t="str">
        <f t="shared" si="6"/>
        <v>R-012</v>
      </c>
      <c r="B225" s="57" t="str">
        <f t="shared" si="7"/>
        <v>[ R-012 ] CRS KALOMBO-HINKOYI</v>
      </c>
      <c r="C225" s="57" t="s">
        <v>835</v>
      </c>
      <c r="D225" s="57"/>
      <c r="E225" s="57" t="s">
        <v>833</v>
      </c>
      <c r="F225" s="57">
        <v>224</v>
      </c>
      <c r="G225" s="58">
        <v>12</v>
      </c>
      <c r="H225" s="58">
        <v>23</v>
      </c>
      <c r="I225" s="57">
        <f>IF(J225="","",LOOKUP(J225,datasets!$E$3:$E$8,datasets!$D$3:$D$8))</f>
        <v>2</v>
      </c>
      <c r="J225" s="14" t="s">
        <v>801</v>
      </c>
      <c r="K225" s="14">
        <f>IF(L225="","",LOOKUP(L225,datasets!$H$3:$H$16,datasets!$G$3:$G$16))</f>
        <v>8</v>
      </c>
      <c r="L225" s="14" t="s">
        <v>802</v>
      </c>
      <c r="M225" s="14" t="str">
        <f>IF(N225="","",LOOKUP(N225,datasets!$K$3:$K$13,datasets!$J$3:$J$13))</f>
        <v/>
      </c>
      <c r="N225" s="14"/>
      <c r="O225" s="14" t="str">
        <f>IF(P225="","",LOOKUP(P225,datasets!$N$3:$N$32,datasets!$M$3:$M$32))</f>
        <v/>
      </c>
      <c r="P225" s="14"/>
      <c r="Q225" s="14">
        <f>IF(R225="","",LOOKUP(R225,datasets!$E$17:$E$20,datasets!$D$17:$D$20))</f>
        <v>1</v>
      </c>
      <c r="R225" s="14" t="s">
        <v>803</v>
      </c>
      <c r="S225" s="41" t="s">
        <v>12</v>
      </c>
      <c r="T225" s="14" t="s">
        <v>820</v>
      </c>
    </row>
    <row r="226" spans="1:20" hidden="1" x14ac:dyDescent="0.2">
      <c r="A226" s="57" t="str">
        <f t="shared" si="6"/>
        <v>R-013</v>
      </c>
      <c r="B226" s="57" t="str">
        <f t="shared" si="7"/>
        <v>[ R-013 ] CRS MIKINI MAYIKU</v>
      </c>
      <c r="C226" s="57" t="s">
        <v>835</v>
      </c>
      <c r="D226" s="57"/>
      <c r="E226" s="57" t="s">
        <v>833</v>
      </c>
      <c r="F226" s="57">
        <v>225</v>
      </c>
      <c r="G226" s="58">
        <v>13</v>
      </c>
      <c r="H226" s="58">
        <v>22</v>
      </c>
      <c r="I226" s="57">
        <f>IF(J226="","",LOOKUP(J226,datasets!$E$3:$E$8,datasets!$D$3:$D$8))</f>
        <v>2</v>
      </c>
      <c r="J226" s="14" t="s">
        <v>801</v>
      </c>
      <c r="K226" s="14">
        <f>IF(L226="","",LOOKUP(L226,datasets!$H$3:$H$16,datasets!$G$3:$G$16))</f>
        <v>8</v>
      </c>
      <c r="L226" s="14" t="s">
        <v>802</v>
      </c>
      <c r="M226" s="14" t="str">
        <f>IF(N226="","",LOOKUP(N226,datasets!$K$3:$K$13,datasets!$J$3:$J$13))</f>
        <v/>
      </c>
      <c r="N226" s="14"/>
      <c r="O226" s="14" t="str">
        <f>IF(P226="","",LOOKUP(P226,datasets!$N$3:$N$32,datasets!$M$3:$M$32))</f>
        <v/>
      </c>
      <c r="P226" s="14"/>
      <c r="Q226" s="14">
        <f>IF(R226="","",LOOKUP(R226,datasets!$E$17:$E$20,datasets!$D$17:$D$20))</f>
        <v>1</v>
      </c>
      <c r="R226" s="14" t="s">
        <v>803</v>
      </c>
      <c r="S226" s="41" t="s">
        <v>11</v>
      </c>
      <c r="T226" s="14" t="s">
        <v>820</v>
      </c>
    </row>
    <row r="227" spans="1:20" x14ac:dyDescent="0.2">
      <c r="A227" s="57" t="str">
        <f t="shared" si="6"/>
        <v>E-172</v>
      </c>
      <c r="B227" s="57" t="str">
        <f t="shared" si="7"/>
        <v xml:space="preserve">[ E-172 ] E.P. 1 DISHINTULUKA </v>
      </c>
      <c r="C227" s="57" t="s">
        <v>835</v>
      </c>
      <c r="D227" s="57"/>
      <c r="E227" s="57" t="s">
        <v>833</v>
      </c>
      <c r="F227" s="57">
        <v>226</v>
      </c>
      <c r="G227" s="58">
        <v>172</v>
      </c>
      <c r="H227" s="58">
        <v>193</v>
      </c>
      <c r="I227" s="57">
        <f>IF(J227="","",LOOKUP(J227,datasets!$E$3:$E$8,datasets!$D$3:$D$8))</f>
        <v>2</v>
      </c>
      <c r="J227" s="14" t="s">
        <v>801</v>
      </c>
      <c r="K227" s="14" t="str">
        <f>IF(L227="","",LOOKUP(L227,datasets!$H$3:$H$16,datasets!$G$3:$G$16))</f>
        <v/>
      </c>
      <c r="L227" s="14"/>
      <c r="M227" s="14">
        <f>IF(N227="","",LOOKUP(N227,datasets!$K$3:$K$13,datasets!$J$3:$J$13))</f>
        <v>3</v>
      </c>
      <c r="N227" s="14" t="s">
        <v>840</v>
      </c>
      <c r="O227" s="14">
        <f>IF(P227="","",LOOKUP(P227,datasets!$N$3:$N$32,datasets!$M$3:$M$32))</f>
        <v>13</v>
      </c>
      <c r="P227" s="14" t="s">
        <v>841</v>
      </c>
      <c r="Q227" s="14">
        <f>IF(R227="","",LOOKUP(R227,datasets!$E$17:$E$20,datasets!$D$17:$D$20))</f>
        <v>3</v>
      </c>
      <c r="R227" s="14" t="s">
        <v>818</v>
      </c>
      <c r="S227" s="37" t="s">
        <v>852</v>
      </c>
      <c r="T227" s="14" t="s">
        <v>187</v>
      </c>
    </row>
    <row r="228" spans="1:20" x14ac:dyDescent="0.2">
      <c r="A228" s="57" t="str">
        <f t="shared" si="6"/>
        <v>E-173</v>
      </c>
      <c r="B228" s="57" t="str">
        <f t="shared" si="7"/>
        <v xml:space="preserve">[ E-173 ] E.P. 1 TSHIMAJIBA </v>
      </c>
      <c r="C228" s="57" t="s">
        <v>835</v>
      </c>
      <c r="D228" s="57"/>
      <c r="E228" s="57" t="s">
        <v>833</v>
      </c>
      <c r="F228" s="57">
        <v>227</v>
      </c>
      <c r="G228" s="58">
        <v>173</v>
      </c>
      <c r="H228" s="58">
        <v>184</v>
      </c>
      <c r="I228" s="57">
        <f>IF(J228="","",LOOKUP(J228,datasets!$E$3:$E$8,datasets!$D$3:$D$8))</f>
        <v>2</v>
      </c>
      <c r="J228" s="14" t="s">
        <v>801</v>
      </c>
      <c r="K228" s="14" t="str">
        <f>IF(L228="","",LOOKUP(L228,datasets!$H$3:$H$16,datasets!$G$3:$G$16))</f>
        <v/>
      </c>
      <c r="L228" s="14"/>
      <c r="M228" s="14">
        <f>IF(N228="","",LOOKUP(N228,datasets!$K$3:$K$13,datasets!$J$3:$J$13))</f>
        <v>3</v>
      </c>
      <c r="N228" s="14" t="s">
        <v>840</v>
      </c>
      <c r="O228" s="14">
        <f>IF(P228="","",LOOKUP(P228,datasets!$N$3:$N$32,datasets!$M$3:$M$32))</f>
        <v>13</v>
      </c>
      <c r="P228" s="14" t="s">
        <v>841</v>
      </c>
      <c r="Q228" s="14">
        <f>IF(R228="","",LOOKUP(R228,datasets!$E$17:$E$20,datasets!$D$17:$D$20))</f>
        <v>3</v>
      </c>
      <c r="R228" s="14" t="s">
        <v>818</v>
      </c>
      <c r="S228" s="37" t="s">
        <v>843</v>
      </c>
      <c r="T228" s="14" t="s">
        <v>187</v>
      </c>
    </row>
    <row r="229" spans="1:20" x14ac:dyDescent="0.2">
      <c r="A229" s="57" t="str">
        <f t="shared" si="6"/>
        <v>E-174</v>
      </c>
      <c r="B229" s="57" t="str">
        <f t="shared" si="7"/>
        <v xml:space="preserve">[ E-174 ] E.P. 1 TUIMBULULUA </v>
      </c>
      <c r="C229" s="57" t="s">
        <v>835</v>
      </c>
      <c r="D229" s="57"/>
      <c r="E229" s="57" t="s">
        <v>833</v>
      </c>
      <c r="F229" s="57">
        <v>228</v>
      </c>
      <c r="G229" s="58">
        <v>174</v>
      </c>
      <c r="H229" s="58">
        <v>220</v>
      </c>
      <c r="I229" s="57">
        <f>IF(J229="","",LOOKUP(J229,datasets!$E$3:$E$8,datasets!$D$3:$D$8))</f>
        <v>2</v>
      </c>
      <c r="J229" s="14" t="s">
        <v>801</v>
      </c>
      <c r="K229" s="14" t="str">
        <f>IF(L229="","",LOOKUP(L229,datasets!$H$3:$H$16,datasets!$G$3:$G$16))</f>
        <v/>
      </c>
      <c r="L229" s="14"/>
      <c r="M229" s="14">
        <f>IF(N229="","",LOOKUP(N229,datasets!$K$3:$K$13,datasets!$J$3:$J$13))</f>
        <v>3</v>
      </c>
      <c r="N229" s="14" t="s">
        <v>840</v>
      </c>
      <c r="O229" s="14">
        <f>IF(P229="","",LOOKUP(P229,datasets!$N$3:$N$32,datasets!$M$3:$M$32))</f>
        <v>13</v>
      </c>
      <c r="P229" s="14" t="s">
        <v>841</v>
      </c>
      <c r="Q229" s="14">
        <f>IF(R229="","",LOOKUP(R229,datasets!$E$17:$E$20,datasets!$D$17:$D$20))</f>
        <v>3</v>
      </c>
      <c r="R229" s="14" t="s">
        <v>818</v>
      </c>
      <c r="S229" s="37" t="s">
        <v>879</v>
      </c>
      <c r="T229" s="14" t="s">
        <v>187</v>
      </c>
    </row>
    <row r="230" spans="1:20" x14ac:dyDescent="0.2">
      <c r="A230" s="57" t="str">
        <f t="shared" si="6"/>
        <v>E-175</v>
      </c>
      <c r="B230" s="57" t="str">
        <f t="shared" si="7"/>
        <v xml:space="preserve">[ E-175 ] E.P. 2 DISHINTULUKA </v>
      </c>
      <c r="C230" s="57" t="s">
        <v>835</v>
      </c>
      <c r="D230" s="57"/>
      <c r="E230" s="57" t="s">
        <v>833</v>
      </c>
      <c r="F230" s="57">
        <v>229</v>
      </c>
      <c r="G230" s="58">
        <v>175</v>
      </c>
      <c r="H230" s="58">
        <v>195</v>
      </c>
      <c r="I230" s="57">
        <f>IF(J230="","",LOOKUP(J230,datasets!$E$3:$E$8,datasets!$D$3:$D$8))</f>
        <v>2</v>
      </c>
      <c r="J230" s="14" t="s">
        <v>801</v>
      </c>
      <c r="K230" s="14" t="str">
        <f>IF(L230="","",LOOKUP(L230,datasets!$H$3:$H$16,datasets!$G$3:$G$16))</f>
        <v/>
      </c>
      <c r="L230" s="14"/>
      <c r="M230" s="14">
        <f>IF(N230="","",LOOKUP(N230,datasets!$K$3:$K$13,datasets!$J$3:$J$13))</f>
        <v>3</v>
      </c>
      <c r="N230" s="14" t="s">
        <v>840</v>
      </c>
      <c r="O230" s="14">
        <f>IF(P230="","",LOOKUP(P230,datasets!$N$3:$N$32,datasets!$M$3:$M$32))</f>
        <v>13</v>
      </c>
      <c r="P230" s="14" t="s">
        <v>841</v>
      </c>
      <c r="Q230" s="14">
        <f>IF(R230="","",LOOKUP(R230,datasets!$E$17:$E$20,datasets!$D$17:$D$20))</f>
        <v>3</v>
      </c>
      <c r="R230" s="14" t="s">
        <v>818</v>
      </c>
      <c r="S230" s="37" t="s">
        <v>854</v>
      </c>
      <c r="T230" s="14" t="s">
        <v>187</v>
      </c>
    </row>
    <row r="231" spans="1:20" x14ac:dyDescent="0.2">
      <c r="A231" s="57" t="str">
        <f t="shared" si="6"/>
        <v>E-176</v>
      </c>
      <c r="B231" s="57" t="str">
        <f t="shared" si="7"/>
        <v xml:space="preserve">[ E-176 ] E.P. 2 LULAMATU </v>
      </c>
      <c r="C231" s="57" t="s">
        <v>835</v>
      </c>
      <c r="D231" s="57"/>
      <c r="E231" s="57" t="s">
        <v>833</v>
      </c>
      <c r="F231" s="57">
        <v>230</v>
      </c>
      <c r="G231" s="58">
        <v>176</v>
      </c>
      <c r="H231" s="58">
        <v>217</v>
      </c>
      <c r="I231" s="57">
        <f>IF(J231="","",LOOKUP(J231,datasets!$E$3:$E$8,datasets!$D$3:$D$8))</f>
        <v>2</v>
      </c>
      <c r="J231" s="14" t="s">
        <v>801</v>
      </c>
      <c r="K231" s="14" t="str">
        <f>IF(L231="","",LOOKUP(L231,datasets!$H$3:$H$16,datasets!$G$3:$G$16))</f>
        <v/>
      </c>
      <c r="L231" s="14"/>
      <c r="M231" s="14">
        <f>IF(N231="","",LOOKUP(N231,datasets!$K$3:$K$13,datasets!$J$3:$J$13))</f>
        <v>3</v>
      </c>
      <c r="N231" s="14" t="s">
        <v>840</v>
      </c>
      <c r="O231" s="14">
        <f>IF(P231="","",LOOKUP(P231,datasets!$N$3:$N$32,datasets!$M$3:$M$32))</f>
        <v>13</v>
      </c>
      <c r="P231" s="14" t="s">
        <v>841</v>
      </c>
      <c r="Q231" s="14">
        <f>IF(R231="","",LOOKUP(R231,datasets!$E$17:$E$20,datasets!$D$17:$D$20))</f>
        <v>3</v>
      </c>
      <c r="R231" s="14" t="s">
        <v>818</v>
      </c>
      <c r="S231" s="37" t="s">
        <v>876</v>
      </c>
      <c r="T231" s="14" t="s">
        <v>187</v>
      </c>
    </row>
    <row r="232" spans="1:20" x14ac:dyDescent="0.2">
      <c r="A232" s="57" t="str">
        <f t="shared" si="6"/>
        <v>E-177</v>
      </c>
      <c r="B232" s="57" t="str">
        <f t="shared" si="7"/>
        <v xml:space="preserve">[ E-177 ] E.P. 2 TABALAYI </v>
      </c>
      <c r="C232" s="57" t="s">
        <v>835</v>
      </c>
      <c r="D232" s="57"/>
      <c r="E232" s="57" t="s">
        <v>833</v>
      </c>
      <c r="F232" s="57">
        <v>231</v>
      </c>
      <c r="G232" s="58">
        <v>177</v>
      </c>
      <c r="H232" s="58">
        <v>197</v>
      </c>
      <c r="I232" s="57">
        <f>IF(J232="","",LOOKUP(J232,datasets!$E$3:$E$8,datasets!$D$3:$D$8))</f>
        <v>2</v>
      </c>
      <c r="J232" s="14" t="s">
        <v>801</v>
      </c>
      <c r="K232" s="14" t="str">
        <f>IF(L232="","",LOOKUP(L232,datasets!$H$3:$H$16,datasets!$G$3:$G$16))</f>
        <v/>
      </c>
      <c r="L232" s="14"/>
      <c r="M232" s="14">
        <f>IF(N232="","",LOOKUP(N232,datasets!$K$3:$K$13,datasets!$J$3:$J$13))</f>
        <v>3</v>
      </c>
      <c r="N232" s="14" t="s">
        <v>840</v>
      </c>
      <c r="O232" s="14">
        <f>IF(P232="","",LOOKUP(P232,datasets!$N$3:$N$32,datasets!$M$3:$M$32))</f>
        <v>13</v>
      </c>
      <c r="P232" s="14" t="s">
        <v>841</v>
      </c>
      <c r="Q232" s="14">
        <f>IF(R232="","",LOOKUP(R232,datasets!$E$17:$E$20,datasets!$D$17:$D$20))</f>
        <v>3</v>
      </c>
      <c r="R232" s="14" t="s">
        <v>818</v>
      </c>
      <c r="S232" s="37" t="s">
        <v>856</v>
      </c>
      <c r="T232" s="14" t="s">
        <v>187</v>
      </c>
    </row>
    <row r="233" spans="1:20" x14ac:dyDescent="0.2">
      <c r="A233" s="57" t="str">
        <f t="shared" si="6"/>
        <v>E-178</v>
      </c>
      <c r="B233" s="57" t="str">
        <f t="shared" si="7"/>
        <v xml:space="preserve">[ E-178 ] E.P. 2 TSHIMAJIBA </v>
      </c>
      <c r="C233" s="57" t="s">
        <v>835</v>
      </c>
      <c r="D233" s="57"/>
      <c r="E233" s="57" t="s">
        <v>833</v>
      </c>
      <c r="F233" s="57">
        <v>232</v>
      </c>
      <c r="G233" s="58">
        <v>178</v>
      </c>
      <c r="H233" s="58">
        <v>199</v>
      </c>
      <c r="I233" s="57">
        <f>IF(J233="","",LOOKUP(J233,datasets!$E$3:$E$8,datasets!$D$3:$D$8))</f>
        <v>2</v>
      </c>
      <c r="J233" s="14" t="s">
        <v>801</v>
      </c>
      <c r="K233" s="14" t="str">
        <f>IF(L233="","",LOOKUP(L233,datasets!$H$3:$H$16,datasets!$G$3:$G$16))</f>
        <v/>
      </c>
      <c r="L233" s="14"/>
      <c r="M233" s="14">
        <f>IF(N233="","",LOOKUP(N233,datasets!$K$3:$K$13,datasets!$J$3:$J$13))</f>
        <v>3</v>
      </c>
      <c r="N233" s="14" t="s">
        <v>840</v>
      </c>
      <c r="O233" s="14">
        <f>IF(P233="","",LOOKUP(P233,datasets!$N$3:$N$32,datasets!$M$3:$M$32))</f>
        <v>13</v>
      </c>
      <c r="P233" s="14" t="s">
        <v>841</v>
      </c>
      <c r="Q233" s="14">
        <f>IF(R233="","",LOOKUP(R233,datasets!$E$17:$E$20,datasets!$D$17:$D$20))</f>
        <v>3</v>
      </c>
      <c r="R233" s="14" t="s">
        <v>818</v>
      </c>
      <c r="S233" s="37" t="s">
        <v>858</v>
      </c>
      <c r="T233" s="14" t="s">
        <v>187</v>
      </c>
    </row>
    <row r="234" spans="1:20" x14ac:dyDescent="0.2">
      <c r="A234" s="57" t="str">
        <f t="shared" si="6"/>
        <v>E-179</v>
      </c>
      <c r="B234" s="57" t="str">
        <f t="shared" si="7"/>
        <v>[ E-179 ] E.P. ADVENTISTE de KA</v>
      </c>
      <c r="C234" s="57" t="s">
        <v>835</v>
      </c>
      <c r="D234" s="57"/>
      <c r="E234" s="57" t="s">
        <v>833</v>
      </c>
      <c r="F234" s="57">
        <v>233</v>
      </c>
      <c r="G234" s="58">
        <v>179</v>
      </c>
      <c r="H234" s="58">
        <v>214</v>
      </c>
      <c r="I234" s="57">
        <f>IF(J234="","",LOOKUP(J234,datasets!$E$3:$E$8,datasets!$D$3:$D$8))</f>
        <v>2</v>
      </c>
      <c r="J234" s="14" t="s">
        <v>801</v>
      </c>
      <c r="K234" s="14" t="str">
        <f>IF(L234="","",LOOKUP(L234,datasets!$H$3:$H$16,datasets!$G$3:$G$16))</f>
        <v/>
      </c>
      <c r="L234" s="14"/>
      <c r="M234" s="14">
        <f>IF(N234="","",LOOKUP(N234,datasets!$K$3:$K$13,datasets!$J$3:$J$13))</f>
        <v>3</v>
      </c>
      <c r="N234" s="14" t="s">
        <v>840</v>
      </c>
      <c r="O234" s="14">
        <f>IF(P234="","",LOOKUP(P234,datasets!$N$3:$N$32,datasets!$M$3:$M$32))</f>
        <v>13</v>
      </c>
      <c r="P234" s="14" t="s">
        <v>841</v>
      </c>
      <c r="Q234" s="14">
        <f>IF(R234="","",LOOKUP(R234,datasets!$E$17:$E$20,datasets!$D$17:$D$20))</f>
        <v>3</v>
      </c>
      <c r="R234" s="14" t="s">
        <v>818</v>
      </c>
      <c r="S234" s="37" t="s">
        <v>873</v>
      </c>
      <c r="T234" s="14" t="s">
        <v>187</v>
      </c>
    </row>
    <row r="235" spans="1:20" x14ac:dyDescent="0.2">
      <c r="A235" s="57" t="str">
        <f t="shared" si="6"/>
        <v>E-180</v>
      </c>
      <c r="B235" s="57" t="str">
        <f t="shared" si="7"/>
        <v xml:space="preserve">[ E-180 ] E.P. BIABOYANA </v>
      </c>
      <c r="C235" s="57" t="s">
        <v>835</v>
      </c>
      <c r="D235" s="57"/>
      <c r="E235" s="57" t="s">
        <v>833</v>
      </c>
      <c r="F235" s="57">
        <v>234</v>
      </c>
      <c r="G235" s="58">
        <v>180</v>
      </c>
      <c r="H235" s="58">
        <v>183</v>
      </c>
      <c r="I235" s="57">
        <f>IF(J235="","",LOOKUP(J235,datasets!$E$3:$E$8,datasets!$D$3:$D$8))</f>
        <v>2</v>
      </c>
      <c r="J235" s="14" t="s">
        <v>801</v>
      </c>
      <c r="K235" s="14" t="str">
        <f>IF(L235="","",LOOKUP(L235,datasets!$H$3:$H$16,datasets!$G$3:$G$16))</f>
        <v/>
      </c>
      <c r="L235" s="14"/>
      <c r="M235" s="14">
        <f>IF(N235="","",LOOKUP(N235,datasets!$K$3:$K$13,datasets!$J$3:$J$13))</f>
        <v>3</v>
      </c>
      <c r="N235" s="14" t="s">
        <v>840</v>
      </c>
      <c r="O235" s="14">
        <f>IF(P235="","",LOOKUP(P235,datasets!$N$3:$N$32,datasets!$M$3:$M$32))</f>
        <v>13</v>
      </c>
      <c r="P235" s="14" t="s">
        <v>841</v>
      </c>
      <c r="Q235" s="14">
        <f>IF(R235="","",LOOKUP(R235,datasets!$E$17:$E$20,datasets!$D$17:$D$20))</f>
        <v>3</v>
      </c>
      <c r="R235" s="14" t="s">
        <v>818</v>
      </c>
      <c r="S235" s="37" t="s">
        <v>842</v>
      </c>
      <c r="T235" s="14" t="s">
        <v>187</v>
      </c>
    </row>
    <row r="236" spans="1:20" x14ac:dyDescent="0.2">
      <c r="A236" s="57" t="str">
        <f t="shared" si="6"/>
        <v>E-181</v>
      </c>
      <c r="B236" s="57" t="str">
        <f t="shared" si="7"/>
        <v xml:space="preserve">[ E-181 ] E.P. BITSHILUALUA </v>
      </c>
      <c r="C236" s="57" t="s">
        <v>835</v>
      </c>
      <c r="D236" s="57"/>
      <c r="E236" s="57" t="s">
        <v>833</v>
      </c>
      <c r="F236" s="57">
        <v>235</v>
      </c>
      <c r="G236" s="58">
        <v>181</v>
      </c>
      <c r="H236" s="58">
        <v>196</v>
      </c>
      <c r="I236" s="57">
        <f>IF(J236="","",LOOKUP(J236,datasets!$E$3:$E$8,datasets!$D$3:$D$8))</f>
        <v>2</v>
      </c>
      <c r="J236" s="14" t="s">
        <v>801</v>
      </c>
      <c r="K236" s="14" t="str">
        <f>IF(L236="","",LOOKUP(L236,datasets!$H$3:$H$16,datasets!$G$3:$G$16))</f>
        <v/>
      </c>
      <c r="L236" s="14"/>
      <c r="M236" s="14">
        <f>IF(N236="","",LOOKUP(N236,datasets!$K$3:$K$13,datasets!$J$3:$J$13))</f>
        <v>3</v>
      </c>
      <c r="N236" s="14" t="s">
        <v>840</v>
      </c>
      <c r="O236" s="14">
        <f>IF(P236="","",LOOKUP(P236,datasets!$N$3:$N$32,datasets!$M$3:$M$32))</f>
        <v>13</v>
      </c>
      <c r="P236" s="14" t="s">
        <v>841</v>
      </c>
      <c r="Q236" s="14">
        <f>IF(R236="","",LOOKUP(R236,datasets!$E$17:$E$20,datasets!$D$17:$D$20))</f>
        <v>3</v>
      </c>
      <c r="R236" s="14" t="s">
        <v>818</v>
      </c>
      <c r="S236" s="37" t="s">
        <v>855</v>
      </c>
      <c r="T236" s="14" t="s">
        <v>187</v>
      </c>
    </row>
    <row r="237" spans="1:20" x14ac:dyDescent="0.2">
      <c r="A237" s="57" t="str">
        <f t="shared" si="6"/>
        <v>E-182</v>
      </c>
      <c r="B237" s="57" t="str">
        <f t="shared" si="7"/>
        <v xml:space="preserve">[ E-182 ] E.P. BULUNGU </v>
      </c>
      <c r="C237" s="57" t="s">
        <v>835</v>
      </c>
      <c r="D237" s="57"/>
      <c r="E237" s="57" t="s">
        <v>833</v>
      </c>
      <c r="F237" s="57">
        <v>236</v>
      </c>
      <c r="G237" s="58">
        <v>182</v>
      </c>
      <c r="H237" s="58">
        <v>191</v>
      </c>
      <c r="I237" s="57">
        <f>IF(J237="","",LOOKUP(J237,datasets!$E$3:$E$8,datasets!$D$3:$D$8))</f>
        <v>2</v>
      </c>
      <c r="J237" s="14" t="s">
        <v>801</v>
      </c>
      <c r="K237" s="14" t="str">
        <f>IF(L237="","",LOOKUP(L237,datasets!$H$3:$H$16,datasets!$G$3:$G$16))</f>
        <v/>
      </c>
      <c r="L237" s="14"/>
      <c r="M237" s="14">
        <f>IF(N237="","",LOOKUP(N237,datasets!$K$3:$K$13,datasets!$J$3:$J$13))</f>
        <v>3</v>
      </c>
      <c r="N237" s="14" t="s">
        <v>840</v>
      </c>
      <c r="O237" s="14">
        <f>IF(P237="","",LOOKUP(P237,datasets!$N$3:$N$32,datasets!$M$3:$M$32))</f>
        <v>13</v>
      </c>
      <c r="P237" s="14" t="s">
        <v>841</v>
      </c>
      <c r="Q237" s="14">
        <f>IF(R237="","",LOOKUP(R237,datasets!$E$17:$E$20,datasets!$D$17:$D$20))</f>
        <v>3</v>
      </c>
      <c r="R237" s="14" t="s">
        <v>818</v>
      </c>
      <c r="S237" s="37" t="s">
        <v>850</v>
      </c>
      <c r="T237" s="14" t="s">
        <v>187</v>
      </c>
    </row>
    <row r="238" spans="1:20" x14ac:dyDescent="0.2">
      <c r="A238" s="57" t="str">
        <f t="shared" si="6"/>
        <v>E-183</v>
      </c>
      <c r="B238" s="57" t="str">
        <f t="shared" si="7"/>
        <v xml:space="preserve">[ E-183 ] E.P. DIBELE </v>
      </c>
      <c r="C238" s="57" t="s">
        <v>835</v>
      </c>
      <c r="D238" s="57"/>
      <c r="E238" s="57" t="s">
        <v>833</v>
      </c>
      <c r="F238" s="57">
        <v>237</v>
      </c>
      <c r="G238" s="58">
        <v>183</v>
      </c>
      <c r="H238" s="58">
        <v>204</v>
      </c>
      <c r="I238" s="57">
        <f>IF(J238="","",LOOKUP(J238,datasets!$E$3:$E$8,datasets!$D$3:$D$8))</f>
        <v>2</v>
      </c>
      <c r="J238" s="14" t="s">
        <v>801</v>
      </c>
      <c r="K238" s="14" t="str">
        <f>IF(L238="","",LOOKUP(L238,datasets!$H$3:$H$16,datasets!$G$3:$G$16))</f>
        <v/>
      </c>
      <c r="L238" s="14"/>
      <c r="M238" s="14">
        <f>IF(N238="","",LOOKUP(N238,datasets!$K$3:$K$13,datasets!$J$3:$J$13))</f>
        <v>3</v>
      </c>
      <c r="N238" s="14" t="s">
        <v>840</v>
      </c>
      <c r="O238" s="14">
        <f>IF(P238="","",LOOKUP(P238,datasets!$N$3:$N$32,datasets!$M$3:$M$32))</f>
        <v>13</v>
      </c>
      <c r="P238" s="14" t="s">
        <v>841</v>
      </c>
      <c r="Q238" s="14">
        <f>IF(R238="","",LOOKUP(R238,datasets!$E$17:$E$20,datasets!$D$17:$D$20))</f>
        <v>3</v>
      </c>
      <c r="R238" s="14" t="s">
        <v>818</v>
      </c>
      <c r="S238" s="37" t="s">
        <v>863</v>
      </c>
      <c r="T238" s="14" t="s">
        <v>187</v>
      </c>
    </row>
    <row r="239" spans="1:20" x14ac:dyDescent="0.2">
      <c r="A239" s="57" t="str">
        <f t="shared" si="6"/>
        <v>E-184</v>
      </c>
      <c r="B239" s="57" t="str">
        <f t="shared" si="7"/>
        <v xml:space="preserve">[ E-184 ] E.P. DITALALA </v>
      </c>
      <c r="C239" s="57" t="s">
        <v>835</v>
      </c>
      <c r="D239" s="57"/>
      <c r="E239" s="57" t="s">
        <v>833</v>
      </c>
      <c r="F239" s="57">
        <v>238</v>
      </c>
      <c r="G239" s="58">
        <v>184</v>
      </c>
      <c r="H239" s="58">
        <v>188</v>
      </c>
      <c r="I239" s="57">
        <f>IF(J239="","",LOOKUP(J239,datasets!$E$3:$E$8,datasets!$D$3:$D$8))</f>
        <v>2</v>
      </c>
      <c r="J239" s="14" t="s">
        <v>801</v>
      </c>
      <c r="K239" s="14" t="str">
        <f>IF(L239="","",LOOKUP(L239,datasets!$H$3:$H$16,datasets!$G$3:$G$16))</f>
        <v/>
      </c>
      <c r="L239" s="14"/>
      <c r="M239" s="14">
        <f>IF(N239="","",LOOKUP(N239,datasets!$K$3:$K$13,datasets!$J$3:$J$13))</f>
        <v>3</v>
      </c>
      <c r="N239" s="14" t="s">
        <v>840</v>
      </c>
      <c r="O239" s="14">
        <f>IF(P239="","",LOOKUP(P239,datasets!$N$3:$N$32,datasets!$M$3:$M$32))</f>
        <v>13</v>
      </c>
      <c r="P239" s="14" t="s">
        <v>841</v>
      </c>
      <c r="Q239" s="14">
        <f>IF(R239="","",LOOKUP(R239,datasets!$E$17:$E$20,datasets!$D$17:$D$20))</f>
        <v>3</v>
      </c>
      <c r="R239" s="14" t="s">
        <v>818</v>
      </c>
      <c r="S239" s="37" t="s">
        <v>847</v>
      </c>
      <c r="T239" s="14" t="s">
        <v>187</v>
      </c>
    </row>
    <row r="240" spans="1:20" x14ac:dyDescent="0.2">
      <c r="A240" s="57" t="str">
        <f t="shared" si="6"/>
        <v>E-185</v>
      </c>
      <c r="B240" s="57" t="str">
        <f t="shared" si="7"/>
        <v xml:space="preserve">[ E-185 ] E.P. DIUMVUANGANA </v>
      </c>
      <c r="C240" s="57" t="s">
        <v>835</v>
      </c>
      <c r="D240" s="57"/>
      <c r="E240" s="57" t="s">
        <v>833</v>
      </c>
      <c r="F240" s="57">
        <v>239</v>
      </c>
      <c r="G240" s="58">
        <v>185</v>
      </c>
      <c r="H240" s="58">
        <v>202</v>
      </c>
      <c r="I240" s="57">
        <f>IF(J240="","",LOOKUP(J240,datasets!$E$3:$E$8,datasets!$D$3:$D$8))</f>
        <v>2</v>
      </c>
      <c r="J240" s="14" t="s">
        <v>801</v>
      </c>
      <c r="K240" s="14" t="str">
        <f>IF(L240="","",LOOKUP(L240,datasets!$H$3:$H$16,datasets!$G$3:$G$16))</f>
        <v/>
      </c>
      <c r="L240" s="14"/>
      <c r="M240" s="14">
        <f>IF(N240="","",LOOKUP(N240,datasets!$K$3:$K$13,datasets!$J$3:$J$13))</f>
        <v>3</v>
      </c>
      <c r="N240" s="14" t="s">
        <v>840</v>
      </c>
      <c r="O240" s="14">
        <f>IF(P240="","",LOOKUP(P240,datasets!$N$3:$N$32,datasets!$M$3:$M$32))</f>
        <v>13</v>
      </c>
      <c r="P240" s="14" t="s">
        <v>841</v>
      </c>
      <c r="Q240" s="14">
        <f>IF(R240="","",LOOKUP(R240,datasets!$E$17:$E$20,datasets!$D$17:$D$20))</f>
        <v>3</v>
      </c>
      <c r="R240" s="14" t="s">
        <v>818</v>
      </c>
      <c r="S240" s="37" t="s">
        <v>861</v>
      </c>
      <c r="T240" s="14" t="s">
        <v>187</v>
      </c>
    </row>
    <row r="241" spans="1:20" x14ac:dyDescent="0.2">
      <c r="A241" s="57" t="str">
        <f t="shared" si="6"/>
        <v>E-186</v>
      </c>
      <c r="B241" s="57" t="str">
        <f t="shared" si="7"/>
        <v xml:space="preserve">[ E-186 ] E.P. KALOMBAYI </v>
      </c>
      <c r="C241" s="57" t="s">
        <v>835</v>
      </c>
      <c r="D241" s="57"/>
      <c r="E241" s="57" t="s">
        <v>833</v>
      </c>
      <c r="F241" s="57">
        <v>240</v>
      </c>
      <c r="G241" s="58">
        <v>186</v>
      </c>
      <c r="H241" s="58">
        <v>209</v>
      </c>
      <c r="I241" s="57">
        <f>IF(J241="","",LOOKUP(J241,datasets!$E$3:$E$8,datasets!$D$3:$D$8))</f>
        <v>2</v>
      </c>
      <c r="J241" s="14" t="s">
        <v>801</v>
      </c>
      <c r="K241" s="14" t="str">
        <f>IF(L241="","",LOOKUP(L241,datasets!$H$3:$H$16,datasets!$G$3:$G$16))</f>
        <v/>
      </c>
      <c r="L241" s="14"/>
      <c r="M241" s="14">
        <f>IF(N241="","",LOOKUP(N241,datasets!$K$3:$K$13,datasets!$J$3:$J$13))</f>
        <v>3</v>
      </c>
      <c r="N241" s="14" t="s">
        <v>840</v>
      </c>
      <c r="O241" s="14">
        <f>IF(P241="","",LOOKUP(P241,datasets!$N$3:$N$32,datasets!$M$3:$M$32))</f>
        <v>13</v>
      </c>
      <c r="P241" s="14" t="s">
        <v>841</v>
      </c>
      <c r="Q241" s="14">
        <f>IF(R241="","",LOOKUP(R241,datasets!$E$17:$E$20,datasets!$D$17:$D$20))</f>
        <v>3</v>
      </c>
      <c r="R241" s="14" t="s">
        <v>818</v>
      </c>
      <c r="S241" s="37" t="s">
        <v>868</v>
      </c>
      <c r="T241" s="14" t="s">
        <v>187</v>
      </c>
    </row>
    <row r="242" spans="1:20" x14ac:dyDescent="0.2">
      <c r="A242" s="57" t="str">
        <f t="shared" si="6"/>
        <v>E-187</v>
      </c>
      <c r="B242" s="57" t="str">
        <f t="shared" si="7"/>
        <v xml:space="preserve">[ E-187 ] E.P. KAMIOMBE </v>
      </c>
      <c r="C242" s="57" t="s">
        <v>835</v>
      </c>
      <c r="D242" s="57"/>
      <c r="E242" s="57" t="s">
        <v>833</v>
      </c>
      <c r="F242" s="57">
        <v>241</v>
      </c>
      <c r="G242" s="58">
        <v>187</v>
      </c>
      <c r="H242" s="58">
        <v>186</v>
      </c>
      <c r="I242" s="57">
        <f>IF(J242="","",LOOKUP(J242,datasets!$E$3:$E$8,datasets!$D$3:$D$8))</f>
        <v>2</v>
      </c>
      <c r="J242" s="14" t="s">
        <v>801</v>
      </c>
      <c r="K242" s="14" t="str">
        <f>IF(L242="","",LOOKUP(L242,datasets!$H$3:$H$16,datasets!$G$3:$G$16))</f>
        <v/>
      </c>
      <c r="L242" s="14"/>
      <c r="M242" s="14">
        <f>IF(N242="","",LOOKUP(N242,datasets!$K$3:$K$13,datasets!$J$3:$J$13))</f>
        <v>3</v>
      </c>
      <c r="N242" s="14" t="s">
        <v>840</v>
      </c>
      <c r="O242" s="14">
        <f>IF(P242="","",LOOKUP(P242,datasets!$N$3:$N$32,datasets!$M$3:$M$32))</f>
        <v>13</v>
      </c>
      <c r="P242" s="14" t="s">
        <v>841</v>
      </c>
      <c r="Q242" s="14">
        <f>IF(R242="","",LOOKUP(R242,datasets!$E$17:$E$20,datasets!$D$17:$D$20))</f>
        <v>3</v>
      </c>
      <c r="R242" s="14" t="s">
        <v>818</v>
      </c>
      <c r="S242" s="37" t="s">
        <v>845</v>
      </c>
      <c r="T242" s="14" t="s">
        <v>187</v>
      </c>
    </row>
    <row r="243" spans="1:20" x14ac:dyDescent="0.2">
      <c r="A243" s="57" t="str">
        <f t="shared" si="6"/>
        <v>E-188</v>
      </c>
      <c r="B243" s="57" t="str">
        <f t="shared" si="7"/>
        <v xml:space="preserve">[ E-188 ] E.P. LUMU LUIMPE </v>
      </c>
      <c r="C243" s="57" t="s">
        <v>835</v>
      </c>
      <c r="D243" s="57"/>
      <c r="E243" s="57" t="s">
        <v>833</v>
      </c>
      <c r="F243" s="57">
        <v>242</v>
      </c>
      <c r="G243" s="58">
        <v>188</v>
      </c>
      <c r="H243" s="58">
        <v>207</v>
      </c>
      <c r="I243" s="57">
        <f>IF(J243="","",LOOKUP(J243,datasets!$E$3:$E$8,datasets!$D$3:$D$8))</f>
        <v>2</v>
      </c>
      <c r="J243" s="14" t="s">
        <v>801</v>
      </c>
      <c r="K243" s="14" t="str">
        <f>IF(L243="","",LOOKUP(L243,datasets!$H$3:$H$16,datasets!$G$3:$G$16))</f>
        <v/>
      </c>
      <c r="L243" s="14"/>
      <c r="M243" s="14">
        <f>IF(N243="","",LOOKUP(N243,datasets!$K$3:$K$13,datasets!$J$3:$J$13))</f>
        <v>3</v>
      </c>
      <c r="N243" s="14" t="s">
        <v>840</v>
      </c>
      <c r="O243" s="14">
        <f>IF(P243="","",LOOKUP(P243,datasets!$N$3:$N$32,datasets!$M$3:$M$32))</f>
        <v>13</v>
      </c>
      <c r="P243" s="14" t="s">
        <v>841</v>
      </c>
      <c r="Q243" s="14">
        <f>IF(R243="","",LOOKUP(R243,datasets!$E$17:$E$20,datasets!$D$17:$D$20))</f>
        <v>3</v>
      </c>
      <c r="R243" s="14" t="s">
        <v>818</v>
      </c>
      <c r="S243" s="37" t="s">
        <v>866</v>
      </c>
      <c r="T243" s="14" t="s">
        <v>187</v>
      </c>
    </row>
    <row r="244" spans="1:20" x14ac:dyDescent="0.2">
      <c r="A244" s="57" t="str">
        <f t="shared" si="6"/>
        <v>E-189</v>
      </c>
      <c r="B244" s="57" t="str">
        <f t="shared" si="7"/>
        <v xml:space="preserve">[ E-189 ] E.P. LUPANGA </v>
      </c>
      <c r="C244" s="57" t="s">
        <v>835</v>
      </c>
      <c r="D244" s="57"/>
      <c r="E244" s="57" t="s">
        <v>833</v>
      </c>
      <c r="F244" s="57">
        <v>243</v>
      </c>
      <c r="G244" s="58">
        <v>189</v>
      </c>
      <c r="H244" s="58">
        <v>203</v>
      </c>
      <c r="I244" s="57">
        <f>IF(J244="","",LOOKUP(J244,datasets!$E$3:$E$8,datasets!$D$3:$D$8))</f>
        <v>2</v>
      </c>
      <c r="J244" s="14" t="s">
        <v>801</v>
      </c>
      <c r="K244" s="14" t="str">
        <f>IF(L244="","",LOOKUP(L244,datasets!$H$3:$H$16,datasets!$G$3:$G$16))</f>
        <v/>
      </c>
      <c r="L244" s="14"/>
      <c r="M244" s="14">
        <f>IF(N244="","",LOOKUP(N244,datasets!$K$3:$K$13,datasets!$J$3:$J$13))</f>
        <v>3</v>
      </c>
      <c r="N244" s="14" t="s">
        <v>840</v>
      </c>
      <c r="O244" s="14">
        <f>IF(P244="","",LOOKUP(P244,datasets!$N$3:$N$32,datasets!$M$3:$M$32))</f>
        <v>13</v>
      </c>
      <c r="P244" s="14" t="s">
        <v>841</v>
      </c>
      <c r="Q244" s="14">
        <f>IF(R244="","",LOOKUP(R244,datasets!$E$17:$E$20,datasets!$D$17:$D$20))</f>
        <v>3</v>
      </c>
      <c r="R244" s="14" t="s">
        <v>818</v>
      </c>
      <c r="S244" s="37" t="s">
        <v>862</v>
      </c>
      <c r="T244" s="14" t="s">
        <v>187</v>
      </c>
    </row>
    <row r="245" spans="1:20" x14ac:dyDescent="0.2">
      <c r="A245" s="57" t="str">
        <f t="shared" si="6"/>
        <v>E-190</v>
      </c>
      <c r="B245" s="57" t="str">
        <f t="shared" si="7"/>
        <v xml:space="preserve">[ E-190 ] E.P. LUSANGA </v>
      </c>
      <c r="C245" s="57" t="s">
        <v>835</v>
      </c>
      <c r="D245" s="57"/>
      <c r="E245" s="57" t="s">
        <v>833</v>
      </c>
      <c r="F245" s="57">
        <v>244</v>
      </c>
      <c r="G245" s="58">
        <v>190</v>
      </c>
      <c r="H245" s="58">
        <v>200</v>
      </c>
      <c r="I245" s="57">
        <f>IF(J245="","",LOOKUP(J245,datasets!$E$3:$E$8,datasets!$D$3:$D$8))</f>
        <v>2</v>
      </c>
      <c r="J245" s="14" t="s">
        <v>801</v>
      </c>
      <c r="K245" s="14" t="str">
        <f>IF(L245="","",LOOKUP(L245,datasets!$H$3:$H$16,datasets!$G$3:$G$16))</f>
        <v/>
      </c>
      <c r="L245" s="14"/>
      <c r="M245" s="14">
        <f>IF(N245="","",LOOKUP(N245,datasets!$K$3:$K$13,datasets!$J$3:$J$13))</f>
        <v>3</v>
      </c>
      <c r="N245" s="14" t="s">
        <v>840</v>
      </c>
      <c r="O245" s="14">
        <f>IF(P245="","",LOOKUP(P245,datasets!$N$3:$N$32,datasets!$M$3:$M$32))</f>
        <v>13</v>
      </c>
      <c r="P245" s="14" t="s">
        <v>841</v>
      </c>
      <c r="Q245" s="14">
        <f>IF(R245="","",LOOKUP(R245,datasets!$E$17:$E$20,datasets!$D$17:$D$20))</f>
        <v>3</v>
      </c>
      <c r="R245" s="14" t="s">
        <v>818</v>
      </c>
      <c r="S245" s="37" t="s">
        <v>859</v>
      </c>
      <c r="T245" s="14" t="s">
        <v>187</v>
      </c>
    </row>
    <row r="246" spans="1:20" x14ac:dyDescent="0.2">
      <c r="A246" s="57" t="str">
        <f t="shared" si="6"/>
        <v>E-191</v>
      </c>
      <c r="B246" s="57" t="str">
        <f t="shared" si="7"/>
        <v xml:space="preserve">[ E-191 ] E.P. MABALA </v>
      </c>
      <c r="C246" s="57" t="s">
        <v>835</v>
      </c>
      <c r="D246" s="57"/>
      <c r="E246" s="57" t="s">
        <v>833</v>
      </c>
      <c r="F246" s="57">
        <v>245</v>
      </c>
      <c r="G246" s="58">
        <v>191</v>
      </c>
      <c r="H246" s="58">
        <v>221</v>
      </c>
      <c r="I246" s="57">
        <f>IF(J246="","",LOOKUP(J246,datasets!$E$3:$E$8,datasets!$D$3:$D$8))</f>
        <v>2</v>
      </c>
      <c r="J246" s="14" t="s">
        <v>801</v>
      </c>
      <c r="K246" s="14" t="str">
        <f>IF(L246="","",LOOKUP(L246,datasets!$H$3:$H$16,datasets!$G$3:$G$16))</f>
        <v/>
      </c>
      <c r="L246" s="14"/>
      <c r="M246" s="14">
        <f>IF(N246="","",LOOKUP(N246,datasets!$K$3:$K$13,datasets!$J$3:$J$13))</f>
        <v>3</v>
      </c>
      <c r="N246" s="14" t="s">
        <v>840</v>
      </c>
      <c r="O246" s="14">
        <f>IF(P246="","",LOOKUP(P246,datasets!$N$3:$N$32,datasets!$M$3:$M$32))</f>
        <v>13</v>
      </c>
      <c r="P246" s="14" t="s">
        <v>841</v>
      </c>
      <c r="Q246" s="14">
        <f>IF(R246="","",LOOKUP(R246,datasets!$E$17:$E$20,datasets!$D$17:$D$20))</f>
        <v>3</v>
      </c>
      <c r="R246" s="14" t="s">
        <v>818</v>
      </c>
      <c r="S246" s="37" t="s">
        <v>880</v>
      </c>
      <c r="T246" s="14" t="s">
        <v>187</v>
      </c>
    </row>
    <row r="247" spans="1:20" x14ac:dyDescent="0.2">
      <c r="A247" s="57" t="str">
        <f t="shared" si="6"/>
        <v>E-192</v>
      </c>
      <c r="B247" s="57" t="str">
        <f t="shared" si="7"/>
        <v>[ E-192 ] E.P. MANDE</v>
      </c>
      <c r="C247" s="57" t="s">
        <v>835</v>
      </c>
      <c r="D247" s="57"/>
      <c r="E247" s="57" t="s">
        <v>833</v>
      </c>
      <c r="F247" s="57">
        <v>246</v>
      </c>
      <c r="G247" s="58">
        <v>192</v>
      </c>
      <c r="H247" s="58">
        <v>213</v>
      </c>
      <c r="I247" s="57">
        <f>IF(J247="","",LOOKUP(J247,datasets!$E$3:$E$8,datasets!$D$3:$D$8))</f>
        <v>2</v>
      </c>
      <c r="J247" s="14" t="s">
        <v>801</v>
      </c>
      <c r="K247" s="14" t="str">
        <f>IF(L247="","",LOOKUP(L247,datasets!$H$3:$H$16,datasets!$G$3:$G$16))</f>
        <v/>
      </c>
      <c r="L247" s="14"/>
      <c r="M247" s="14">
        <f>IF(N247="","",LOOKUP(N247,datasets!$K$3:$K$13,datasets!$J$3:$J$13))</f>
        <v>3</v>
      </c>
      <c r="N247" s="14" t="s">
        <v>840</v>
      </c>
      <c r="O247" s="14">
        <f>IF(P247="","",LOOKUP(P247,datasets!$N$3:$N$32,datasets!$M$3:$M$32))</f>
        <v>13</v>
      </c>
      <c r="P247" s="14" t="s">
        <v>841</v>
      </c>
      <c r="Q247" s="14">
        <f>IF(R247="","",LOOKUP(R247,datasets!$E$17:$E$20,datasets!$D$17:$D$20))</f>
        <v>3</v>
      </c>
      <c r="R247" s="14" t="s">
        <v>818</v>
      </c>
      <c r="S247" s="37" t="s">
        <v>872</v>
      </c>
      <c r="T247" s="14" t="s">
        <v>187</v>
      </c>
    </row>
    <row r="248" spans="1:20" x14ac:dyDescent="0.2">
      <c r="A248" s="57" t="str">
        <f t="shared" si="6"/>
        <v>E-193</v>
      </c>
      <c r="B248" s="57" t="str">
        <f t="shared" si="7"/>
        <v xml:space="preserve">[ E-193 ] E.P. MATADI </v>
      </c>
      <c r="C248" s="57" t="s">
        <v>835</v>
      </c>
      <c r="D248" s="57"/>
      <c r="E248" s="57" t="s">
        <v>833</v>
      </c>
      <c r="F248" s="57">
        <v>247</v>
      </c>
      <c r="G248" s="58">
        <v>193</v>
      </c>
      <c r="H248" s="58">
        <v>211</v>
      </c>
      <c r="I248" s="57">
        <f>IF(J248="","",LOOKUP(J248,datasets!$E$3:$E$8,datasets!$D$3:$D$8))</f>
        <v>2</v>
      </c>
      <c r="J248" s="14" t="s">
        <v>801</v>
      </c>
      <c r="K248" s="14" t="str">
        <f>IF(L248="","",LOOKUP(L248,datasets!$H$3:$H$16,datasets!$G$3:$G$16))</f>
        <v/>
      </c>
      <c r="L248" s="14"/>
      <c r="M248" s="14">
        <f>IF(N248="","",LOOKUP(N248,datasets!$K$3:$K$13,datasets!$J$3:$J$13))</f>
        <v>3</v>
      </c>
      <c r="N248" s="14" t="s">
        <v>840</v>
      </c>
      <c r="O248" s="14">
        <f>IF(P248="","",LOOKUP(P248,datasets!$N$3:$N$32,datasets!$M$3:$M$32))</f>
        <v>13</v>
      </c>
      <c r="P248" s="14" t="s">
        <v>841</v>
      </c>
      <c r="Q248" s="14">
        <f>IF(R248="","",LOOKUP(R248,datasets!$E$17:$E$20,datasets!$D$17:$D$20))</f>
        <v>3</v>
      </c>
      <c r="R248" s="14" t="s">
        <v>818</v>
      </c>
      <c r="S248" s="37" t="s">
        <v>870</v>
      </c>
      <c r="T248" s="14" t="s">
        <v>187</v>
      </c>
    </row>
    <row r="249" spans="1:20" x14ac:dyDescent="0.2">
      <c r="A249" s="57" t="str">
        <f t="shared" si="6"/>
        <v>E-194</v>
      </c>
      <c r="B249" s="57" t="str">
        <f t="shared" si="7"/>
        <v xml:space="preserve">[ E-194 ] E.P. MATAMBA </v>
      </c>
      <c r="C249" s="57" t="s">
        <v>835</v>
      </c>
      <c r="D249" s="57"/>
      <c r="E249" s="57" t="s">
        <v>833</v>
      </c>
      <c r="F249" s="57">
        <v>248</v>
      </c>
      <c r="G249" s="58">
        <v>194</v>
      </c>
      <c r="H249" s="58">
        <v>190</v>
      </c>
      <c r="I249" s="57">
        <f>IF(J249="","",LOOKUP(J249,datasets!$E$3:$E$8,datasets!$D$3:$D$8))</f>
        <v>2</v>
      </c>
      <c r="J249" s="14" t="s">
        <v>801</v>
      </c>
      <c r="K249" s="14" t="str">
        <f>IF(L249="","",LOOKUP(L249,datasets!$H$3:$H$16,datasets!$G$3:$G$16))</f>
        <v/>
      </c>
      <c r="L249" s="14"/>
      <c r="M249" s="14">
        <f>IF(N249="","",LOOKUP(N249,datasets!$K$3:$K$13,datasets!$J$3:$J$13))</f>
        <v>3</v>
      </c>
      <c r="N249" s="14" t="s">
        <v>840</v>
      </c>
      <c r="O249" s="14">
        <f>IF(P249="","",LOOKUP(P249,datasets!$N$3:$N$32,datasets!$M$3:$M$32))</f>
        <v>13</v>
      </c>
      <c r="P249" s="14" t="s">
        <v>841</v>
      </c>
      <c r="Q249" s="14">
        <f>IF(R249="","",LOOKUP(R249,datasets!$E$17:$E$20,datasets!$D$17:$D$20))</f>
        <v>3</v>
      </c>
      <c r="R249" s="14" t="s">
        <v>818</v>
      </c>
      <c r="S249" s="37" t="s">
        <v>849</v>
      </c>
      <c r="T249" s="14" t="s">
        <v>187</v>
      </c>
    </row>
    <row r="250" spans="1:20" x14ac:dyDescent="0.2">
      <c r="A250" s="57" t="str">
        <f t="shared" si="6"/>
        <v>E-195</v>
      </c>
      <c r="B250" s="57" t="str">
        <f t="shared" si="7"/>
        <v xml:space="preserve">[ E-195 ] E.P. MAWAWA </v>
      </c>
      <c r="C250" s="57" t="s">
        <v>835</v>
      </c>
      <c r="D250" s="57"/>
      <c r="E250" s="57" t="s">
        <v>833</v>
      </c>
      <c r="F250" s="57">
        <v>249</v>
      </c>
      <c r="G250" s="58">
        <v>195</v>
      </c>
      <c r="H250" s="58">
        <v>210</v>
      </c>
      <c r="I250" s="57">
        <f>IF(J250="","",LOOKUP(J250,datasets!$E$3:$E$8,datasets!$D$3:$D$8))</f>
        <v>2</v>
      </c>
      <c r="J250" s="14" t="s">
        <v>801</v>
      </c>
      <c r="K250" s="14" t="str">
        <f>IF(L250="","",LOOKUP(L250,datasets!$H$3:$H$16,datasets!$G$3:$G$16))</f>
        <v/>
      </c>
      <c r="L250" s="14"/>
      <c r="M250" s="14">
        <f>IF(N250="","",LOOKUP(N250,datasets!$K$3:$K$13,datasets!$J$3:$J$13))</f>
        <v>3</v>
      </c>
      <c r="N250" s="14" t="s">
        <v>840</v>
      </c>
      <c r="O250" s="14">
        <f>IF(P250="","",LOOKUP(P250,datasets!$N$3:$N$32,datasets!$M$3:$M$32))</f>
        <v>13</v>
      </c>
      <c r="P250" s="14" t="s">
        <v>841</v>
      </c>
      <c r="Q250" s="14">
        <f>IF(R250="","",LOOKUP(R250,datasets!$E$17:$E$20,datasets!$D$17:$D$20))</f>
        <v>3</v>
      </c>
      <c r="R250" s="14" t="s">
        <v>818</v>
      </c>
      <c r="S250" s="37" t="s">
        <v>869</v>
      </c>
      <c r="T250" s="14" t="s">
        <v>187</v>
      </c>
    </row>
    <row r="251" spans="1:20" x14ac:dyDescent="0.2">
      <c r="A251" s="57" t="str">
        <f t="shared" si="6"/>
        <v>E-196</v>
      </c>
      <c r="B251" s="57" t="str">
        <f t="shared" si="7"/>
        <v xml:space="preserve">[ E-196 ] E.P. MBUMBA </v>
      </c>
      <c r="C251" s="57" t="s">
        <v>835</v>
      </c>
      <c r="D251" s="57"/>
      <c r="E251" s="57" t="s">
        <v>833</v>
      </c>
      <c r="F251" s="57">
        <v>250</v>
      </c>
      <c r="G251" s="58">
        <v>196</v>
      </c>
      <c r="H251" s="58">
        <v>208</v>
      </c>
      <c r="I251" s="57">
        <f>IF(J251="","",LOOKUP(J251,datasets!$E$3:$E$8,datasets!$D$3:$D$8))</f>
        <v>2</v>
      </c>
      <c r="J251" s="14" t="s">
        <v>801</v>
      </c>
      <c r="K251" s="14" t="str">
        <f>IF(L251="","",LOOKUP(L251,datasets!$H$3:$H$16,datasets!$G$3:$G$16))</f>
        <v/>
      </c>
      <c r="L251" s="14"/>
      <c r="M251" s="14">
        <f>IF(N251="","",LOOKUP(N251,datasets!$K$3:$K$13,datasets!$J$3:$J$13))</f>
        <v>3</v>
      </c>
      <c r="N251" s="14" t="s">
        <v>840</v>
      </c>
      <c r="O251" s="14">
        <f>IF(P251="","",LOOKUP(P251,datasets!$N$3:$N$32,datasets!$M$3:$M$32))</f>
        <v>13</v>
      </c>
      <c r="P251" s="14" t="s">
        <v>841</v>
      </c>
      <c r="Q251" s="14">
        <f>IF(R251="","",LOOKUP(R251,datasets!$E$17:$E$20,datasets!$D$17:$D$20))</f>
        <v>3</v>
      </c>
      <c r="R251" s="14" t="s">
        <v>818</v>
      </c>
      <c r="S251" s="37" t="s">
        <v>867</v>
      </c>
      <c r="T251" s="14" t="s">
        <v>187</v>
      </c>
    </row>
    <row r="252" spans="1:20" x14ac:dyDescent="0.2">
      <c r="A252" s="57" t="str">
        <f t="shared" si="6"/>
        <v>E-197</v>
      </c>
      <c r="B252" s="57" t="str">
        <f t="shared" si="7"/>
        <v xml:space="preserve">[ E-197 ] E.P. Mgr MUYAYA </v>
      </c>
      <c r="C252" s="57" t="s">
        <v>835</v>
      </c>
      <c r="D252" s="57"/>
      <c r="E252" s="57" t="s">
        <v>833</v>
      </c>
      <c r="F252" s="57">
        <v>251</v>
      </c>
      <c r="G252" s="58">
        <v>197</v>
      </c>
      <c r="H252" s="58">
        <v>222</v>
      </c>
      <c r="I252" s="57">
        <f>IF(J252="","",LOOKUP(J252,datasets!$E$3:$E$8,datasets!$D$3:$D$8))</f>
        <v>2</v>
      </c>
      <c r="J252" s="14" t="s">
        <v>801</v>
      </c>
      <c r="K252" s="14" t="str">
        <f>IF(L252="","",LOOKUP(L252,datasets!$H$3:$H$16,datasets!$G$3:$G$16))</f>
        <v/>
      </c>
      <c r="L252" s="14"/>
      <c r="M252" s="14">
        <f>IF(N252="","",LOOKUP(N252,datasets!$K$3:$K$13,datasets!$J$3:$J$13))</f>
        <v>3</v>
      </c>
      <c r="N252" s="14" t="s">
        <v>840</v>
      </c>
      <c r="O252" s="14">
        <f>IF(P252="","",LOOKUP(P252,datasets!$N$3:$N$32,datasets!$M$3:$M$32))</f>
        <v>13</v>
      </c>
      <c r="P252" s="14" t="s">
        <v>841</v>
      </c>
      <c r="Q252" s="14">
        <f>IF(R252="","",LOOKUP(R252,datasets!$E$17:$E$20,datasets!$D$17:$D$20))</f>
        <v>3</v>
      </c>
      <c r="R252" s="14" t="s">
        <v>818</v>
      </c>
      <c r="S252" s="37" t="s">
        <v>881</v>
      </c>
      <c r="T252" s="14" t="s">
        <v>187</v>
      </c>
    </row>
    <row r="253" spans="1:20" x14ac:dyDescent="0.2">
      <c r="A253" s="57" t="str">
        <f t="shared" si="6"/>
        <v>E-198</v>
      </c>
      <c r="B253" s="57" t="str">
        <f t="shared" si="7"/>
        <v>[ E-198 ] E.P. MONIQUE TSHITANDE</v>
      </c>
      <c r="C253" s="57" t="s">
        <v>835</v>
      </c>
      <c r="D253" s="57"/>
      <c r="E253" s="57" t="s">
        <v>833</v>
      </c>
      <c r="F253" s="57">
        <v>252</v>
      </c>
      <c r="G253" s="58">
        <v>198</v>
      </c>
      <c r="H253" s="58">
        <v>224</v>
      </c>
      <c r="I253" s="57">
        <f>IF(J253="","",LOOKUP(J253,datasets!$E$3:$E$8,datasets!$D$3:$D$8))</f>
        <v>2</v>
      </c>
      <c r="J253" s="14" t="s">
        <v>801</v>
      </c>
      <c r="K253" s="14" t="str">
        <f>IF(L253="","",LOOKUP(L253,datasets!$H$3:$H$16,datasets!$G$3:$G$16))</f>
        <v/>
      </c>
      <c r="L253" s="14"/>
      <c r="M253" s="14">
        <f>IF(N253="","",LOOKUP(N253,datasets!$K$3:$K$13,datasets!$J$3:$J$13))</f>
        <v>3</v>
      </c>
      <c r="N253" s="14" t="s">
        <v>840</v>
      </c>
      <c r="O253" s="14">
        <f>IF(P253="","",LOOKUP(P253,datasets!$N$3:$N$32,datasets!$M$3:$M$32))</f>
        <v>13</v>
      </c>
      <c r="P253" s="14" t="s">
        <v>841</v>
      </c>
      <c r="Q253" s="14">
        <f>IF(R253="","",LOOKUP(R253,datasets!$E$17:$E$20,datasets!$D$17:$D$20))</f>
        <v>3</v>
      </c>
      <c r="R253" s="14" t="s">
        <v>818</v>
      </c>
      <c r="S253" s="37" t="s">
        <v>883</v>
      </c>
      <c r="T253" s="14" t="s">
        <v>187</v>
      </c>
    </row>
    <row r="254" spans="1:20" x14ac:dyDescent="0.2">
      <c r="A254" s="57" t="str">
        <f t="shared" si="6"/>
        <v>E-199</v>
      </c>
      <c r="B254" s="57" t="str">
        <f t="shared" si="7"/>
        <v>[ E-199 ] E.P. MUNENE</v>
      </c>
      <c r="C254" s="57" t="s">
        <v>835</v>
      </c>
      <c r="D254" s="57"/>
      <c r="E254" s="57" t="s">
        <v>833</v>
      </c>
      <c r="F254" s="57">
        <v>253</v>
      </c>
      <c r="G254" s="58">
        <v>199</v>
      </c>
      <c r="H254" s="58">
        <v>219</v>
      </c>
      <c r="I254" s="57">
        <f>IF(J254="","",LOOKUP(J254,datasets!$E$3:$E$8,datasets!$D$3:$D$8))</f>
        <v>2</v>
      </c>
      <c r="J254" s="14" t="s">
        <v>801</v>
      </c>
      <c r="K254" s="14" t="str">
        <f>IF(L254="","",LOOKUP(L254,datasets!$H$3:$H$16,datasets!$G$3:$G$16))</f>
        <v/>
      </c>
      <c r="L254" s="14"/>
      <c r="M254" s="14">
        <f>IF(N254="","",LOOKUP(N254,datasets!$K$3:$K$13,datasets!$J$3:$J$13))</f>
        <v>3</v>
      </c>
      <c r="N254" s="14" t="s">
        <v>840</v>
      </c>
      <c r="O254" s="14">
        <f>IF(P254="","",LOOKUP(P254,datasets!$N$3:$N$32,datasets!$M$3:$M$32))</f>
        <v>13</v>
      </c>
      <c r="P254" s="14" t="s">
        <v>841</v>
      </c>
      <c r="Q254" s="14">
        <f>IF(R254="","",LOOKUP(R254,datasets!$E$17:$E$20,datasets!$D$17:$D$20))</f>
        <v>3</v>
      </c>
      <c r="R254" s="14" t="s">
        <v>818</v>
      </c>
      <c r="S254" s="37" t="s">
        <v>878</v>
      </c>
      <c r="T254" s="14" t="s">
        <v>187</v>
      </c>
    </row>
    <row r="255" spans="1:20" x14ac:dyDescent="0.2">
      <c r="A255" s="57" t="str">
        <f t="shared" si="6"/>
        <v>E-200</v>
      </c>
      <c r="B255" s="57" t="str">
        <f t="shared" si="7"/>
        <v xml:space="preserve">[ E-200 ] E.P. MUTANGIDI </v>
      </c>
      <c r="C255" s="57" t="s">
        <v>835</v>
      </c>
      <c r="D255" s="57"/>
      <c r="E255" s="57" t="s">
        <v>833</v>
      </c>
      <c r="F255" s="57">
        <v>254</v>
      </c>
      <c r="G255" s="58">
        <v>200</v>
      </c>
      <c r="H255" s="58">
        <v>206</v>
      </c>
      <c r="I255" s="57">
        <f>IF(J255="","",LOOKUP(J255,datasets!$E$3:$E$8,datasets!$D$3:$D$8))</f>
        <v>2</v>
      </c>
      <c r="J255" s="14" t="s">
        <v>801</v>
      </c>
      <c r="K255" s="14" t="str">
        <f>IF(L255="","",LOOKUP(L255,datasets!$H$3:$H$16,datasets!$G$3:$G$16))</f>
        <v/>
      </c>
      <c r="L255" s="14"/>
      <c r="M255" s="14">
        <f>IF(N255="","",LOOKUP(N255,datasets!$K$3:$K$13,datasets!$J$3:$J$13))</f>
        <v>3</v>
      </c>
      <c r="N255" s="14" t="s">
        <v>840</v>
      </c>
      <c r="O255" s="14">
        <f>IF(P255="","",LOOKUP(P255,datasets!$N$3:$N$32,datasets!$M$3:$M$32))</f>
        <v>13</v>
      </c>
      <c r="P255" s="14" t="s">
        <v>841</v>
      </c>
      <c r="Q255" s="14">
        <f>IF(R255="","",LOOKUP(R255,datasets!$E$17:$E$20,datasets!$D$17:$D$20))</f>
        <v>3</v>
      </c>
      <c r="R255" s="14" t="s">
        <v>818</v>
      </c>
      <c r="S255" s="37" t="s">
        <v>865</v>
      </c>
      <c r="T255" s="14" t="s">
        <v>187</v>
      </c>
    </row>
    <row r="256" spans="1:20" x14ac:dyDescent="0.2">
      <c r="A256" s="57" t="str">
        <f t="shared" si="6"/>
        <v>E-201</v>
      </c>
      <c r="B256" s="57" t="str">
        <f t="shared" si="7"/>
        <v xml:space="preserve">[ E-201 ] E.P. NDELELA </v>
      </c>
      <c r="C256" s="57" t="s">
        <v>835</v>
      </c>
      <c r="D256" s="57"/>
      <c r="E256" s="57" t="s">
        <v>833</v>
      </c>
      <c r="F256" s="57">
        <v>255</v>
      </c>
      <c r="G256" s="58">
        <v>201</v>
      </c>
      <c r="H256" s="58">
        <v>218</v>
      </c>
      <c r="I256" s="57">
        <f>IF(J256="","",LOOKUP(J256,datasets!$E$3:$E$8,datasets!$D$3:$D$8))</f>
        <v>2</v>
      </c>
      <c r="J256" s="14" t="s">
        <v>801</v>
      </c>
      <c r="K256" s="14" t="str">
        <f>IF(L256="","",LOOKUP(L256,datasets!$H$3:$H$16,datasets!$G$3:$G$16))</f>
        <v/>
      </c>
      <c r="L256" s="14"/>
      <c r="M256" s="14">
        <f>IF(N256="","",LOOKUP(N256,datasets!$K$3:$K$13,datasets!$J$3:$J$13))</f>
        <v>3</v>
      </c>
      <c r="N256" s="14" t="s">
        <v>840</v>
      </c>
      <c r="O256" s="14">
        <f>IF(P256="","",LOOKUP(P256,datasets!$N$3:$N$32,datasets!$M$3:$M$32))</f>
        <v>13</v>
      </c>
      <c r="P256" s="14" t="s">
        <v>841</v>
      </c>
      <c r="Q256" s="14">
        <f>IF(R256="","",LOOKUP(R256,datasets!$E$17:$E$20,datasets!$D$17:$D$20))</f>
        <v>3</v>
      </c>
      <c r="R256" s="14" t="s">
        <v>818</v>
      </c>
      <c r="S256" s="37" t="s">
        <v>877</v>
      </c>
      <c r="T256" s="14" t="s">
        <v>187</v>
      </c>
    </row>
    <row r="257" spans="1:20" x14ac:dyDescent="0.2">
      <c r="A257" s="57" t="str">
        <f t="shared" si="6"/>
        <v>E-202</v>
      </c>
      <c r="B257" s="57" t="str">
        <f t="shared" si="7"/>
        <v>[ E-202 ] E.P. NGALAMULUME</v>
      </c>
      <c r="C257" s="57" t="s">
        <v>835</v>
      </c>
      <c r="D257" s="57"/>
      <c r="E257" s="57" t="s">
        <v>833</v>
      </c>
      <c r="F257" s="57">
        <v>256</v>
      </c>
      <c r="G257" s="58">
        <v>202</v>
      </c>
      <c r="H257" s="58">
        <v>223</v>
      </c>
      <c r="I257" s="57">
        <f>IF(J257="","",LOOKUP(J257,datasets!$E$3:$E$8,datasets!$D$3:$D$8))</f>
        <v>2</v>
      </c>
      <c r="J257" s="14" t="s">
        <v>801</v>
      </c>
      <c r="K257" s="14" t="str">
        <f>IF(L257="","",LOOKUP(L257,datasets!$H$3:$H$16,datasets!$G$3:$G$16))</f>
        <v/>
      </c>
      <c r="L257" s="14"/>
      <c r="M257" s="14">
        <f>IF(N257="","",LOOKUP(N257,datasets!$K$3:$K$13,datasets!$J$3:$J$13))</f>
        <v>3</v>
      </c>
      <c r="N257" s="14" t="s">
        <v>840</v>
      </c>
      <c r="O257" s="14">
        <f>IF(P257="","",LOOKUP(P257,datasets!$N$3:$N$32,datasets!$M$3:$M$32))</f>
        <v>13</v>
      </c>
      <c r="P257" s="14" t="s">
        <v>841</v>
      </c>
      <c r="Q257" s="14">
        <f>IF(R257="","",LOOKUP(R257,datasets!$E$17:$E$20,datasets!$D$17:$D$20))</f>
        <v>3</v>
      </c>
      <c r="R257" s="14" t="s">
        <v>818</v>
      </c>
      <c r="S257" s="37" t="s">
        <v>882</v>
      </c>
      <c r="T257" s="14" t="s">
        <v>187</v>
      </c>
    </row>
    <row r="258" spans="1:20" x14ac:dyDescent="0.2">
      <c r="A258" s="57" t="str">
        <f t="shared" ref="A258:A321" si="8">IF(T258="PRIMAIRE","E-","R-") &amp; IF(G258&lt;10,"00"&amp;G258,IF(AND(G258&gt;=10,G258&lt;100),"0"&amp;G258,G258))</f>
        <v>E-203</v>
      </c>
      <c r="B258" s="57" t="str">
        <f t="shared" ref="B258:B321" si="9">"[ " &amp;A258 &amp;" ] " &amp;S258</f>
        <v>[ E-203 ] E.P. NGANZA LUKUSA</v>
      </c>
      <c r="C258" s="57" t="s">
        <v>835</v>
      </c>
      <c r="D258" s="57"/>
      <c r="E258" s="57" t="s">
        <v>833</v>
      </c>
      <c r="F258" s="57">
        <v>257</v>
      </c>
      <c r="G258" s="58">
        <v>203</v>
      </c>
      <c r="H258" s="58">
        <v>212</v>
      </c>
      <c r="I258" s="57">
        <f>IF(J258="","",LOOKUP(J258,datasets!$E$3:$E$8,datasets!$D$3:$D$8))</f>
        <v>2</v>
      </c>
      <c r="J258" s="14" t="s">
        <v>801</v>
      </c>
      <c r="K258" s="14" t="str">
        <f>IF(L258="","",LOOKUP(L258,datasets!$H$3:$H$16,datasets!$G$3:$G$16))</f>
        <v/>
      </c>
      <c r="L258" s="14"/>
      <c r="M258" s="14">
        <f>IF(N258="","",LOOKUP(N258,datasets!$K$3:$K$13,datasets!$J$3:$J$13))</f>
        <v>3</v>
      </c>
      <c r="N258" s="14" t="s">
        <v>840</v>
      </c>
      <c r="O258" s="14">
        <f>IF(P258="","",LOOKUP(P258,datasets!$N$3:$N$32,datasets!$M$3:$M$32))</f>
        <v>13</v>
      </c>
      <c r="P258" s="14" t="s">
        <v>841</v>
      </c>
      <c r="Q258" s="14">
        <f>IF(R258="","",LOOKUP(R258,datasets!$E$17:$E$20,datasets!$D$17:$D$20))</f>
        <v>3</v>
      </c>
      <c r="R258" s="14" t="s">
        <v>818</v>
      </c>
      <c r="S258" s="37" t="s">
        <v>871</v>
      </c>
      <c r="T258" s="14" t="s">
        <v>187</v>
      </c>
    </row>
    <row r="259" spans="1:20" x14ac:dyDescent="0.2">
      <c r="A259" s="57" t="str">
        <f t="shared" si="8"/>
        <v>E-204</v>
      </c>
      <c r="B259" s="57" t="str">
        <f t="shared" si="9"/>
        <v xml:space="preserve">[ E-204 ] E.P. NSANGANA </v>
      </c>
      <c r="C259" s="57" t="s">
        <v>835</v>
      </c>
      <c r="D259" s="57"/>
      <c r="E259" s="57" t="s">
        <v>833</v>
      </c>
      <c r="F259" s="57">
        <v>258</v>
      </c>
      <c r="G259" s="58">
        <v>204</v>
      </c>
      <c r="H259" s="58">
        <v>194</v>
      </c>
      <c r="I259" s="57">
        <f>IF(J259="","",LOOKUP(J259,datasets!$E$3:$E$8,datasets!$D$3:$D$8))</f>
        <v>2</v>
      </c>
      <c r="J259" s="14" t="s">
        <v>801</v>
      </c>
      <c r="K259" s="14" t="str">
        <f>IF(L259="","",LOOKUP(L259,datasets!$H$3:$H$16,datasets!$G$3:$G$16))</f>
        <v/>
      </c>
      <c r="L259" s="14"/>
      <c r="M259" s="14">
        <f>IF(N259="","",LOOKUP(N259,datasets!$K$3:$K$13,datasets!$J$3:$J$13))</f>
        <v>3</v>
      </c>
      <c r="N259" s="14" t="s">
        <v>840</v>
      </c>
      <c r="O259" s="14">
        <f>IF(P259="","",LOOKUP(P259,datasets!$N$3:$N$32,datasets!$M$3:$M$32))</f>
        <v>13</v>
      </c>
      <c r="P259" s="14" t="s">
        <v>841</v>
      </c>
      <c r="Q259" s="14">
        <f>IF(R259="","",LOOKUP(R259,datasets!$E$17:$E$20,datasets!$D$17:$D$20))</f>
        <v>3</v>
      </c>
      <c r="R259" s="14" t="s">
        <v>818</v>
      </c>
      <c r="S259" s="37" t="s">
        <v>853</v>
      </c>
      <c r="T259" s="14" t="s">
        <v>187</v>
      </c>
    </row>
    <row r="260" spans="1:20" x14ac:dyDescent="0.2">
      <c r="A260" s="57" t="str">
        <f t="shared" si="8"/>
        <v>E-205</v>
      </c>
      <c r="B260" s="57" t="str">
        <f t="shared" si="9"/>
        <v xml:space="preserve">[ E-205 ] E.P. TSHIBUYI </v>
      </c>
      <c r="C260" s="57" t="s">
        <v>835</v>
      </c>
      <c r="D260" s="57"/>
      <c r="E260" s="57" t="s">
        <v>833</v>
      </c>
      <c r="F260" s="57">
        <v>259</v>
      </c>
      <c r="G260" s="58">
        <v>205</v>
      </c>
      <c r="H260" s="58">
        <v>198</v>
      </c>
      <c r="I260" s="57">
        <f>IF(J260="","",LOOKUP(J260,datasets!$E$3:$E$8,datasets!$D$3:$D$8))</f>
        <v>2</v>
      </c>
      <c r="J260" s="14" t="s">
        <v>801</v>
      </c>
      <c r="K260" s="14" t="str">
        <f>IF(L260="","",LOOKUP(L260,datasets!$H$3:$H$16,datasets!$G$3:$G$16))</f>
        <v/>
      </c>
      <c r="L260" s="14"/>
      <c r="M260" s="14">
        <f>IF(N260="","",LOOKUP(N260,datasets!$K$3:$K$13,datasets!$J$3:$J$13))</f>
        <v>3</v>
      </c>
      <c r="N260" s="14" t="s">
        <v>840</v>
      </c>
      <c r="O260" s="14">
        <f>IF(P260="","",LOOKUP(P260,datasets!$N$3:$N$32,datasets!$M$3:$M$32))</f>
        <v>13</v>
      </c>
      <c r="P260" s="14" t="s">
        <v>841</v>
      </c>
      <c r="Q260" s="14">
        <f>IF(R260="","",LOOKUP(R260,datasets!$E$17:$E$20,datasets!$D$17:$D$20))</f>
        <v>3</v>
      </c>
      <c r="R260" s="14" t="s">
        <v>818</v>
      </c>
      <c r="S260" s="37" t="s">
        <v>857</v>
      </c>
      <c r="T260" s="14" t="s">
        <v>187</v>
      </c>
    </row>
    <row r="261" spans="1:20" x14ac:dyDescent="0.2">
      <c r="A261" s="57" t="str">
        <f t="shared" si="8"/>
        <v>E-206</v>
      </c>
      <c r="B261" s="57" t="str">
        <f t="shared" si="9"/>
        <v xml:space="preserve">[ E-206 ] E.P. TSHIMABOTE </v>
      </c>
      <c r="C261" s="57" t="s">
        <v>835</v>
      </c>
      <c r="D261" s="57"/>
      <c r="E261" s="57" t="s">
        <v>833</v>
      </c>
      <c r="F261" s="57">
        <v>260</v>
      </c>
      <c r="G261" s="58">
        <v>206</v>
      </c>
      <c r="H261" s="58">
        <v>192</v>
      </c>
      <c r="I261" s="57">
        <f>IF(J261="","",LOOKUP(J261,datasets!$E$3:$E$8,datasets!$D$3:$D$8))</f>
        <v>2</v>
      </c>
      <c r="J261" s="14" t="s">
        <v>801</v>
      </c>
      <c r="K261" s="14" t="str">
        <f>IF(L261="","",LOOKUP(L261,datasets!$H$3:$H$16,datasets!$G$3:$G$16))</f>
        <v/>
      </c>
      <c r="L261" s="14"/>
      <c r="M261" s="14">
        <f>IF(N261="","",LOOKUP(N261,datasets!$K$3:$K$13,datasets!$J$3:$J$13))</f>
        <v>3</v>
      </c>
      <c r="N261" s="14" t="s">
        <v>840</v>
      </c>
      <c r="O261" s="14">
        <f>IF(P261="","",LOOKUP(P261,datasets!$N$3:$N$32,datasets!$M$3:$M$32))</f>
        <v>13</v>
      </c>
      <c r="P261" s="14" t="s">
        <v>841</v>
      </c>
      <c r="Q261" s="14">
        <f>IF(R261="","",LOOKUP(R261,datasets!$E$17:$E$20,datasets!$D$17:$D$20))</f>
        <v>3</v>
      </c>
      <c r="R261" s="14" t="s">
        <v>818</v>
      </c>
      <c r="S261" s="37" t="s">
        <v>851</v>
      </c>
      <c r="T261" s="14" t="s">
        <v>187</v>
      </c>
    </row>
    <row r="262" spans="1:20" x14ac:dyDescent="0.2">
      <c r="A262" s="57" t="str">
        <f t="shared" si="8"/>
        <v>E-207</v>
      </c>
      <c r="B262" s="57" t="str">
        <f t="shared" si="9"/>
        <v xml:space="preserve">[ E-207 ] E.P. TUAMBILANGANAYI </v>
      </c>
      <c r="C262" s="57" t="s">
        <v>835</v>
      </c>
      <c r="D262" s="57"/>
      <c r="E262" s="57" t="s">
        <v>833</v>
      </c>
      <c r="F262" s="57">
        <v>261</v>
      </c>
      <c r="G262" s="58">
        <v>207</v>
      </c>
      <c r="H262" s="58">
        <v>187</v>
      </c>
      <c r="I262" s="57">
        <f>IF(J262="","",LOOKUP(J262,datasets!$E$3:$E$8,datasets!$D$3:$D$8))</f>
        <v>2</v>
      </c>
      <c r="J262" s="14" t="s">
        <v>801</v>
      </c>
      <c r="K262" s="14" t="str">
        <f>IF(L262="","",LOOKUP(L262,datasets!$H$3:$H$16,datasets!$G$3:$G$16))</f>
        <v/>
      </c>
      <c r="L262" s="14"/>
      <c r="M262" s="14">
        <f>IF(N262="","",LOOKUP(N262,datasets!$K$3:$K$13,datasets!$J$3:$J$13))</f>
        <v>3</v>
      </c>
      <c r="N262" s="14" t="s">
        <v>840</v>
      </c>
      <c r="O262" s="14">
        <f>IF(P262="","",LOOKUP(P262,datasets!$N$3:$N$32,datasets!$M$3:$M$32))</f>
        <v>13</v>
      </c>
      <c r="P262" s="14" t="s">
        <v>841</v>
      </c>
      <c r="Q262" s="14">
        <f>IF(R262="","",LOOKUP(R262,datasets!$E$17:$E$20,datasets!$D$17:$D$20))</f>
        <v>3</v>
      </c>
      <c r="R262" s="14" t="s">
        <v>818</v>
      </c>
      <c r="S262" s="37" t="s">
        <v>846</v>
      </c>
      <c r="T262" s="14" t="s">
        <v>187</v>
      </c>
    </row>
    <row r="263" spans="1:20" x14ac:dyDescent="0.2">
      <c r="A263" s="57" t="str">
        <f t="shared" si="8"/>
        <v>E-208</v>
      </c>
      <c r="B263" s="57" t="str">
        <f t="shared" si="9"/>
        <v xml:space="preserve">[ E-208 ] E.P. TUDIKONGE </v>
      </c>
      <c r="C263" s="57" t="s">
        <v>835</v>
      </c>
      <c r="D263" s="57"/>
      <c r="E263" s="57" t="s">
        <v>833</v>
      </c>
      <c r="F263" s="57">
        <v>262</v>
      </c>
      <c r="G263" s="58">
        <v>208</v>
      </c>
      <c r="H263" s="58">
        <v>216</v>
      </c>
      <c r="I263" s="57">
        <f>IF(J263="","",LOOKUP(J263,datasets!$E$3:$E$8,datasets!$D$3:$D$8))</f>
        <v>2</v>
      </c>
      <c r="J263" s="14" t="s">
        <v>801</v>
      </c>
      <c r="K263" s="14" t="str">
        <f>IF(L263="","",LOOKUP(L263,datasets!$H$3:$H$16,datasets!$G$3:$G$16))</f>
        <v/>
      </c>
      <c r="L263" s="14"/>
      <c r="M263" s="14">
        <f>IF(N263="","",LOOKUP(N263,datasets!$K$3:$K$13,datasets!$J$3:$J$13))</f>
        <v>3</v>
      </c>
      <c r="N263" s="14" t="s">
        <v>840</v>
      </c>
      <c r="O263" s="14">
        <f>IF(P263="","",LOOKUP(P263,datasets!$N$3:$N$32,datasets!$M$3:$M$32))</f>
        <v>13</v>
      </c>
      <c r="P263" s="14" t="s">
        <v>841</v>
      </c>
      <c r="Q263" s="14">
        <f>IF(R263="","",LOOKUP(R263,datasets!$E$17:$E$20,datasets!$D$17:$D$20))</f>
        <v>3</v>
      </c>
      <c r="R263" s="14" t="s">
        <v>818</v>
      </c>
      <c r="S263" s="37" t="s">
        <v>875</v>
      </c>
      <c r="T263" s="14" t="s">
        <v>187</v>
      </c>
    </row>
    <row r="264" spans="1:20" x14ac:dyDescent="0.2">
      <c r="A264" s="57" t="str">
        <f t="shared" si="8"/>
        <v>E-209</v>
      </c>
      <c r="B264" s="57" t="str">
        <f t="shared" si="9"/>
        <v xml:space="preserve">[ E-209 ] E.P. TUYE KUMPALA </v>
      </c>
      <c r="C264" s="57" t="s">
        <v>835</v>
      </c>
      <c r="D264" s="57"/>
      <c r="E264" s="57" t="s">
        <v>833</v>
      </c>
      <c r="F264" s="57">
        <v>263</v>
      </c>
      <c r="G264" s="58">
        <v>209</v>
      </c>
      <c r="H264" s="58">
        <v>205</v>
      </c>
      <c r="I264" s="57">
        <f>IF(J264="","",LOOKUP(J264,datasets!$E$3:$E$8,datasets!$D$3:$D$8))</f>
        <v>2</v>
      </c>
      <c r="J264" s="14" t="s">
        <v>801</v>
      </c>
      <c r="K264" s="14" t="str">
        <f>IF(L264="","",LOOKUP(L264,datasets!$H$3:$H$16,datasets!$G$3:$G$16))</f>
        <v/>
      </c>
      <c r="L264" s="14"/>
      <c r="M264" s="14">
        <f>IF(N264="","",LOOKUP(N264,datasets!$K$3:$K$13,datasets!$J$3:$J$13))</f>
        <v>3</v>
      </c>
      <c r="N264" s="14" t="s">
        <v>840</v>
      </c>
      <c r="O264" s="14">
        <f>IF(P264="","",LOOKUP(P264,datasets!$N$3:$N$32,datasets!$M$3:$M$32))</f>
        <v>13</v>
      </c>
      <c r="P264" s="14" t="s">
        <v>841</v>
      </c>
      <c r="Q264" s="14">
        <f>IF(R264="","",LOOKUP(R264,datasets!$E$17:$E$20,datasets!$D$17:$D$20))</f>
        <v>3</v>
      </c>
      <c r="R264" s="14" t="s">
        <v>818</v>
      </c>
      <c r="S264" s="37" t="s">
        <v>864</v>
      </c>
      <c r="T264" s="14" t="s">
        <v>187</v>
      </c>
    </row>
    <row r="265" spans="1:20" x14ac:dyDescent="0.2">
      <c r="A265" s="57" t="str">
        <f t="shared" si="8"/>
        <v>E-210</v>
      </c>
      <c r="B265" s="57" t="str">
        <f t="shared" si="9"/>
        <v xml:space="preserve">[ E-210 ] E.P. WETUNGANYI </v>
      </c>
      <c r="C265" s="57" t="s">
        <v>835</v>
      </c>
      <c r="D265" s="57"/>
      <c r="E265" s="57" t="s">
        <v>833</v>
      </c>
      <c r="F265" s="57">
        <v>264</v>
      </c>
      <c r="G265" s="58">
        <v>210</v>
      </c>
      <c r="H265" s="58">
        <v>215</v>
      </c>
      <c r="I265" s="57">
        <f>IF(J265="","",LOOKUP(J265,datasets!$E$3:$E$8,datasets!$D$3:$D$8))</f>
        <v>2</v>
      </c>
      <c r="J265" s="14" t="s">
        <v>801</v>
      </c>
      <c r="K265" s="14" t="str">
        <f>IF(L265="","",LOOKUP(L265,datasets!$H$3:$H$16,datasets!$G$3:$G$16))</f>
        <v/>
      </c>
      <c r="L265" s="14"/>
      <c r="M265" s="14">
        <f>IF(N265="","",LOOKUP(N265,datasets!$K$3:$K$13,datasets!$J$3:$J$13))</f>
        <v>3</v>
      </c>
      <c r="N265" s="14" t="s">
        <v>840</v>
      </c>
      <c r="O265" s="14">
        <f>IF(P265="","",LOOKUP(P265,datasets!$N$3:$N$32,datasets!$M$3:$M$32))</f>
        <v>13</v>
      </c>
      <c r="P265" s="14" t="s">
        <v>841</v>
      </c>
      <c r="Q265" s="14">
        <f>IF(R265="","",LOOKUP(R265,datasets!$E$17:$E$20,datasets!$D$17:$D$20))</f>
        <v>3</v>
      </c>
      <c r="R265" s="14" t="s">
        <v>818</v>
      </c>
      <c r="S265" s="37" t="s">
        <v>874</v>
      </c>
      <c r="T265" s="14" t="s">
        <v>187</v>
      </c>
    </row>
    <row r="266" spans="1:20" x14ac:dyDescent="0.2">
      <c r="A266" s="57" t="str">
        <f t="shared" si="8"/>
        <v>E-211</v>
      </c>
      <c r="B266" s="57" t="str">
        <f t="shared" si="9"/>
        <v xml:space="preserve">[ E-211 ] E.P.1 BAKAFUA </v>
      </c>
      <c r="C266" s="57" t="s">
        <v>835</v>
      </c>
      <c r="D266" s="57"/>
      <c r="E266" s="57" t="s">
        <v>833</v>
      </c>
      <c r="F266" s="57">
        <v>265</v>
      </c>
      <c r="G266" s="58">
        <v>211</v>
      </c>
      <c r="H266" s="58">
        <v>185</v>
      </c>
      <c r="I266" s="57">
        <f>IF(J266="","",LOOKUP(J266,datasets!$E$3:$E$8,datasets!$D$3:$D$8))</f>
        <v>2</v>
      </c>
      <c r="J266" s="14" t="s">
        <v>801</v>
      </c>
      <c r="K266" s="14" t="str">
        <f>IF(L266="","",LOOKUP(L266,datasets!$H$3:$H$16,datasets!$G$3:$G$16))</f>
        <v/>
      </c>
      <c r="L266" s="14"/>
      <c r="M266" s="14">
        <f>IF(N266="","",LOOKUP(N266,datasets!$K$3:$K$13,datasets!$J$3:$J$13))</f>
        <v>3</v>
      </c>
      <c r="N266" s="14" t="s">
        <v>840</v>
      </c>
      <c r="O266" s="14">
        <f>IF(P266="","",LOOKUP(P266,datasets!$N$3:$N$32,datasets!$M$3:$M$32))</f>
        <v>13</v>
      </c>
      <c r="P266" s="14" t="s">
        <v>841</v>
      </c>
      <c r="Q266" s="14">
        <f>IF(R266="","",LOOKUP(R266,datasets!$E$17:$E$20,datasets!$D$17:$D$20))</f>
        <v>3</v>
      </c>
      <c r="R266" s="14" t="s">
        <v>818</v>
      </c>
      <c r="S266" s="37" t="s">
        <v>844</v>
      </c>
      <c r="T266" s="14" t="s">
        <v>187</v>
      </c>
    </row>
    <row r="267" spans="1:20" x14ac:dyDescent="0.2">
      <c r="A267" s="57" t="str">
        <f t="shared" si="8"/>
        <v>E-212</v>
      </c>
      <c r="B267" s="57" t="str">
        <f t="shared" si="9"/>
        <v xml:space="preserve">[ E-212 ] E.P.2 WETU NSULA </v>
      </c>
      <c r="C267" s="57" t="s">
        <v>835</v>
      </c>
      <c r="D267" s="57"/>
      <c r="E267" s="57" t="s">
        <v>833</v>
      </c>
      <c r="F267" s="57">
        <v>266</v>
      </c>
      <c r="G267" s="58">
        <v>212</v>
      </c>
      <c r="H267" s="58">
        <v>189</v>
      </c>
      <c r="I267" s="57">
        <f>IF(J267="","",LOOKUP(J267,datasets!$E$3:$E$8,datasets!$D$3:$D$8))</f>
        <v>2</v>
      </c>
      <c r="J267" s="14" t="s">
        <v>801</v>
      </c>
      <c r="K267" s="14" t="str">
        <f>IF(L267="","",LOOKUP(L267,datasets!$H$3:$H$16,datasets!$G$3:$G$16))</f>
        <v/>
      </c>
      <c r="L267" s="14"/>
      <c r="M267" s="14">
        <f>IF(N267="","",LOOKUP(N267,datasets!$K$3:$K$13,datasets!$J$3:$J$13))</f>
        <v>3</v>
      </c>
      <c r="N267" s="14" t="s">
        <v>840</v>
      </c>
      <c r="O267" s="14">
        <f>IF(P267="","",LOOKUP(P267,datasets!$N$3:$N$32,datasets!$M$3:$M$32))</f>
        <v>13</v>
      </c>
      <c r="P267" s="14" t="s">
        <v>841</v>
      </c>
      <c r="Q267" s="14">
        <f>IF(R267="","",LOOKUP(R267,datasets!$E$17:$E$20,datasets!$D$17:$D$20))</f>
        <v>3</v>
      </c>
      <c r="R267" s="14" t="s">
        <v>818</v>
      </c>
      <c r="S267" s="37" t="s">
        <v>848</v>
      </c>
      <c r="T267" s="14" t="s">
        <v>187</v>
      </c>
    </row>
    <row r="268" spans="1:20" x14ac:dyDescent="0.2">
      <c r="A268" s="57" t="str">
        <f t="shared" si="8"/>
        <v>E-213</v>
      </c>
      <c r="B268" s="57" t="str">
        <f t="shared" si="9"/>
        <v xml:space="preserve">[ E-213 ] E.P.3 TUDI BAMUE </v>
      </c>
      <c r="C268" s="57" t="s">
        <v>835</v>
      </c>
      <c r="D268" s="57"/>
      <c r="E268" s="57" t="s">
        <v>833</v>
      </c>
      <c r="F268" s="57">
        <v>267</v>
      </c>
      <c r="G268" s="58">
        <v>213</v>
      </c>
      <c r="H268" s="58">
        <v>201</v>
      </c>
      <c r="I268" s="57">
        <f>IF(J268="","",LOOKUP(J268,datasets!$E$3:$E$8,datasets!$D$3:$D$8))</f>
        <v>2</v>
      </c>
      <c r="J268" s="14" t="s">
        <v>801</v>
      </c>
      <c r="K268" s="14" t="str">
        <f>IF(L268="","",LOOKUP(L268,datasets!$H$3:$H$16,datasets!$G$3:$G$16))</f>
        <v/>
      </c>
      <c r="L268" s="14"/>
      <c r="M268" s="14">
        <f>IF(N268="","",LOOKUP(N268,datasets!$K$3:$K$13,datasets!$J$3:$J$13))</f>
        <v>3</v>
      </c>
      <c r="N268" s="14" t="s">
        <v>840</v>
      </c>
      <c r="O268" s="14">
        <f>IF(P268="","",LOOKUP(P268,datasets!$N$3:$N$32,datasets!$M$3:$M$32))</f>
        <v>13</v>
      </c>
      <c r="P268" s="14" t="s">
        <v>841</v>
      </c>
      <c r="Q268" s="14">
        <f>IF(R268="","",LOOKUP(R268,datasets!$E$17:$E$20,datasets!$D$17:$D$20))</f>
        <v>3</v>
      </c>
      <c r="R268" s="14" t="s">
        <v>818</v>
      </c>
      <c r="S268" s="37" t="s">
        <v>860</v>
      </c>
      <c r="T268" s="14" t="s">
        <v>187</v>
      </c>
    </row>
    <row r="269" spans="1:20" hidden="1" x14ac:dyDescent="0.2">
      <c r="A269" s="57" t="str">
        <f t="shared" si="8"/>
        <v>R-150</v>
      </c>
      <c r="B269" s="57" t="str">
        <f t="shared" si="9"/>
        <v xml:space="preserve">[ R-150 ] E.P. 1 KABUKONDO </v>
      </c>
      <c r="C269" s="57" t="s">
        <v>835</v>
      </c>
      <c r="D269" s="57"/>
      <c r="E269" s="57" t="s">
        <v>833</v>
      </c>
      <c r="F269" s="57">
        <v>268</v>
      </c>
      <c r="G269" s="58">
        <v>150</v>
      </c>
      <c r="H269" s="58">
        <v>240</v>
      </c>
      <c r="I269" s="57">
        <f>IF(J269="","",LOOKUP(J269,datasets!$E$3:$E$8,datasets!$D$3:$D$8))</f>
        <v>2</v>
      </c>
      <c r="J269" s="14" t="s">
        <v>801</v>
      </c>
      <c r="K269" s="14" t="str">
        <f>IF(L269="","",LOOKUP(L269,datasets!$H$3:$H$16,datasets!$G$3:$G$16))</f>
        <v/>
      </c>
      <c r="L269" s="14"/>
      <c r="M269" s="14">
        <f>IF(N269="","",LOOKUP(N269,datasets!$K$3:$K$13,datasets!$J$3:$J$13))</f>
        <v>3</v>
      </c>
      <c r="N269" s="14" t="s">
        <v>840</v>
      </c>
      <c r="O269" s="14">
        <f>IF(P269="","",LOOKUP(P269,datasets!$N$3:$N$32,datasets!$M$3:$M$32))</f>
        <v>13</v>
      </c>
      <c r="P269" s="14" t="s">
        <v>841</v>
      </c>
      <c r="Q269" s="14">
        <f>IF(R269="","",LOOKUP(R269,datasets!$E$17:$E$20,datasets!$D$17:$D$20))</f>
        <v>3</v>
      </c>
      <c r="R269" s="14" t="s">
        <v>818</v>
      </c>
      <c r="S269" s="62" t="s">
        <v>899</v>
      </c>
      <c r="T269" s="14" t="s">
        <v>820</v>
      </c>
    </row>
    <row r="270" spans="1:20" hidden="1" x14ac:dyDescent="0.2">
      <c r="A270" s="57" t="str">
        <f t="shared" si="8"/>
        <v>R-151</v>
      </c>
      <c r="B270" s="57" t="str">
        <f t="shared" si="9"/>
        <v xml:space="preserve">[ R-151 ] E.P. 1 WETU NSULA </v>
      </c>
      <c r="C270" s="57" t="s">
        <v>835</v>
      </c>
      <c r="D270" s="57"/>
      <c r="E270" s="57" t="s">
        <v>833</v>
      </c>
      <c r="F270" s="57">
        <v>269</v>
      </c>
      <c r="G270" s="58">
        <v>151</v>
      </c>
      <c r="H270" s="58">
        <v>232</v>
      </c>
      <c r="I270" s="57">
        <f>IF(J270="","",LOOKUP(J270,datasets!$E$3:$E$8,datasets!$D$3:$D$8))</f>
        <v>2</v>
      </c>
      <c r="J270" s="14" t="s">
        <v>801</v>
      </c>
      <c r="K270" s="14" t="str">
        <f>IF(L270="","",LOOKUP(L270,datasets!$H$3:$H$16,datasets!$G$3:$G$16))</f>
        <v/>
      </c>
      <c r="L270" s="14"/>
      <c r="M270" s="14">
        <f>IF(N270="","",LOOKUP(N270,datasets!$K$3:$K$13,datasets!$J$3:$J$13))</f>
        <v>3</v>
      </c>
      <c r="N270" s="14" t="s">
        <v>840</v>
      </c>
      <c r="O270" s="14">
        <f>IF(P270="","",LOOKUP(P270,datasets!$N$3:$N$32,datasets!$M$3:$M$32))</f>
        <v>13</v>
      </c>
      <c r="P270" s="14" t="s">
        <v>841</v>
      </c>
      <c r="Q270" s="14">
        <f>IF(R270="","",LOOKUP(R270,datasets!$E$17:$E$20,datasets!$D$17:$D$20))</f>
        <v>3</v>
      </c>
      <c r="R270" s="14" t="s">
        <v>818</v>
      </c>
      <c r="S270" s="62" t="s">
        <v>891</v>
      </c>
      <c r="T270" s="14" t="s">
        <v>820</v>
      </c>
    </row>
    <row r="271" spans="1:20" hidden="1" x14ac:dyDescent="0.2">
      <c r="A271" s="57" t="str">
        <f t="shared" si="8"/>
        <v>R-152</v>
      </c>
      <c r="B271" s="57" t="str">
        <f t="shared" si="9"/>
        <v xml:space="preserve">[ R-152 ] E.P. 2 MUKUNDAYI </v>
      </c>
      <c r="C271" s="57" t="s">
        <v>835</v>
      </c>
      <c r="D271" s="57"/>
      <c r="E271" s="57" t="s">
        <v>833</v>
      </c>
      <c r="F271" s="57">
        <v>270</v>
      </c>
      <c r="G271" s="58">
        <v>152</v>
      </c>
      <c r="H271" s="58">
        <v>242</v>
      </c>
      <c r="I271" s="57">
        <f>IF(J271="","",LOOKUP(J271,datasets!$E$3:$E$8,datasets!$D$3:$D$8))</f>
        <v>2</v>
      </c>
      <c r="J271" s="14" t="s">
        <v>801</v>
      </c>
      <c r="K271" s="14" t="str">
        <f>IF(L271="","",LOOKUP(L271,datasets!$H$3:$H$16,datasets!$G$3:$G$16))</f>
        <v/>
      </c>
      <c r="L271" s="14"/>
      <c r="M271" s="14">
        <f>IF(N271="","",LOOKUP(N271,datasets!$K$3:$K$13,datasets!$J$3:$J$13))</f>
        <v>3</v>
      </c>
      <c r="N271" s="14" t="s">
        <v>840</v>
      </c>
      <c r="O271" s="14">
        <f>IF(P271="","",LOOKUP(P271,datasets!$N$3:$N$32,datasets!$M$3:$M$32))</f>
        <v>13</v>
      </c>
      <c r="P271" s="14" t="s">
        <v>841</v>
      </c>
      <c r="Q271" s="14">
        <f>IF(R271="","",LOOKUP(R271,datasets!$E$17:$E$20,datasets!$D$17:$D$20))</f>
        <v>3</v>
      </c>
      <c r="R271" s="14" t="s">
        <v>818</v>
      </c>
      <c r="S271" s="62" t="s">
        <v>901</v>
      </c>
      <c r="T271" s="14" t="s">
        <v>820</v>
      </c>
    </row>
    <row r="272" spans="1:20" hidden="1" x14ac:dyDescent="0.2">
      <c r="A272" s="57" t="str">
        <f t="shared" si="8"/>
        <v>R-153</v>
      </c>
      <c r="B272" s="57" t="str">
        <f t="shared" si="9"/>
        <v xml:space="preserve">[ R-153 ] E.P. 2 NGOMBA </v>
      </c>
      <c r="C272" s="57" t="s">
        <v>835</v>
      </c>
      <c r="D272" s="57"/>
      <c r="E272" s="57" t="s">
        <v>833</v>
      </c>
      <c r="F272" s="57">
        <v>271</v>
      </c>
      <c r="G272" s="58">
        <v>153</v>
      </c>
      <c r="H272" s="58">
        <v>226</v>
      </c>
      <c r="I272" s="57">
        <f>IF(J272="","",LOOKUP(J272,datasets!$E$3:$E$8,datasets!$D$3:$D$8))</f>
        <v>2</v>
      </c>
      <c r="J272" s="14" t="s">
        <v>801</v>
      </c>
      <c r="K272" s="14" t="str">
        <f>IF(L272="","",LOOKUP(L272,datasets!$H$3:$H$16,datasets!$G$3:$G$16))</f>
        <v/>
      </c>
      <c r="L272" s="14"/>
      <c r="M272" s="14">
        <f>IF(N272="","",LOOKUP(N272,datasets!$K$3:$K$13,datasets!$J$3:$J$13))</f>
        <v>3</v>
      </c>
      <c r="N272" s="14" t="s">
        <v>840</v>
      </c>
      <c r="O272" s="14">
        <f>IF(P272="","",LOOKUP(P272,datasets!$N$3:$N$32,datasets!$M$3:$M$32))</f>
        <v>13</v>
      </c>
      <c r="P272" s="14" t="s">
        <v>841</v>
      </c>
      <c r="Q272" s="14">
        <f>IF(R272="","",LOOKUP(R272,datasets!$E$17:$E$20,datasets!$D$17:$D$20))</f>
        <v>3</v>
      </c>
      <c r="R272" s="14" t="s">
        <v>818</v>
      </c>
      <c r="S272" s="62" t="s">
        <v>885</v>
      </c>
      <c r="T272" s="14" t="s">
        <v>820</v>
      </c>
    </row>
    <row r="273" spans="1:20" hidden="1" x14ac:dyDescent="0.2">
      <c r="A273" s="57" t="str">
        <f t="shared" si="8"/>
        <v>R-154</v>
      </c>
      <c r="B273" s="57" t="str">
        <f t="shared" si="9"/>
        <v xml:space="preserve">[ R-154 ] E.P. 2 TSHIELEKESE </v>
      </c>
      <c r="C273" s="57" t="s">
        <v>835</v>
      </c>
      <c r="D273" s="57"/>
      <c r="E273" s="57" t="s">
        <v>833</v>
      </c>
      <c r="F273" s="57">
        <v>272</v>
      </c>
      <c r="G273" s="58">
        <v>154</v>
      </c>
      <c r="H273" s="58">
        <v>245</v>
      </c>
      <c r="I273" s="57">
        <f>IF(J273="","",LOOKUP(J273,datasets!$E$3:$E$8,datasets!$D$3:$D$8))</f>
        <v>2</v>
      </c>
      <c r="J273" s="14" t="s">
        <v>801</v>
      </c>
      <c r="K273" s="14" t="str">
        <f>IF(L273="","",LOOKUP(L273,datasets!$H$3:$H$16,datasets!$G$3:$G$16))</f>
        <v/>
      </c>
      <c r="L273" s="14"/>
      <c r="M273" s="14">
        <f>IF(N273="","",LOOKUP(N273,datasets!$K$3:$K$13,datasets!$J$3:$J$13))</f>
        <v>3</v>
      </c>
      <c r="N273" s="14" t="s">
        <v>840</v>
      </c>
      <c r="O273" s="14">
        <f>IF(P273="","",LOOKUP(P273,datasets!$N$3:$N$32,datasets!$M$3:$M$32))</f>
        <v>13</v>
      </c>
      <c r="P273" s="14" t="s">
        <v>841</v>
      </c>
      <c r="Q273" s="14">
        <f>IF(R273="","",LOOKUP(R273,datasets!$E$17:$E$20,datasets!$D$17:$D$20))</f>
        <v>3</v>
      </c>
      <c r="R273" s="14" t="s">
        <v>818</v>
      </c>
      <c r="S273" s="62" t="s">
        <v>904</v>
      </c>
      <c r="T273" s="14" t="s">
        <v>820</v>
      </c>
    </row>
    <row r="274" spans="1:20" hidden="1" x14ac:dyDescent="0.2">
      <c r="A274" s="57" t="str">
        <f t="shared" si="8"/>
        <v>R-155</v>
      </c>
      <c r="B274" s="57" t="str">
        <f t="shared" si="9"/>
        <v xml:space="preserve">[ R-155 ] E.P. 3 KABUKONDO </v>
      </c>
      <c r="C274" s="57" t="s">
        <v>835</v>
      </c>
      <c r="D274" s="57"/>
      <c r="E274" s="57" t="s">
        <v>833</v>
      </c>
      <c r="F274" s="57">
        <v>273</v>
      </c>
      <c r="G274" s="58">
        <v>155</v>
      </c>
      <c r="H274" s="58">
        <v>241</v>
      </c>
      <c r="I274" s="57">
        <f>IF(J274="","",LOOKUP(J274,datasets!$E$3:$E$8,datasets!$D$3:$D$8))</f>
        <v>2</v>
      </c>
      <c r="J274" s="14" t="s">
        <v>801</v>
      </c>
      <c r="K274" s="14" t="str">
        <f>IF(L274="","",LOOKUP(L274,datasets!$H$3:$H$16,datasets!$G$3:$G$16))</f>
        <v/>
      </c>
      <c r="L274" s="14"/>
      <c r="M274" s="14">
        <f>IF(N274="","",LOOKUP(N274,datasets!$K$3:$K$13,datasets!$J$3:$J$13))</f>
        <v>3</v>
      </c>
      <c r="N274" s="14" t="s">
        <v>840</v>
      </c>
      <c r="O274" s="14">
        <f>IF(P274="","",LOOKUP(P274,datasets!$N$3:$N$32,datasets!$M$3:$M$32))</f>
        <v>13</v>
      </c>
      <c r="P274" s="14" t="s">
        <v>841</v>
      </c>
      <c r="Q274" s="14">
        <f>IF(R274="","",LOOKUP(R274,datasets!$E$17:$E$20,datasets!$D$17:$D$20))</f>
        <v>3</v>
      </c>
      <c r="R274" s="14" t="s">
        <v>818</v>
      </c>
      <c r="S274" s="62" t="s">
        <v>900</v>
      </c>
      <c r="T274" s="14" t="s">
        <v>820</v>
      </c>
    </row>
    <row r="275" spans="1:20" hidden="1" x14ac:dyDescent="0.2">
      <c r="A275" s="57" t="str">
        <f t="shared" si="8"/>
        <v>R-156</v>
      </c>
      <c r="B275" s="57" t="str">
        <f t="shared" si="9"/>
        <v xml:space="preserve">[ R-156 ] E.P. 4 TSHIMAJIBA </v>
      </c>
      <c r="C275" s="57" t="s">
        <v>835</v>
      </c>
      <c r="D275" s="57"/>
      <c r="E275" s="57" t="s">
        <v>833</v>
      </c>
      <c r="F275" s="57">
        <v>274</v>
      </c>
      <c r="G275" s="58">
        <v>156</v>
      </c>
      <c r="H275" s="58">
        <v>231</v>
      </c>
      <c r="I275" s="57">
        <f>IF(J275="","",LOOKUP(J275,datasets!$E$3:$E$8,datasets!$D$3:$D$8))</f>
        <v>2</v>
      </c>
      <c r="J275" s="14" t="s">
        <v>801</v>
      </c>
      <c r="K275" s="14" t="str">
        <f>IF(L275="","",LOOKUP(L275,datasets!$H$3:$H$16,datasets!$G$3:$G$16))</f>
        <v/>
      </c>
      <c r="L275" s="14"/>
      <c r="M275" s="14">
        <f>IF(N275="","",LOOKUP(N275,datasets!$K$3:$K$13,datasets!$J$3:$J$13))</f>
        <v>3</v>
      </c>
      <c r="N275" s="14" t="s">
        <v>840</v>
      </c>
      <c r="O275" s="14">
        <f>IF(P275="","",LOOKUP(P275,datasets!$N$3:$N$32,datasets!$M$3:$M$32))</f>
        <v>13</v>
      </c>
      <c r="P275" s="14" t="s">
        <v>841</v>
      </c>
      <c r="Q275" s="14">
        <f>IF(R275="","",LOOKUP(R275,datasets!$E$17:$E$20,datasets!$D$17:$D$20))</f>
        <v>3</v>
      </c>
      <c r="R275" s="14" t="s">
        <v>818</v>
      </c>
      <c r="S275" s="62" t="s">
        <v>890</v>
      </c>
      <c r="T275" s="14" t="s">
        <v>820</v>
      </c>
    </row>
    <row r="276" spans="1:20" hidden="1" x14ac:dyDescent="0.2">
      <c r="A276" s="57" t="str">
        <f t="shared" si="8"/>
        <v>R-157</v>
      </c>
      <c r="B276" s="57" t="str">
        <f t="shared" si="9"/>
        <v xml:space="preserve">[ R-157 ] E.P. BADIMANYI </v>
      </c>
      <c r="C276" s="57" t="s">
        <v>835</v>
      </c>
      <c r="D276" s="57"/>
      <c r="E276" s="57" t="s">
        <v>833</v>
      </c>
      <c r="F276" s="57">
        <v>275</v>
      </c>
      <c r="G276" s="58">
        <v>157</v>
      </c>
      <c r="H276" s="58">
        <v>230</v>
      </c>
      <c r="I276" s="57">
        <f>IF(J276="","",LOOKUP(J276,datasets!$E$3:$E$8,datasets!$D$3:$D$8))</f>
        <v>2</v>
      </c>
      <c r="J276" s="14" t="s">
        <v>801</v>
      </c>
      <c r="K276" s="14" t="str">
        <f>IF(L276="","",LOOKUP(L276,datasets!$H$3:$H$16,datasets!$G$3:$G$16))</f>
        <v/>
      </c>
      <c r="L276" s="14"/>
      <c r="M276" s="14">
        <f>IF(N276="","",LOOKUP(N276,datasets!$K$3:$K$13,datasets!$J$3:$J$13))</f>
        <v>3</v>
      </c>
      <c r="N276" s="14" t="s">
        <v>840</v>
      </c>
      <c r="O276" s="14">
        <f>IF(P276="","",LOOKUP(P276,datasets!$N$3:$N$32,datasets!$M$3:$M$32))</f>
        <v>13</v>
      </c>
      <c r="P276" s="14" t="s">
        <v>841</v>
      </c>
      <c r="Q276" s="14">
        <f>IF(R276="","",LOOKUP(R276,datasets!$E$17:$E$20,datasets!$D$17:$D$20))</f>
        <v>3</v>
      </c>
      <c r="R276" s="14" t="s">
        <v>818</v>
      </c>
      <c r="S276" s="62" t="s">
        <v>889</v>
      </c>
      <c r="T276" s="14" t="s">
        <v>820</v>
      </c>
    </row>
    <row r="277" spans="1:20" hidden="1" x14ac:dyDescent="0.2">
      <c r="A277" s="57" t="str">
        <f t="shared" si="8"/>
        <v>R-158</v>
      </c>
      <c r="B277" s="57" t="str">
        <f t="shared" si="9"/>
        <v xml:space="preserve">[ R-158 ] E.P. DIBONDO </v>
      </c>
      <c r="C277" s="57" t="s">
        <v>835</v>
      </c>
      <c r="D277" s="57"/>
      <c r="E277" s="57" t="s">
        <v>833</v>
      </c>
      <c r="F277" s="57">
        <v>276</v>
      </c>
      <c r="G277" s="58">
        <v>158</v>
      </c>
      <c r="H277" s="58">
        <v>249</v>
      </c>
      <c r="I277" s="57">
        <f>IF(J277="","",LOOKUP(J277,datasets!$E$3:$E$8,datasets!$D$3:$D$8))</f>
        <v>2</v>
      </c>
      <c r="J277" s="14" t="s">
        <v>801</v>
      </c>
      <c r="K277" s="14" t="str">
        <f>IF(L277="","",LOOKUP(L277,datasets!$H$3:$H$16,datasets!$G$3:$G$16))</f>
        <v/>
      </c>
      <c r="L277" s="14"/>
      <c r="M277" s="14">
        <f>IF(N277="","",LOOKUP(N277,datasets!$K$3:$K$13,datasets!$J$3:$J$13))</f>
        <v>3</v>
      </c>
      <c r="N277" s="14" t="s">
        <v>840</v>
      </c>
      <c r="O277" s="14">
        <f>IF(P277="","",LOOKUP(P277,datasets!$N$3:$N$32,datasets!$M$3:$M$32))</f>
        <v>13</v>
      </c>
      <c r="P277" s="14" t="s">
        <v>841</v>
      </c>
      <c r="Q277" s="14">
        <f>IF(R277="","",LOOKUP(R277,datasets!$E$17:$E$20,datasets!$D$17:$D$20))</f>
        <v>3</v>
      </c>
      <c r="R277" s="14" t="s">
        <v>818</v>
      </c>
      <c r="S277" s="62" t="s">
        <v>908</v>
      </c>
      <c r="T277" s="14" t="s">
        <v>820</v>
      </c>
    </row>
    <row r="278" spans="1:20" hidden="1" x14ac:dyDescent="0.2">
      <c r="A278" s="57" t="str">
        <f t="shared" si="8"/>
        <v>R-159</v>
      </c>
      <c r="B278" s="57" t="str">
        <f t="shared" si="9"/>
        <v xml:space="preserve">[ R-159 ] E.P. DILEMBA </v>
      </c>
      <c r="C278" s="57" t="s">
        <v>835</v>
      </c>
      <c r="D278" s="57"/>
      <c r="E278" s="57" t="s">
        <v>833</v>
      </c>
      <c r="F278" s="57">
        <v>277</v>
      </c>
      <c r="G278" s="58">
        <v>159</v>
      </c>
      <c r="H278" s="58">
        <v>248</v>
      </c>
      <c r="I278" s="57">
        <f>IF(J278="","",LOOKUP(J278,datasets!$E$3:$E$8,datasets!$D$3:$D$8))</f>
        <v>2</v>
      </c>
      <c r="J278" s="14" t="s">
        <v>801</v>
      </c>
      <c r="K278" s="14" t="str">
        <f>IF(L278="","",LOOKUP(L278,datasets!$H$3:$H$16,datasets!$G$3:$G$16))</f>
        <v/>
      </c>
      <c r="L278" s="14"/>
      <c r="M278" s="14">
        <f>IF(N278="","",LOOKUP(N278,datasets!$K$3:$K$13,datasets!$J$3:$J$13))</f>
        <v>3</v>
      </c>
      <c r="N278" s="14" t="s">
        <v>840</v>
      </c>
      <c r="O278" s="14">
        <f>IF(P278="","",LOOKUP(P278,datasets!$N$3:$N$32,datasets!$M$3:$M$32))</f>
        <v>13</v>
      </c>
      <c r="P278" s="14" t="s">
        <v>841</v>
      </c>
      <c r="Q278" s="14">
        <f>IF(R278="","",LOOKUP(R278,datasets!$E$17:$E$20,datasets!$D$17:$D$20))</f>
        <v>3</v>
      </c>
      <c r="R278" s="14" t="s">
        <v>818</v>
      </c>
      <c r="S278" s="62" t="s">
        <v>907</v>
      </c>
      <c r="T278" s="14" t="s">
        <v>820</v>
      </c>
    </row>
    <row r="279" spans="1:20" hidden="1" x14ac:dyDescent="0.2">
      <c r="A279" s="57" t="str">
        <f t="shared" si="8"/>
        <v>R-160</v>
      </c>
      <c r="B279" s="57" t="str">
        <f t="shared" si="9"/>
        <v>[ R-160 ] E.P. DITALALA</v>
      </c>
      <c r="C279" s="57" t="s">
        <v>835</v>
      </c>
      <c r="D279" s="57"/>
      <c r="E279" s="57" t="s">
        <v>833</v>
      </c>
      <c r="F279" s="57">
        <v>278</v>
      </c>
      <c r="G279" s="58">
        <v>160</v>
      </c>
      <c r="H279" s="58">
        <v>260</v>
      </c>
      <c r="I279" s="57">
        <f>IF(J279="","",LOOKUP(J279,datasets!$E$3:$E$8,datasets!$D$3:$D$8))</f>
        <v>2</v>
      </c>
      <c r="J279" s="14" t="s">
        <v>801</v>
      </c>
      <c r="K279" s="14" t="str">
        <f>IF(L279="","",LOOKUP(L279,datasets!$H$3:$H$16,datasets!$G$3:$G$16))</f>
        <v/>
      </c>
      <c r="L279" s="14"/>
      <c r="M279" s="14">
        <f>IF(N279="","",LOOKUP(N279,datasets!$K$3:$K$13,datasets!$J$3:$J$13))</f>
        <v>3</v>
      </c>
      <c r="N279" s="14" t="s">
        <v>840</v>
      </c>
      <c r="O279" s="14">
        <f>IF(P279="","",LOOKUP(P279,datasets!$N$3:$N$32,datasets!$M$3:$M$32))</f>
        <v>13</v>
      </c>
      <c r="P279" s="14" t="s">
        <v>841</v>
      </c>
      <c r="Q279" s="14">
        <f>IF(R279="","",LOOKUP(R279,datasets!$E$17:$E$20,datasets!$D$17:$D$20))</f>
        <v>3</v>
      </c>
      <c r="R279" s="14" t="s">
        <v>818</v>
      </c>
      <c r="S279" s="62" t="s">
        <v>919</v>
      </c>
      <c r="T279" s="14" t="s">
        <v>820</v>
      </c>
    </row>
    <row r="280" spans="1:20" hidden="1" x14ac:dyDescent="0.2">
      <c r="A280" s="57" t="str">
        <f t="shared" si="8"/>
        <v>R-161</v>
      </c>
      <c r="B280" s="57" t="str">
        <f t="shared" si="9"/>
        <v>[ R-161 ] E.P. HIPOLITE</v>
      </c>
      <c r="C280" s="57" t="s">
        <v>835</v>
      </c>
      <c r="D280" s="57"/>
      <c r="E280" s="57" t="s">
        <v>833</v>
      </c>
      <c r="F280" s="57">
        <v>279</v>
      </c>
      <c r="G280" s="58">
        <v>161</v>
      </c>
      <c r="H280" s="58">
        <v>244</v>
      </c>
      <c r="I280" s="57">
        <f>IF(J280="","",LOOKUP(J280,datasets!$E$3:$E$8,datasets!$D$3:$D$8))</f>
        <v>2</v>
      </c>
      <c r="J280" s="14" t="s">
        <v>801</v>
      </c>
      <c r="K280" s="14" t="str">
        <f>IF(L280="","",LOOKUP(L280,datasets!$H$3:$H$16,datasets!$G$3:$G$16))</f>
        <v/>
      </c>
      <c r="L280" s="14"/>
      <c r="M280" s="14">
        <f>IF(N280="","",LOOKUP(N280,datasets!$K$3:$K$13,datasets!$J$3:$J$13))</f>
        <v>3</v>
      </c>
      <c r="N280" s="14" t="s">
        <v>840</v>
      </c>
      <c r="O280" s="14">
        <f>IF(P280="","",LOOKUP(P280,datasets!$N$3:$N$32,datasets!$M$3:$M$32))</f>
        <v>13</v>
      </c>
      <c r="P280" s="14" t="s">
        <v>841</v>
      </c>
      <c r="Q280" s="14">
        <f>IF(R280="","",LOOKUP(R280,datasets!$E$17:$E$20,datasets!$D$17:$D$20))</f>
        <v>3</v>
      </c>
      <c r="R280" s="14" t="s">
        <v>818</v>
      </c>
      <c r="S280" s="62" t="s">
        <v>903</v>
      </c>
      <c r="T280" s="14" t="s">
        <v>820</v>
      </c>
    </row>
    <row r="281" spans="1:20" hidden="1" x14ac:dyDescent="0.2">
      <c r="A281" s="57" t="str">
        <f t="shared" si="8"/>
        <v>R-162</v>
      </c>
      <c r="B281" s="57" t="str">
        <f t="shared" si="9"/>
        <v xml:space="preserve">[ R-162 ] E.P. KAKELENGE </v>
      </c>
      <c r="C281" s="57" t="s">
        <v>835</v>
      </c>
      <c r="D281" s="57"/>
      <c r="E281" s="57" t="s">
        <v>833</v>
      </c>
      <c r="F281" s="57">
        <v>280</v>
      </c>
      <c r="G281" s="58">
        <v>162</v>
      </c>
      <c r="H281" s="58">
        <v>255</v>
      </c>
      <c r="I281" s="57">
        <f>IF(J281="","",LOOKUP(J281,datasets!$E$3:$E$8,datasets!$D$3:$D$8))</f>
        <v>2</v>
      </c>
      <c r="J281" s="14" t="s">
        <v>801</v>
      </c>
      <c r="K281" s="14" t="str">
        <f>IF(L281="","",LOOKUP(L281,datasets!$H$3:$H$16,datasets!$G$3:$G$16))</f>
        <v/>
      </c>
      <c r="L281" s="14"/>
      <c r="M281" s="14">
        <f>IF(N281="","",LOOKUP(N281,datasets!$K$3:$K$13,datasets!$J$3:$J$13))</f>
        <v>3</v>
      </c>
      <c r="N281" s="14" t="s">
        <v>840</v>
      </c>
      <c r="O281" s="14">
        <f>IF(P281="","",LOOKUP(P281,datasets!$N$3:$N$32,datasets!$M$3:$M$32))</f>
        <v>13</v>
      </c>
      <c r="P281" s="14" t="s">
        <v>841</v>
      </c>
      <c r="Q281" s="14">
        <f>IF(R281="","",LOOKUP(R281,datasets!$E$17:$E$20,datasets!$D$17:$D$20))</f>
        <v>3</v>
      </c>
      <c r="R281" s="14" t="s">
        <v>818</v>
      </c>
      <c r="S281" s="62" t="s">
        <v>914</v>
      </c>
      <c r="T281" s="14" t="s">
        <v>820</v>
      </c>
    </row>
    <row r="282" spans="1:20" hidden="1" x14ac:dyDescent="0.2">
      <c r="A282" s="57" t="str">
        <f t="shared" si="8"/>
        <v>R-163</v>
      </c>
      <c r="B282" s="57" t="str">
        <f t="shared" si="9"/>
        <v xml:space="preserve">[ R-163 ] E.P. KALAMU </v>
      </c>
      <c r="C282" s="57" t="s">
        <v>835</v>
      </c>
      <c r="D282" s="57"/>
      <c r="E282" s="57" t="s">
        <v>833</v>
      </c>
      <c r="F282" s="57">
        <v>281</v>
      </c>
      <c r="G282" s="58">
        <v>163</v>
      </c>
      <c r="H282" s="58">
        <v>233</v>
      </c>
      <c r="I282" s="57">
        <f>IF(J282="","",LOOKUP(J282,datasets!$E$3:$E$8,datasets!$D$3:$D$8))</f>
        <v>2</v>
      </c>
      <c r="J282" s="14" t="s">
        <v>801</v>
      </c>
      <c r="K282" s="14" t="str">
        <f>IF(L282="","",LOOKUP(L282,datasets!$H$3:$H$16,datasets!$G$3:$G$16))</f>
        <v/>
      </c>
      <c r="L282" s="14"/>
      <c r="M282" s="14">
        <f>IF(N282="","",LOOKUP(N282,datasets!$K$3:$K$13,datasets!$J$3:$J$13))</f>
        <v>3</v>
      </c>
      <c r="N282" s="14" t="s">
        <v>840</v>
      </c>
      <c r="O282" s="14">
        <f>IF(P282="","",LOOKUP(P282,datasets!$N$3:$N$32,datasets!$M$3:$M$32))</f>
        <v>13</v>
      </c>
      <c r="P282" s="14" t="s">
        <v>841</v>
      </c>
      <c r="Q282" s="14">
        <f>IF(R282="","",LOOKUP(R282,datasets!$E$17:$E$20,datasets!$D$17:$D$20))</f>
        <v>3</v>
      </c>
      <c r="R282" s="14" t="s">
        <v>818</v>
      </c>
      <c r="S282" s="62" t="s">
        <v>892</v>
      </c>
      <c r="T282" s="14" t="s">
        <v>820</v>
      </c>
    </row>
    <row r="283" spans="1:20" hidden="1" x14ac:dyDescent="0.2">
      <c r="A283" s="57" t="str">
        <f t="shared" si="8"/>
        <v>R-164</v>
      </c>
      <c r="B283" s="57" t="str">
        <f t="shared" si="9"/>
        <v>[ R-164 ] E.P. KAPAPA</v>
      </c>
      <c r="C283" s="57" t="s">
        <v>835</v>
      </c>
      <c r="D283" s="57"/>
      <c r="E283" s="57" t="s">
        <v>833</v>
      </c>
      <c r="F283" s="57">
        <v>282</v>
      </c>
      <c r="G283" s="58">
        <v>164</v>
      </c>
      <c r="H283" s="58">
        <v>259</v>
      </c>
      <c r="I283" s="57">
        <f>IF(J283="","",LOOKUP(J283,datasets!$E$3:$E$8,datasets!$D$3:$D$8))</f>
        <v>2</v>
      </c>
      <c r="J283" s="14" t="s">
        <v>801</v>
      </c>
      <c r="K283" s="14" t="str">
        <f>IF(L283="","",LOOKUP(L283,datasets!$H$3:$H$16,datasets!$G$3:$G$16))</f>
        <v/>
      </c>
      <c r="L283" s="14"/>
      <c r="M283" s="14">
        <f>IF(N283="","",LOOKUP(N283,datasets!$K$3:$K$13,datasets!$J$3:$J$13))</f>
        <v>3</v>
      </c>
      <c r="N283" s="14" t="s">
        <v>840</v>
      </c>
      <c r="O283" s="14">
        <f>IF(P283="","",LOOKUP(P283,datasets!$N$3:$N$32,datasets!$M$3:$M$32))</f>
        <v>13</v>
      </c>
      <c r="P283" s="14" t="s">
        <v>841</v>
      </c>
      <c r="Q283" s="14">
        <f>IF(R283="","",LOOKUP(R283,datasets!$E$17:$E$20,datasets!$D$17:$D$20))</f>
        <v>3</v>
      </c>
      <c r="R283" s="14" t="s">
        <v>818</v>
      </c>
      <c r="S283" s="62" t="s">
        <v>918</v>
      </c>
      <c r="T283" s="14" t="s">
        <v>820</v>
      </c>
    </row>
    <row r="284" spans="1:20" hidden="1" x14ac:dyDescent="0.2">
      <c r="A284" s="57" t="str">
        <f t="shared" si="8"/>
        <v>R-165</v>
      </c>
      <c r="B284" s="57" t="str">
        <f t="shared" si="9"/>
        <v xml:space="preserve">[ R-165 ] E.P. KATEMBUA </v>
      </c>
      <c r="C284" s="57" t="s">
        <v>835</v>
      </c>
      <c r="D284" s="57"/>
      <c r="E284" s="57" t="s">
        <v>833</v>
      </c>
      <c r="F284" s="57">
        <v>283</v>
      </c>
      <c r="G284" s="58">
        <v>165</v>
      </c>
      <c r="H284" s="58">
        <v>265</v>
      </c>
      <c r="I284" s="57">
        <f>IF(J284="","",LOOKUP(J284,datasets!$E$3:$E$8,datasets!$D$3:$D$8))</f>
        <v>2</v>
      </c>
      <c r="J284" s="14" t="s">
        <v>801</v>
      </c>
      <c r="K284" s="14" t="str">
        <f>IF(L284="","",LOOKUP(L284,datasets!$H$3:$H$16,datasets!$G$3:$G$16))</f>
        <v/>
      </c>
      <c r="L284" s="14"/>
      <c r="M284" s="14">
        <f>IF(N284="","",LOOKUP(N284,datasets!$K$3:$K$13,datasets!$J$3:$J$13))</f>
        <v>3</v>
      </c>
      <c r="N284" s="14" t="s">
        <v>840</v>
      </c>
      <c r="O284" s="14">
        <f>IF(P284="","",LOOKUP(P284,datasets!$N$3:$N$32,datasets!$M$3:$M$32))</f>
        <v>13</v>
      </c>
      <c r="P284" s="14" t="s">
        <v>841</v>
      </c>
      <c r="Q284" s="14">
        <f>IF(R284="","",LOOKUP(R284,datasets!$E$17:$E$20,datasets!$D$17:$D$20))</f>
        <v>3</v>
      </c>
      <c r="R284" s="14" t="s">
        <v>818</v>
      </c>
      <c r="S284" s="62" t="s">
        <v>924</v>
      </c>
      <c r="T284" s="14" t="s">
        <v>820</v>
      </c>
    </row>
    <row r="285" spans="1:20" hidden="1" x14ac:dyDescent="0.2">
      <c r="A285" s="57" t="str">
        <f t="shared" si="8"/>
        <v>R-166</v>
      </c>
      <c r="B285" s="57" t="str">
        <f t="shared" si="9"/>
        <v xml:space="preserve">[ R-166 ] E.P. KATSHIABALA </v>
      </c>
      <c r="C285" s="57" t="s">
        <v>835</v>
      </c>
      <c r="D285" s="57"/>
      <c r="E285" s="57" t="s">
        <v>833</v>
      </c>
      <c r="F285" s="57">
        <v>284</v>
      </c>
      <c r="G285" s="58">
        <v>166</v>
      </c>
      <c r="H285" s="58">
        <v>247</v>
      </c>
      <c r="I285" s="57">
        <f>IF(J285="","",LOOKUP(J285,datasets!$E$3:$E$8,datasets!$D$3:$D$8))</f>
        <v>2</v>
      </c>
      <c r="J285" s="14" t="s">
        <v>801</v>
      </c>
      <c r="K285" s="14" t="str">
        <f>IF(L285="","",LOOKUP(L285,datasets!$H$3:$H$16,datasets!$G$3:$G$16))</f>
        <v/>
      </c>
      <c r="L285" s="14"/>
      <c r="M285" s="14">
        <f>IF(N285="","",LOOKUP(N285,datasets!$K$3:$K$13,datasets!$J$3:$J$13))</f>
        <v>3</v>
      </c>
      <c r="N285" s="14" t="s">
        <v>840</v>
      </c>
      <c r="O285" s="14">
        <f>IF(P285="","",LOOKUP(P285,datasets!$N$3:$N$32,datasets!$M$3:$M$32))</f>
        <v>13</v>
      </c>
      <c r="P285" s="14" t="s">
        <v>841</v>
      </c>
      <c r="Q285" s="14">
        <f>IF(R285="","",LOOKUP(R285,datasets!$E$17:$E$20,datasets!$D$17:$D$20))</f>
        <v>3</v>
      </c>
      <c r="R285" s="14" t="s">
        <v>818</v>
      </c>
      <c r="S285" s="62" t="s">
        <v>906</v>
      </c>
      <c r="T285" s="14" t="s">
        <v>820</v>
      </c>
    </row>
    <row r="286" spans="1:20" hidden="1" x14ac:dyDescent="0.2">
      <c r="A286" s="57" t="str">
        <f t="shared" si="8"/>
        <v>R-167</v>
      </c>
      <c r="B286" s="57" t="str">
        <f t="shared" si="9"/>
        <v xml:space="preserve">[ R-167 ] E.P. LUMPALAMBA </v>
      </c>
      <c r="C286" s="57" t="s">
        <v>835</v>
      </c>
      <c r="D286" s="57"/>
      <c r="E286" s="57" t="s">
        <v>833</v>
      </c>
      <c r="F286" s="57">
        <v>285</v>
      </c>
      <c r="G286" s="58">
        <v>167</v>
      </c>
      <c r="H286" s="58">
        <v>225</v>
      </c>
      <c r="I286" s="57">
        <f>IF(J286="","",LOOKUP(J286,datasets!$E$3:$E$8,datasets!$D$3:$D$8))</f>
        <v>2</v>
      </c>
      <c r="J286" s="14" t="s">
        <v>801</v>
      </c>
      <c r="K286" s="14" t="str">
        <f>IF(L286="","",LOOKUP(L286,datasets!$H$3:$H$16,datasets!$G$3:$G$16))</f>
        <v/>
      </c>
      <c r="L286" s="14"/>
      <c r="M286" s="14">
        <f>IF(N286="","",LOOKUP(N286,datasets!$K$3:$K$13,datasets!$J$3:$J$13))</f>
        <v>3</v>
      </c>
      <c r="N286" s="14" t="s">
        <v>840</v>
      </c>
      <c r="O286" s="14">
        <f>IF(P286="","",LOOKUP(P286,datasets!$N$3:$N$32,datasets!$M$3:$M$32))</f>
        <v>13</v>
      </c>
      <c r="P286" s="14" t="s">
        <v>841</v>
      </c>
      <c r="Q286" s="14">
        <f>IF(R286="","",LOOKUP(R286,datasets!$E$17:$E$20,datasets!$D$17:$D$20))</f>
        <v>3</v>
      </c>
      <c r="R286" s="14" t="s">
        <v>818</v>
      </c>
      <c r="S286" s="62" t="s">
        <v>884</v>
      </c>
      <c r="T286" s="14" t="s">
        <v>820</v>
      </c>
    </row>
    <row r="287" spans="1:20" hidden="1" x14ac:dyDescent="0.2">
      <c r="A287" s="57" t="str">
        <f t="shared" si="8"/>
        <v>R-168</v>
      </c>
      <c r="B287" s="57" t="str">
        <f t="shared" si="9"/>
        <v xml:space="preserve">[ R-168 ] E.P. MANYINA MUPOYI </v>
      </c>
      <c r="C287" s="57" t="s">
        <v>835</v>
      </c>
      <c r="D287" s="57"/>
      <c r="E287" s="57" t="s">
        <v>833</v>
      </c>
      <c r="F287" s="57">
        <v>286</v>
      </c>
      <c r="G287" s="58">
        <v>168</v>
      </c>
      <c r="H287" s="58">
        <v>256</v>
      </c>
      <c r="I287" s="57">
        <f>IF(J287="","",LOOKUP(J287,datasets!$E$3:$E$8,datasets!$D$3:$D$8))</f>
        <v>2</v>
      </c>
      <c r="J287" s="14" t="s">
        <v>801</v>
      </c>
      <c r="K287" s="14" t="str">
        <f>IF(L287="","",LOOKUP(L287,datasets!$H$3:$H$16,datasets!$G$3:$G$16))</f>
        <v/>
      </c>
      <c r="L287" s="14"/>
      <c r="M287" s="14">
        <f>IF(N287="","",LOOKUP(N287,datasets!$K$3:$K$13,datasets!$J$3:$J$13))</f>
        <v>3</v>
      </c>
      <c r="N287" s="14" t="s">
        <v>840</v>
      </c>
      <c r="O287" s="14">
        <f>IF(P287="","",LOOKUP(P287,datasets!$N$3:$N$32,datasets!$M$3:$M$32))</f>
        <v>13</v>
      </c>
      <c r="P287" s="14" t="s">
        <v>841</v>
      </c>
      <c r="Q287" s="14">
        <f>IF(R287="","",LOOKUP(R287,datasets!$E$17:$E$20,datasets!$D$17:$D$20))</f>
        <v>3</v>
      </c>
      <c r="R287" s="14" t="s">
        <v>818</v>
      </c>
      <c r="S287" s="62" t="s">
        <v>915</v>
      </c>
      <c r="T287" s="14" t="s">
        <v>820</v>
      </c>
    </row>
    <row r="288" spans="1:20" hidden="1" x14ac:dyDescent="0.2">
      <c r="A288" s="57" t="str">
        <f t="shared" si="8"/>
        <v>R-169</v>
      </c>
      <c r="B288" s="57" t="str">
        <f t="shared" si="9"/>
        <v xml:space="preserve">[ R-169 ] E.P. MAPOLO </v>
      </c>
      <c r="C288" s="57" t="s">
        <v>835</v>
      </c>
      <c r="D288" s="57"/>
      <c r="E288" s="57" t="s">
        <v>833</v>
      </c>
      <c r="F288" s="57">
        <v>287</v>
      </c>
      <c r="G288" s="58">
        <v>169</v>
      </c>
      <c r="H288" s="58">
        <v>238</v>
      </c>
      <c r="I288" s="57">
        <f>IF(J288="","",LOOKUP(J288,datasets!$E$3:$E$8,datasets!$D$3:$D$8))</f>
        <v>2</v>
      </c>
      <c r="J288" s="14" t="s">
        <v>801</v>
      </c>
      <c r="K288" s="14" t="str">
        <f>IF(L288="","",LOOKUP(L288,datasets!$H$3:$H$16,datasets!$G$3:$G$16))</f>
        <v/>
      </c>
      <c r="L288" s="14"/>
      <c r="M288" s="14">
        <f>IF(N288="","",LOOKUP(N288,datasets!$K$3:$K$13,datasets!$J$3:$J$13))</f>
        <v>3</v>
      </c>
      <c r="N288" s="14" t="s">
        <v>840</v>
      </c>
      <c r="O288" s="14">
        <f>IF(P288="","",LOOKUP(P288,datasets!$N$3:$N$32,datasets!$M$3:$M$32))</f>
        <v>13</v>
      </c>
      <c r="P288" s="14" t="s">
        <v>841</v>
      </c>
      <c r="Q288" s="14">
        <f>IF(R288="","",LOOKUP(R288,datasets!$E$17:$E$20,datasets!$D$17:$D$20))</f>
        <v>3</v>
      </c>
      <c r="R288" s="14" t="s">
        <v>818</v>
      </c>
      <c r="S288" s="62" t="s">
        <v>897</v>
      </c>
      <c r="T288" s="14" t="s">
        <v>820</v>
      </c>
    </row>
    <row r="289" spans="1:20" hidden="1" x14ac:dyDescent="0.2">
      <c r="A289" s="57" t="str">
        <f t="shared" si="8"/>
        <v>R-170</v>
      </c>
      <c r="B289" s="57" t="str">
        <f t="shared" si="9"/>
        <v xml:space="preserve">[ R-170 ] E.P. MBELENGE </v>
      </c>
      <c r="C289" s="57" t="s">
        <v>835</v>
      </c>
      <c r="D289" s="57"/>
      <c r="E289" s="57" t="s">
        <v>833</v>
      </c>
      <c r="F289" s="57">
        <v>288</v>
      </c>
      <c r="G289" s="58">
        <v>170</v>
      </c>
      <c r="H289" s="58">
        <v>227</v>
      </c>
      <c r="I289" s="57">
        <f>IF(J289="","",LOOKUP(J289,datasets!$E$3:$E$8,datasets!$D$3:$D$8))</f>
        <v>2</v>
      </c>
      <c r="J289" s="14" t="s">
        <v>801</v>
      </c>
      <c r="K289" s="14" t="str">
        <f>IF(L289="","",LOOKUP(L289,datasets!$H$3:$H$16,datasets!$G$3:$G$16))</f>
        <v/>
      </c>
      <c r="L289" s="14"/>
      <c r="M289" s="14">
        <f>IF(N289="","",LOOKUP(N289,datasets!$K$3:$K$13,datasets!$J$3:$J$13))</f>
        <v>3</v>
      </c>
      <c r="N289" s="14" t="s">
        <v>840</v>
      </c>
      <c r="O289" s="14">
        <f>IF(P289="","",LOOKUP(P289,datasets!$N$3:$N$32,datasets!$M$3:$M$32))</f>
        <v>13</v>
      </c>
      <c r="P289" s="14" t="s">
        <v>841</v>
      </c>
      <c r="Q289" s="14">
        <f>IF(R289="","",LOOKUP(R289,datasets!$E$17:$E$20,datasets!$D$17:$D$20))</f>
        <v>3</v>
      </c>
      <c r="R289" s="14" t="s">
        <v>818</v>
      </c>
      <c r="S289" s="62" t="s">
        <v>886</v>
      </c>
      <c r="T289" s="14" t="s">
        <v>820</v>
      </c>
    </row>
    <row r="290" spans="1:20" hidden="1" x14ac:dyDescent="0.2">
      <c r="A290" s="57" t="str">
        <f t="shared" si="8"/>
        <v>R-171</v>
      </c>
      <c r="B290" s="57" t="str">
        <f t="shared" si="9"/>
        <v>[ R-171 ] E.P. MPALALA</v>
      </c>
      <c r="C290" s="57" t="s">
        <v>835</v>
      </c>
      <c r="D290" s="57"/>
      <c r="E290" s="57" t="s">
        <v>833</v>
      </c>
      <c r="F290" s="57">
        <v>289</v>
      </c>
      <c r="G290" s="58">
        <v>171</v>
      </c>
      <c r="H290" s="58">
        <v>262</v>
      </c>
      <c r="I290" s="57">
        <f>IF(J290="","",LOOKUP(J290,datasets!$E$3:$E$8,datasets!$D$3:$D$8))</f>
        <v>2</v>
      </c>
      <c r="J290" s="14" t="s">
        <v>801</v>
      </c>
      <c r="K290" s="14" t="str">
        <f>IF(L290="","",LOOKUP(L290,datasets!$H$3:$H$16,datasets!$G$3:$G$16))</f>
        <v/>
      </c>
      <c r="L290" s="14"/>
      <c r="M290" s="14">
        <f>IF(N290="","",LOOKUP(N290,datasets!$K$3:$K$13,datasets!$J$3:$J$13))</f>
        <v>3</v>
      </c>
      <c r="N290" s="14" t="s">
        <v>840</v>
      </c>
      <c r="O290" s="14">
        <f>IF(P290="","",LOOKUP(P290,datasets!$N$3:$N$32,datasets!$M$3:$M$32))</f>
        <v>13</v>
      </c>
      <c r="P290" s="14" t="s">
        <v>841</v>
      </c>
      <c r="Q290" s="14">
        <f>IF(R290="","",LOOKUP(R290,datasets!$E$17:$E$20,datasets!$D$17:$D$20))</f>
        <v>3</v>
      </c>
      <c r="R290" s="14" t="s">
        <v>818</v>
      </c>
      <c r="S290" s="62" t="s">
        <v>921</v>
      </c>
      <c r="T290" s="14" t="s">
        <v>820</v>
      </c>
    </row>
    <row r="291" spans="1:20" hidden="1" x14ac:dyDescent="0.2">
      <c r="A291" s="57" t="str">
        <f t="shared" si="8"/>
        <v>R-172</v>
      </c>
      <c r="B291" s="57" t="str">
        <f t="shared" si="9"/>
        <v xml:space="preserve">[ R-172 ] E.P. MUANA BUTE </v>
      </c>
      <c r="C291" s="57" t="s">
        <v>835</v>
      </c>
      <c r="D291" s="57"/>
      <c r="E291" s="57" t="s">
        <v>833</v>
      </c>
      <c r="F291" s="57">
        <v>290</v>
      </c>
      <c r="G291" s="58">
        <v>172</v>
      </c>
      <c r="H291" s="58">
        <v>229</v>
      </c>
      <c r="I291" s="57">
        <f>IF(J291="","",LOOKUP(J291,datasets!$E$3:$E$8,datasets!$D$3:$D$8))</f>
        <v>2</v>
      </c>
      <c r="J291" s="14" t="s">
        <v>801</v>
      </c>
      <c r="K291" s="14" t="str">
        <f>IF(L291="","",LOOKUP(L291,datasets!$H$3:$H$16,datasets!$G$3:$G$16))</f>
        <v/>
      </c>
      <c r="L291" s="14"/>
      <c r="M291" s="14">
        <f>IF(N291="","",LOOKUP(N291,datasets!$K$3:$K$13,datasets!$J$3:$J$13))</f>
        <v>3</v>
      </c>
      <c r="N291" s="14" t="s">
        <v>840</v>
      </c>
      <c r="O291" s="14">
        <f>IF(P291="","",LOOKUP(P291,datasets!$N$3:$N$32,datasets!$M$3:$M$32))</f>
        <v>13</v>
      </c>
      <c r="P291" s="14" t="s">
        <v>841</v>
      </c>
      <c r="Q291" s="14">
        <f>IF(R291="","",LOOKUP(R291,datasets!$E$17:$E$20,datasets!$D$17:$D$20))</f>
        <v>3</v>
      </c>
      <c r="R291" s="14" t="s">
        <v>818</v>
      </c>
      <c r="S291" s="62" t="s">
        <v>888</v>
      </c>
      <c r="T291" s="14" t="s">
        <v>820</v>
      </c>
    </row>
    <row r="292" spans="1:20" hidden="1" x14ac:dyDescent="0.2">
      <c r="A292" s="57" t="str">
        <f t="shared" si="8"/>
        <v>R-173</v>
      </c>
      <c r="B292" s="57" t="str">
        <f t="shared" si="9"/>
        <v xml:space="preserve">[ R-173 ] E.P. MUBANANGE </v>
      </c>
      <c r="C292" s="57" t="s">
        <v>835</v>
      </c>
      <c r="D292" s="57"/>
      <c r="E292" s="57" t="s">
        <v>833</v>
      </c>
      <c r="F292" s="57">
        <v>291</v>
      </c>
      <c r="G292" s="58">
        <v>173</v>
      </c>
      <c r="H292" s="58">
        <v>254</v>
      </c>
      <c r="I292" s="57">
        <f>IF(J292="","",LOOKUP(J292,datasets!$E$3:$E$8,datasets!$D$3:$D$8))</f>
        <v>2</v>
      </c>
      <c r="J292" s="14" t="s">
        <v>801</v>
      </c>
      <c r="K292" s="14" t="str">
        <f>IF(L292="","",LOOKUP(L292,datasets!$H$3:$H$16,datasets!$G$3:$G$16))</f>
        <v/>
      </c>
      <c r="L292" s="14"/>
      <c r="M292" s="14">
        <f>IF(N292="","",LOOKUP(N292,datasets!$K$3:$K$13,datasets!$J$3:$J$13))</f>
        <v>3</v>
      </c>
      <c r="N292" s="14" t="s">
        <v>840</v>
      </c>
      <c r="O292" s="14">
        <f>IF(P292="","",LOOKUP(P292,datasets!$N$3:$N$32,datasets!$M$3:$M$32))</f>
        <v>13</v>
      </c>
      <c r="P292" s="14" t="s">
        <v>841</v>
      </c>
      <c r="Q292" s="14">
        <f>IF(R292="","",LOOKUP(R292,datasets!$E$17:$E$20,datasets!$D$17:$D$20))</f>
        <v>3</v>
      </c>
      <c r="R292" s="14" t="s">
        <v>818</v>
      </c>
      <c r="S292" s="62" t="s">
        <v>913</v>
      </c>
      <c r="T292" s="14" t="s">
        <v>820</v>
      </c>
    </row>
    <row r="293" spans="1:20" hidden="1" x14ac:dyDescent="0.2">
      <c r="A293" s="57" t="str">
        <f t="shared" si="8"/>
        <v>R-174</v>
      </c>
      <c r="B293" s="57" t="str">
        <f t="shared" si="9"/>
        <v xml:space="preserve">[ R-174 ] E.P. MUBINGE </v>
      </c>
      <c r="C293" s="57" t="s">
        <v>835</v>
      </c>
      <c r="D293" s="57"/>
      <c r="E293" s="57" t="s">
        <v>833</v>
      </c>
      <c r="F293" s="57">
        <v>292</v>
      </c>
      <c r="G293" s="58">
        <v>174</v>
      </c>
      <c r="H293" s="58">
        <v>234</v>
      </c>
      <c r="I293" s="57">
        <f>IF(J293="","",LOOKUP(J293,datasets!$E$3:$E$8,datasets!$D$3:$D$8))</f>
        <v>2</v>
      </c>
      <c r="J293" s="14" t="s">
        <v>801</v>
      </c>
      <c r="K293" s="14" t="str">
        <f>IF(L293="","",LOOKUP(L293,datasets!$H$3:$H$16,datasets!$G$3:$G$16))</f>
        <v/>
      </c>
      <c r="L293" s="14"/>
      <c r="M293" s="14">
        <f>IF(N293="","",LOOKUP(N293,datasets!$K$3:$K$13,datasets!$J$3:$J$13))</f>
        <v>3</v>
      </c>
      <c r="N293" s="14" t="s">
        <v>840</v>
      </c>
      <c r="O293" s="14">
        <f>IF(P293="","",LOOKUP(P293,datasets!$N$3:$N$32,datasets!$M$3:$M$32))</f>
        <v>13</v>
      </c>
      <c r="P293" s="14" t="s">
        <v>841</v>
      </c>
      <c r="Q293" s="14">
        <f>IF(R293="","",LOOKUP(R293,datasets!$E$17:$E$20,datasets!$D$17:$D$20))</f>
        <v>3</v>
      </c>
      <c r="R293" s="14" t="s">
        <v>818</v>
      </c>
      <c r="S293" s="62" t="s">
        <v>893</v>
      </c>
      <c r="T293" s="14" t="s">
        <v>820</v>
      </c>
    </row>
    <row r="294" spans="1:20" hidden="1" x14ac:dyDescent="0.2">
      <c r="A294" s="57" t="str">
        <f t="shared" si="8"/>
        <v>R-175</v>
      </c>
      <c r="B294" s="57" t="str">
        <f t="shared" si="9"/>
        <v xml:space="preserve">[ R-175 ] E.P. MUILA </v>
      </c>
      <c r="C294" s="57" t="s">
        <v>835</v>
      </c>
      <c r="D294" s="57"/>
      <c r="E294" s="57" t="s">
        <v>833</v>
      </c>
      <c r="F294" s="57">
        <v>293</v>
      </c>
      <c r="G294" s="58">
        <v>175</v>
      </c>
      <c r="H294" s="58">
        <v>257</v>
      </c>
      <c r="I294" s="57">
        <f>IF(J294="","",LOOKUP(J294,datasets!$E$3:$E$8,datasets!$D$3:$D$8))</f>
        <v>2</v>
      </c>
      <c r="J294" s="14" t="s">
        <v>801</v>
      </c>
      <c r="K294" s="14" t="str">
        <f>IF(L294="","",LOOKUP(L294,datasets!$H$3:$H$16,datasets!$G$3:$G$16))</f>
        <v/>
      </c>
      <c r="L294" s="14"/>
      <c r="M294" s="14">
        <f>IF(N294="","",LOOKUP(N294,datasets!$K$3:$K$13,datasets!$J$3:$J$13))</f>
        <v>3</v>
      </c>
      <c r="N294" s="14" t="s">
        <v>840</v>
      </c>
      <c r="O294" s="14">
        <f>IF(P294="","",LOOKUP(P294,datasets!$N$3:$N$32,datasets!$M$3:$M$32))</f>
        <v>13</v>
      </c>
      <c r="P294" s="14" t="s">
        <v>841</v>
      </c>
      <c r="Q294" s="14">
        <f>IF(R294="","",LOOKUP(R294,datasets!$E$17:$E$20,datasets!$D$17:$D$20))</f>
        <v>3</v>
      </c>
      <c r="R294" s="14" t="s">
        <v>818</v>
      </c>
      <c r="S294" s="62" t="s">
        <v>916</v>
      </c>
      <c r="T294" s="14" t="s">
        <v>820</v>
      </c>
    </row>
    <row r="295" spans="1:20" hidden="1" x14ac:dyDescent="0.2">
      <c r="A295" s="57" t="str">
        <f t="shared" si="8"/>
        <v>R-176</v>
      </c>
      <c r="B295" s="57" t="str">
        <f t="shared" si="9"/>
        <v xml:space="preserve">[ R-176 ] E.P. MUTANDA </v>
      </c>
      <c r="C295" s="57" t="s">
        <v>835</v>
      </c>
      <c r="D295" s="57"/>
      <c r="E295" s="57" t="s">
        <v>833</v>
      </c>
      <c r="F295" s="57">
        <v>294</v>
      </c>
      <c r="G295" s="58">
        <v>176</v>
      </c>
      <c r="H295" s="58">
        <v>243</v>
      </c>
      <c r="I295" s="57">
        <f>IF(J295="","",LOOKUP(J295,datasets!$E$3:$E$8,datasets!$D$3:$D$8))</f>
        <v>2</v>
      </c>
      <c r="J295" s="14" t="s">
        <v>801</v>
      </c>
      <c r="K295" s="14" t="str">
        <f>IF(L295="","",LOOKUP(L295,datasets!$H$3:$H$16,datasets!$G$3:$G$16))</f>
        <v/>
      </c>
      <c r="L295" s="14"/>
      <c r="M295" s="14">
        <f>IF(N295="","",LOOKUP(N295,datasets!$K$3:$K$13,datasets!$J$3:$J$13))</f>
        <v>3</v>
      </c>
      <c r="N295" s="14" t="s">
        <v>840</v>
      </c>
      <c r="O295" s="14">
        <f>IF(P295="","",LOOKUP(P295,datasets!$N$3:$N$32,datasets!$M$3:$M$32))</f>
        <v>13</v>
      </c>
      <c r="P295" s="14" t="s">
        <v>841</v>
      </c>
      <c r="Q295" s="14">
        <f>IF(R295="","",LOOKUP(R295,datasets!$E$17:$E$20,datasets!$D$17:$D$20))</f>
        <v>3</v>
      </c>
      <c r="R295" s="14" t="s">
        <v>818</v>
      </c>
      <c r="S295" s="62" t="s">
        <v>902</v>
      </c>
      <c r="T295" s="14" t="s">
        <v>820</v>
      </c>
    </row>
    <row r="296" spans="1:20" hidden="1" x14ac:dyDescent="0.2">
      <c r="A296" s="57" t="str">
        <f t="shared" si="8"/>
        <v>R-177</v>
      </c>
      <c r="B296" s="57" t="str">
        <f t="shared" si="9"/>
        <v xml:space="preserve">[ R-177 ] E.P. MUTSHIAYILA </v>
      </c>
      <c r="C296" s="57" t="s">
        <v>835</v>
      </c>
      <c r="D296" s="57"/>
      <c r="E296" s="57" t="s">
        <v>833</v>
      </c>
      <c r="F296" s="57">
        <v>295</v>
      </c>
      <c r="G296" s="58">
        <v>177</v>
      </c>
      <c r="H296" s="58">
        <v>235</v>
      </c>
      <c r="I296" s="57">
        <f>IF(J296="","",LOOKUP(J296,datasets!$E$3:$E$8,datasets!$D$3:$D$8))</f>
        <v>2</v>
      </c>
      <c r="J296" s="14" t="s">
        <v>801</v>
      </c>
      <c r="K296" s="14" t="str">
        <f>IF(L296="","",LOOKUP(L296,datasets!$H$3:$H$16,datasets!$G$3:$G$16))</f>
        <v/>
      </c>
      <c r="L296" s="14"/>
      <c r="M296" s="14">
        <f>IF(N296="","",LOOKUP(N296,datasets!$K$3:$K$13,datasets!$J$3:$J$13))</f>
        <v>3</v>
      </c>
      <c r="N296" s="14" t="s">
        <v>840</v>
      </c>
      <c r="O296" s="14">
        <f>IF(P296="","",LOOKUP(P296,datasets!$N$3:$N$32,datasets!$M$3:$M$32))</f>
        <v>13</v>
      </c>
      <c r="P296" s="14" t="s">
        <v>841</v>
      </c>
      <c r="Q296" s="14">
        <f>IF(R296="","",LOOKUP(R296,datasets!$E$17:$E$20,datasets!$D$17:$D$20))</f>
        <v>3</v>
      </c>
      <c r="R296" s="14" t="s">
        <v>818</v>
      </c>
      <c r="S296" s="62" t="s">
        <v>894</v>
      </c>
      <c r="T296" s="14" t="s">
        <v>820</v>
      </c>
    </row>
    <row r="297" spans="1:20" hidden="1" x14ac:dyDescent="0.2">
      <c r="A297" s="57" t="str">
        <f t="shared" si="8"/>
        <v>R-178</v>
      </c>
      <c r="B297" s="57" t="str">
        <f t="shared" si="9"/>
        <v xml:space="preserve">[ R-178 ] E.P. NTUMBA </v>
      </c>
      <c r="C297" s="57" t="s">
        <v>835</v>
      </c>
      <c r="D297" s="57"/>
      <c r="E297" s="57" t="s">
        <v>833</v>
      </c>
      <c r="F297" s="57">
        <v>296</v>
      </c>
      <c r="G297" s="58">
        <v>178</v>
      </c>
      <c r="H297" s="58">
        <v>253</v>
      </c>
      <c r="I297" s="57">
        <f>IF(J297="","",LOOKUP(J297,datasets!$E$3:$E$8,datasets!$D$3:$D$8))</f>
        <v>2</v>
      </c>
      <c r="J297" s="14" t="s">
        <v>801</v>
      </c>
      <c r="K297" s="14" t="str">
        <f>IF(L297="","",LOOKUP(L297,datasets!$H$3:$H$16,datasets!$G$3:$G$16))</f>
        <v/>
      </c>
      <c r="L297" s="14"/>
      <c r="M297" s="14">
        <f>IF(N297="","",LOOKUP(N297,datasets!$K$3:$K$13,datasets!$J$3:$J$13))</f>
        <v>3</v>
      </c>
      <c r="N297" s="14" t="s">
        <v>840</v>
      </c>
      <c r="O297" s="14">
        <f>IF(P297="","",LOOKUP(P297,datasets!$N$3:$N$32,datasets!$M$3:$M$32))</f>
        <v>13</v>
      </c>
      <c r="P297" s="14" t="s">
        <v>841</v>
      </c>
      <c r="Q297" s="14">
        <f>IF(R297="","",LOOKUP(R297,datasets!$E$17:$E$20,datasets!$D$17:$D$20))</f>
        <v>3</v>
      </c>
      <c r="R297" s="14" t="s">
        <v>818</v>
      </c>
      <c r="S297" s="62" t="s">
        <v>912</v>
      </c>
      <c r="T297" s="14" t="s">
        <v>820</v>
      </c>
    </row>
    <row r="298" spans="1:20" hidden="1" x14ac:dyDescent="0.2">
      <c r="A298" s="57" t="str">
        <f t="shared" si="8"/>
        <v>R-179</v>
      </c>
      <c r="B298" s="57" t="str">
        <f t="shared" si="9"/>
        <v xml:space="preserve">[ R-179 ] E.P. NTUMBA KUETU </v>
      </c>
      <c r="C298" s="57" t="s">
        <v>835</v>
      </c>
      <c r="D298" s="57"/>
      <c r="E298" s="57" t="s">
        <v>833</v>
      </c>
      <c r="F298" s="57">
        <v>297</v>
      </c>
      <c r="G298" s="58">
        <v>179</v>
      </c>
      <c r="H298" s="58">
        <v>263</v>
      </c>
      <c r="I298" s="57">
        <f>IF(J298="","",LOOKUP(J298,datasets!$E$3:$E$8,datasets!$D$3:$D$8))</f>
        <v>2</v>
      </c>
      <c r="J298" s="14" t="s">
        <v>801</v>
      </c>
      <c r="K298" s="14" t="str">
        <f>IF(L298="","",LOOKUP(L298,datasets!$H$3:$H$16,datasets!$G$3:$G$16))</f>
        <v/>
      </c>
      <c r="L298" s="14"/>
      <c r="M298" s="14">
        <f>IF(N298="","",LOOKUP(N298,datasets!$K$3:$K$13,datasets!$J$3:$J$13))</f>
        <v>3</v>
      </c>
      <c r="N298" s="14" t="s">
        <v>840</v>
      </c>
      <c r="O298" s="14">
        <f>IF(P298="","",LOOKUP(P298,datasets!$N$3:$N$32,datasets!$M$3:$M$32))</f>
        <v>13</v>
      </c>
      <c r="P298" s="14" t="s">
        <v>841</v>
      </c>
      <c r="Q298" s="14">
        <f>IF(R298="","",LOOKUP(R298,datasets!$E$17:$E$20,datasets!$D$17:$D$20))</f>
        <v>3</v>
      </c>
      <c r="R298" s="14" t="s">
        <v>818</v>
      </c>
      <c r="S298" s="62" t="s">
        <v>922</v>
      </c>
      <c r="T298" s="14" t="s">
        <v>820</v>
      </c>
    </row>
    <row r="299" spans="1:20" hidden="1" x14ac:dyDescent="0.2">
      <c r="A299" s="57" t="str">
        <f t="shared" si="8"/>
        <v>R-180</v>
      </c>
      <c r="B299" s="57" t="str">
        <f t="shared" si="9"/>
        <v xml:space="preserve">[ R-180 ] E.P. SAINT HONORE </v>
      </c>
      <c r="C299" s="57" t="s">
        <v>835</v>
      </c>
      <c r="D299" s="57"/>
      <c r="E299" s="57" t="s">
        <v>833</v>
      </c>
      <c r="F299" s="57">
        <v>298</v>
      </c>
      <c r="G299" s="58">
        <v>180</v>
      </c>
      <c r="H299" s="58">
        <v>258</v>
      </c>
      <c r="I299" s="57">
        <f>IF(J299="","",LOOKUP(J299,datasets!$E$3:$E$8,datasets!$D$3:$D$8))</f>
        <v>2</v>
      </c>
      <c r="J299" s="14" t="s">
        <v>801</v>
      </c>
      <c r="K299" s="14" t="str">
        <f>IF(L299="","",LOOKUP(L299,datasets!$H$3:$H$16,datasets!$G$3:$G$16))</f>
        <v/>
      </c>
      <c r="L299" s="14"/>
      <c r="M299" s="14">
        <f>IF(N299="","",LOOKUP(N299,datasets!$K$3:$K$13,datasets!$J$3:$J$13))</f>
        <v>3</v>
      </c>
      <c r="N299" s="14" t="s">
        <v>840</v>
      </c>
      <c r="O299" s="14">
        <f>IF(P299="","",LOOKUP(P299,datasets!$N$3:$N$32,datasets!$M$3:$M$32))</f>
        <v>13</v>
      </c>
      <c r="P299" s="14" t="s">
        <v>841</v>
      </c>
      <c r="Q299" s="14">
        <f>IF(R299="","",LOOKUP(R299,datasets!$E$17:$E$20,datasets!$D$17:$D$20))</f>
        <v>3</v>
      </c>
      <c r="R299" s="14" t="s">
        <v>818</v>
      </c>
      <c r="S299" s="62" t="s">
        <v>917</v>
      </c>
      <c r="T299" s="14" t="s">
        <v>820</v>
      </c>
    </row>
    <row r="300" spans="1:20" hidden="1" x14ac:dyDescent="0.2">
      <c r="A300" s="57" t="str">
        <f t="shared" si="8"/>
        <v>R-181</v>
      </c>
      <c r="B300" s="57" t="str">
        <f t="shared" si="9"/>
        <v>[ R-181 ] E.P. TOI ET MOI MBUYA</v>
      </c>
      <c r="C300" s="57" t="s">
        <v>835</v>
      </c>
      <c r="D300" s="57"/>
      <c r="E300" s="57" t="s">
        <v>833</v>
      </c>
      <c r="F300" s="57">
        <v>299</v>
      </c>
      <c r="G300" s="58">
        <v>181</v>
      </c>
      <c r="H300" s="58">
        <v>261</v>
      </c>
      <c r="I300" s="57">
        <f>IF(J300="","",LOOKUP(J300,datasets!$E$3:$E$8,datasets!$D$3:$D$8))</f>
        <v>2</v>
      </c>
      <c r="J300" s="14" t="s">
        <v>801</v>
      </c>
      <c r="K300" s="14" t="str">
        <f>IF(L300="","",LOOKUP(L300,datasets!$H$3:$H$16,datasets!$G$3:$G$16))</f>
        <v/>
      </c>
      <c r="L300" s="14"/>
      <c r="M300" s="14">
        <f>IF(N300="","",LOOKUP(N300,datasets!$K$3:$K$13,datasets!$J$3:$J$13))</f>
        <v>3</v>
      </c>
      <c r="N300" s="14" t="s">
        <v>840</v>
      </c>
      <c r="O300" s="14">
        <f>IF(P300="","",LOOKUP(P300,datasets!$N$3:$N$32,datasets!$M$3:$M$32))</f>
        <v>13</v>
      </c>
      <c r="P300" s="14" t="s">
        <v>841</v>
      </c>
      <c r="Q300" s="14">
        <f>IF(R300="","",LOOKUP(R300,datasets!$E$17:$E$20,datasets!$D$17:$D$20))</f>
        <v>3</v>
      </c>
      <c r="R300" s="14" t="s">
        <v>818</v>
      </c>
      <c r="S300" s="62" t="s">
        <v>920</v>
      </c>
      <c r="T300" s="14" t="s">
        <v>820</v>
      </c>
    </row>
    <row r="301" spans="1:20" hidden="1" x14ac:dyDescent="0.2">
      <c r="A301" s="57" t="str">
        <f t="shared" si="8"/>
        <v>R-182</v>
      </c>
      <c r="B301" s="57" t="str">
        <f t="shared" si="9"/>
        <v xml:space="preserve">[ R-182 ] E.P. TSHIBANDILU </v>
      </c>
      <c r="C301" s="57" t="s">
        <v>835</v>
      </c>
      <c r="D301" s="57"/>
      <c r="E301" s="57" t="s">
        <v>833</v>
      </c>
      <c r="F301" s="57">
        <v>300</v>
      </c>
      <c r="G301" s="58">
        <v>182</v>
      </c>
      <c r="H301" s="58">
        <v>228</v>
      </c>
      <c r="I301" s="57">
        <f>IF(J301="","",LOOKUP(J301,datasets!$E$3:$E$8,datasets!$D$3:$D$8))</f>
        <v>2</v>
      </c>
      <c r="J301" s="14" t="s">
        <v>801</v>
      </c>
      <c r="K301" s="14" t="str">
        <f>IF(L301="","",LOOKUP(L301,datasets!$H$3:$H$16,datasets!$G$3:$G$16))</f>
        <v/>
      </c>
      <c r="L301" s="14"/>
      <c r="M301" s="14">
        <f>IF(N301="","",LOOKUP(N301,datasets!$K$3:$K$13,datasets!$J$3:$J$13))</f>
        <v>3</v>
      </c>
      <c r="N301" s="14" t="s">
        <v>840</v>
      </c>
      <c r="O301" s="14">
        <f>IF(P301="","",LOOKUP(P301,datasets!$N$3:$N$32,datasets!$M$3:$M$32))</f>
        <v>13</v>
      </c>
      <c r="P301" s="14" t="s">
        <v>841</v>
      </c>
      <c r="Q301" s="14">
        <f>IF(R301="","",LOOKUP(R301,datasets!$E$17:$E$20,datasets!$D$17:$D$20))</f>
        <v>3</v>
      </c>
      <c r="R301" s="14" t="s">
        <v>818</v>
      </c>
      <c r="S301" s="62" t="s">
        <v>887</v>
      </c>
      <c r="T301" s="14" t="s">
        <v>820</v>
      </c>
    </row>
    <row r="302" spans="1:20" hidden="1" x14ac:dyDescent="0.2">
      <c r="A302" s="57" t="str">
        <f t="shared" si="8"/>
        <v>R-183</v>
      </c>
      <c r="B302" s="57" t="str">
        <f t="shared" si="9"/>
        <v xml:space="preserve">[ R-183 ] E.P. TSHILAMBU </v>
      </c>
      <c r="C302" s="57" t="s">
        <v>835</v>
      </c>
      <c r="D302" s="57"/>
      <c r="E302" s="57" t="s">
        <v>833</v>
      </c>
      <c r="F302" s="57">
        <v>301</v>
      </c>
      <c r="G302" s="58">
        <v>183</v>
      </c>
      <c r="H302" s="58">
        <v>246</v>
      </c>
      <c r="I302" s="57">
        <f>IF(J302="","",LOOKUP(J302,datasets!$E$3:$E$8,datasets!$D$3:$D$8))</f>
        <v>2</v>
      </c>
      <c r="J302" s="14" t="s">
        <v>801</v>
      </c>
      <c r="K302" s="14" t="str">
        <f>IF(L302="","",LOOKUP(L302,datasets!$H$3:$H$16,datasets!$G$3:$G$16))</f>
        <v/>
      </c>
      <c r="L302" s="14"/>
      <c r="M302" s="14">
        <f>IF(N302="","",LOOKUP(N302,datasets!$K$3:$K$13,datasets!$J$3:$J$13))</f>
        <v>3</v>
      </c>
      <c r="N302" s="14" t="s">
        <v>840</v>
      </c>
      <c r="O302" s="14">
        <f>IF(P302="","",LOOKUP(P302,datasets!$N$3:$N$32,datasets!$M$3:$M$32))</f>
        <v>13</v>
      </c>
      <c r="P302" s="14" t="s">
        <v>841</v>
      </c>
      <c r="Q302" s="14">
        <f>IF(R302="","",LOOKUP(R302,datasets!$E$17:$E$20,datasets!$D$17:$D$20))</f>
        <v>3</v>
      </c>
      <c r="R302" s="14" t="s">
        <v>818</v>
      </c>
      <c r="S302" s="62" t="s">
        <v>905</v>
      </c>
      <c r="T302" s="14" t="s">
        <v>820</v>
      </c>
    </row>
    <row r="303" spans="1:20" hidden="1" x14ac:dyDescent="0.2">
      <c r="A303" s="57" t="str">
        <f t="shared" si="8"/>
        <v>R-184</v>
      </c>
      <c r="B303" s="57" t="str">
        <f t="shared" si="9"/>
        <v xml:space="preserve">[ R-184 ] E.P. TSHIMBUYI </v>
      </c>
      <c r="C303" s="57" t="s">
        <v>835</v>
      </c>
      <c r="D303" s="57"/>
      <c r="E303" s="57" t="s">
        <v>833</v>
      </c>
      <c r="F303" s="57">
        <v>302</v>
      </c>
      <c r="G303" s="58">
        <v>184</v>
      </c>
      <c r="H303" s="58">
        <v>239</v>
      </c>
      <c r="I303" s="57">
        <f>IF(J303="","",LOOKUP(J303,datasets!$E$3:$E$8,datasets!$D$3:$D$8))</f>
        <v>2</v>
      </c>
      <c r="J303" s="14" t="s">
        <v>801</v>
      </c>
      <c r="K303" s="14" t="str">
        <f>IF(L303="","",LOOKUP(L303,datasets!$H$3:$H$16,datasets!$G$3:$G$16))</f>
        <v/>
      </c>
      <c r="L303" s="14"/>
      <c r="M303" s="14">
        <f>IF(N303="","",LOOKUP(N303,datasets!$K$3:$K$13,datasets!$J$3:$J$13))</f>
        <v>3</v>
      </c>
      <c r="N303" s="14" t="s">
        <v>840</v>
      </c>
      <c r="O303" s="14">
        <f>IF(P303="","",LOOKUP(P303,datasets!$N$3:$N$32,datasets!$M$3:$M$32))</f>
        <v>13</v>
      </c>
      <c r="P303" s="14" t="s">
        <v>841</v>
      </c>
      <c r="Q303" s="14">
        <f>IF(R303="","",LOOKUP(R303,datasets!$E$17:$E$20,datasets!$D$17:$D$20))</f>
        <v>3</v>
      </c>
      <c r="R303" s="14" t="s">
        <v>818</v>
      </c>
      <c r="S303" s="62" t="s">
        <v>898</v>
      </c>
      <c r="T303" s="14" t="s">
        <v>820</v>
      </c>
    </row>
    <row r="304" spans="1:20" hidden="1" x14ac:dyDescent="0.2">
      <c r="A304" s="57" t="str">
        <f t="shared" si="8"/>
        <v>R-185</v>
      </c>
      <c r="B304" s="57" t="str">
        <f t="shared" si="9"/>
        <v xml:space="preserve">[ R-185 ] E.P. TUPAKU </v>
      </c>
      <c r="C304" s="57" t="s">
        <v>835</v>
      </c>
      <c r="D304" s="57"/>
      <c r="E304" s="57" t="s">
        <v>833</v>
      </c>
      <c r="F304" s="57">
        <v>303</v>
      </c>
      <c r="G304" s="58">
        <v>185</v>
      </c>
      <c r="H304" s="58">
        <v>250</v>
      </c>
      <c r="I304" s="57">
        <f>IF(J304="","",LOOKUP(J304,datasets!$E$3:$E$8,datasets!$D$3:$D$8))</f>
        <v>2</v>
      </c>
      <c r="J304" s="14" t="s">
        <v>801</v>
      </c>
      <c r="K304" s="14" t="str">
        <f>IF(L304="","",LOOKUP(L304,datasets!$H$3:$H$16,datasets!$G$3:$G$16))</f>
        <v/>
      </c>
      <c r="L304" s="14"/>
      <c r="M304" s="14">
        <f>IF(N304="","",LOOKUP(N304,datasets!$K$3:$K$13,datasets!$J$3:$J$13))</f>
        <v>3</v>
      </c>
      <c r="N304" s="14" t="s">
        <v>840</v>
      </c>
      <c r="O304" s="14">
        <f>IF(P304="","",LOOKUP(P304,datasets!$N$3:$N$32,datasets!$M$3:$M$32))</f>
        <v>13</v>
      </c>
      <c r="P304" s="14" t="s">
        <v>841</v>
      </c>
      <c r="Q304" s="14">
        <f>IF(R304="","",LOOKUP(R304,datasets!$E$17:$E$20,datasets!$D$17:$D$20))</f>
        <v>3</v>
      </c>
      <c r="R304" s="14" t="s">
        <v>818</v>
      </c>
      <c r="S304" s="62" t="s">
        <v>909</v>
      </c>
      <c r="T304" s="14" t="s">
        <v>820</v>
      </c>
    </row>
    <row r="305" spans="1:20" hidden="1" x14ac:dyDescent="0.2">
      <c r="A305" s="57" t="str">
        <f t="shared" si="8"/>
        <v>R-186</v>
      </c>
      <c r="B305" s="57" t="str">
        <f t="shared" si="9"/>
        <v xml:space="preserve">[ R-186 ] E.P. TUTANTE </v>
      </c>
      <c r="C305" s="57" t="s">
        <v>835</v>
      </c>
      <c r="D305" s="57"/>
      <c r="E305" s="57" t="s">
        <v>833</v>
      </c>
      <c r="F305" s="57">
        <v>304</v>
      </c>
      <c r="G305" s="58">
        <v>186</v>
      </c>
      <c r="H305" s="58">
        <v>251</v>
      </c>
      <c r="I305" s="57">
        <f>IF(J305="","",LOOKUP(J305,datasets!$E$3:$E$8,datasets!$D$3:$D$8))</f>
        <v>2</v>
      </c>
      <c r="J305" s="14" t="s">
        <v>801</v>
      </c>
      <c r="K305" s="14" t="str">
        <f>IF(L305="","",LOOKUP(L305,datasets!$H$3:$H$16,datasets!$G$3:$G$16))</f>
        <v/>
      </c>
      <c r="L305" s="14"/>
      <c r="M305" s="14">
        <f>IF(N305="","",LOOKUP(N305,datasets!$K$3:$K$13,datasets!$J$3:$J$13))</f>
        <v>3</v>
      </c>
      <c r="N305" s="14" t="s">
        <v>840</v>
      </c>
      <c r="O305" s="14">
        <f>IF(P305="","",LOOKUP(P305,datasets!$N$3:$N$32,datasets!$M$3:$M$32))</f>
        <v>13</v>
      </c>
      <c r="P305" s="14" t="s">
        <v>841</v>
      </c>
      <c r="Q305" s="14">
        <f>IF(R305="","",LOOKUP(R305,datasets!$E$17:$E$20,datasets!$D$17:$D$20))</f>
        <v>3</v>
      </c>
      <c r="R305" s="14" t="s">
        <v>818</v>
      </c>
      <c r="S305" s="62" t="s">
        <v>910</v>
      </c>
      <c r="T305" s="14" t="s">
        <v>820</v>
      </c>
    </row>
    <row r="306" spans="1:20" hidden="1" x14ac:dyDescent="0.2">
      <c r="A306" s="57" t="str">
        <f t="shared" si="8"/>
        <v>R-187</v>
      </c>
      <c r="B306" s="57" t="str">
        <f t="shared" si="9"/>
        <v xml:space="preserve">[ R-187 ] E.P. WABASHIYA </v>
      </c>
      <c r="C306" s="57" t="s">
        <v>835</v>
      </c>
      <c r="D306" s="57"/>
      <c r="E306" s="57" t="s">
        <v>833</v>
      </c>
      <c r="F306" s="57">
        <v>305</v>
      </c>
      <c r="G306" s="58">
        <v>187</v>
      </c>
      <c r="H306" s="58">
        <v>264</v>
      </c>
      <c r="I306" s="57">
        <f>IF(J306="","",LOOKUP(J306,datasets!$E$3:$E$8,datasets!$D$3:$D$8))</f>
        <v>2</v>
      </c>
      <c r="J306" s="14" t="s">
        <v>801</v>
      </c>
      <c r="K306" s="14" t="str">
        <f>IF(L306="","",LOOKUP(L306,datasets!$H$3:$H$16,datasets!$G$3:$G$16))</f>
        <v/>
      </c>
      <c r="L306" s="14"/>
      <c r="M306" s="14">
        <f>IF(N306="","",LOOKUP(N306,datasets!$K$3:$K$13,datasets!$J$3:$J$13))</f>
        <v>3</v>
      </c>
      <c r="N306" s="14" t="s">
        <v>840</v>
      </c>
      <c r="O306" s="14">
        <f>IF(P306="","",LOOKUP(P306,datasets!$N$3:$N$32,datasets!$M$3:$M$32))</f>
        <v>13</v>
      </c>
      <c r="P306" s="14" t="s">
        <v>841</v>
      </c>
      <c r="Q306" s="14">
        <f>IF(R306="","",LOOKUP(R306,datasets!$E$17:$E$20,datasets!$D$17:$D$20))</f>
        <v>3</v>
      </c>
      <c r="R306" s="14" t="s">
        <v>818</v>
      </c>
      <c r="S306" s="62" t="s">
        <v>923</v>
      </c>
      <c r="T306" s="14" t="s">
        <v>820</v>
      </c>
    </row>
    <row r="307" spans="1:20" hidden="1" x14ac:dyDescent="0.2">
      <c r="A307" s="57" t="str">
        <f t="shared" si="8"/>
        <v>R-188</v>
      </c>
      <c r="B307" s="57" t="str">
        <f t="shared" si="9"/>
        <v xml:space="preserve">[ R-188 ] E.P.1 KEMPE </v>
      </c>
      <c r="C307" s="57" t="s">
        <v>835</v>
      </c>
      <c r="D307" s="57"/>
      <c r="E307" s="57" t="s">
        <v>833</v>
      </c>
      <c r="F307" s="57">
        <v>306</v>
      </c>
      <c r="G307" s="58">
        <v>188</v>
      </c>
      <c r="H307" s="58">
        <v>237</v>
      </c>
      <c r="I307" s="57">
        <f>IF(J307="","",LOOKUP(J307,datasets!$E$3:$E$8,datasets!$D$3:$D$8))</f>
        <v>2</v>
      </c>
      <c r="J307" s="14" t="s">
        <v>801</v>
      </c>
      <c r="K307" s="14" t="str">
        <f>IF(L307="","",LOOKUP(L307,datasets!$H$3:$H$16,datasets!$G$3:$G$16))</f>
        <v/>
      </c>
      <c r="L307" s="14"/>
      <c r="M307" s="14">
        <f>IF(N307="","",LOOKUP(N307,datasets!$K$3:$K$13,datasets!$J$3:$J$13))</f>
        <v>3</v>
      </c>
      <c r="N307" s="14" t="s">
        <v>840</v>
      </c>
      <c r="O307" s="14">
        <f>IF(P307="","",LOOKUP(P307,datasets!$N$3:$N$32,datasets!$M$3:$M$32))</f>
        <v>13</v>
      </c>
      <c r="P307" s="14" t="s">
        <v>841</v>
      </c>
      <c r="Q307" s="14">
        <f>IF(R307="","",LOOKUP(R307,datasets!$E$17:$E$20,datasets!$D$17:$D$20))</f>
        <v>3</v>
      </c>
      <c r="R307" s="14" t="s">
        <v>818</v>
      </c>
      <c r="S307" s="62" t="s">
        <v>896</v>
      </c>
      <c r="T307" s="14" t="s">
        <v>820</v>
      </c>
    </row>
    <row r="308" spans="1:20" hidden="1" x14ac:dyDescent="0.2">
      <c r="A308" s="57" t="str">
        <f t="shared" si="8"/>
        <v>R-189</v>
      </c>
      <c r="B308" s="57" t="str">
        <f t="shared" si="9"/>
        <v xml:space="preserve">[ R-189 ] E.P.A MFUKI </v>
      </c>
      <c r="C308" s="57" t="s">
        <v>835</v>
      </c>
      <c r="D308" s="57"/>
      <c r="E308" s="57" t="s">
        <v>833</v>
      </c>
      <c r="F308" s="57">
        <v>307</v>
      </c>
      <c r="G308" s="58">
        <v>189</v>
      </c>
      <c r="H308" s="58">
        <v>236</v>
      </c>
      <c r="I308" s="57">
        <f>IF(J308="","",LOOKUP(J308,datasets!$E$3:$E$8,datasets!$D$3:$D$8))</f>
        <v>2</v>
      </c>
      <c r="J308" s="14" t="s">
        <v>801</v>
      </c>
      <c r="K308" s="14" t="str">
        <f>IF(L308="","",LOOKUP(L308,datasets!$H$3:$H$16,datasets!$G$3:$G$16))</f>
        <v/>
      </c>
      <c r="L308" s="14"/>
      <c r="M308" s="14">
        <f>IF(N308="","",LOOKUP(N308,datasets!$K$3:$K$13,datasets!$J$3:$J$13))</f>
        <v>3</v>
      </c>
      <c r="N308" s="14" t="s">
        <v>840</v>
      </c>
      <c r="O308" s="14">
        <f>IF(P308="","",LOOKUP(P308,datasets!$N$3:$N$32,datasets!$M$3:$M$32))</f>
        <v>13</v>
      </c>
      <c r="P308" s="14" t="s">
        <v>841</v>
      </c>
      <c r="Q308" s="14">
        <f>IF(R308="","",LOOKUP(R308,datasets!$E$17:$E$20,datasets!$D$17:$D$20))</f>
        <v>3</v>
      </c>
      <c r="R308" s="14" t="s">
        <v>818</v>
      </c>
      <c r="S308" s="62" t="s">
        <v>895</v>
      </c>
      <c r="T308" s="14" t="s">
        <v>820</v>
      </c>
    </row>
    <row r="309" spans="1:20" hidden="1" x14ac:dyDescent="0.2">
      <c r="A309" s="57" t="str">
        <f t="shared" si="8"/>
        <v>R-190</v>
      </c>
      <c r="B309" s="57" t="str">
        <f t="shared" si="9"/>
        <v>[ R-190 ] EP. TSHILUMBA</v>
      </c>
      <c r="C309" s="57" t="s">
        <v>835</v>
      </c>
      <c r="D309" s="57"/>
      <c r="E309" s="57" t="s">
        <v>833</v>
      </c>
      <c r="F309" s="57">
        <v>308</v>
      </c>
      <c r="G309" s="58">
        <v>190</v>
      </c>
      <c r="H309" s="58">
        <v>252</v>
      </c>
      <c r="I309" s="57">
        <f>IF(J309="","",LOOKUP(J309,datasets!$E$3:$E$8,datasets!$D$3:$D$8))</f>
        <v>2</v>
      </c>
      <c r="J309" s="14" t="s">
        <v>801</v>
      </c>
      <c r="K309" s="14" t="str">
        <f>IF(L309="","",LOOKUP(L309,datasets!$H$3:$H$16,datasets!$G$3:$G$16))</f>
        <v/>
      </c>
      <c r="L309" s="14"/>
      <c r="M309" s="14">
        <f>IF(N309="","",LOOKUP(N309,datasets!$K$3:$K$13,datasets!$J$3:$J$13))</f>
        <v>3</v>
      </c>
      <c r="N309" s="14" t="s">
        <v>840</v>
      </c>
      <c r="O309" s="14">
        <f>IF(P309="","",LOOKUP(P309,datasets!$N$3:$N$32,datasets!$M$3:$M$32))</f>
        <v>13</v>
      </c>
      <c r="P309" s="14" t="s">
        <v>841</v>
      </c>
      <c r="Q309" s="14">
        <f>IF(R309="","",LOOKUP(R309,datasets!$E$17:$E$20,datasets!$D$17:$D$20))</f>
        <v>3</v>
      </c>
      <c r="R309" s="14" t="s">
        <v>818</v>
      </c>
      <c r="S309" s="62" t="s">
        <v>911</v>
      </c>
      <c r="T309" s="14" t="s">
        <v>820</v>
      </c>
    </row>
    <row r="310" spans="1:20" x14ac:dyDescent="0.2">
      <c r="A310" s="57" t="str">
        <f t="shared" si="8"/>
        <v>E-564</v>
      </c>
      <c r="B310" s="57" t="str">
        <f t="shared" si="9"/>
        <v xml:space="preserve">[ E-564 ] I.T.C DITEKEMENA </v>
      </c>
      <c r="C310" s="57" t="s">
        <v>835</v>
      </c>
      <c r="D310" s="57"/>
      <c r="E310" s="57" t="s">
        <v>833</v>
      </c>
      <c r="F310" s="57">
        <v>309</v>
      </c>
      <c r="G310" s="58">
        <v>564</v>
      </c>
      <c r="H310" s="58">
        <v>276</v>
      </c>
      <c r="I310" s="57">
        <f>IF(J310="","",LOOKUP(J310,datasets!$E$3:$E$8,datasets!$D$3:$D$8))</f>
        <v>2</v>
      </c>
      <c r="J310" s="14" t="s">
        <v>801</v>
      </c>
      <c r="K310" s="14" t="str">
        <f>IF(L310="","",LOOKUP(L310,datasets!$H$3:$H$16,datasets!$G$3:$G$16))</f>
        <v/>
      </c>
      <c r="L310" s="14"/>
      <c r="M310" s="14">
        <f>IF(N310="","",LOOKUP(N310,datasets!$K$3:$K$13,datasets!$J$3:$J$13))</f>
        <v>3</v>
      </c>
      <c r="N310" s="14" t="s">
        <v>840</v>
      </c>
      <c r="O310" s="14">
        <f>IF(P310="","",LOOKUP(P310,datasets!$N$3:$N$32,datasets!$M$3:$M$32))</f>
        <v>13</v>
      </c>
      <c r="P310" s="14" t="s">
        <v>841</v>
      </c>
      <c r="Q310" s="14">
        <f>IF(R310="","",LOOKUP(R310,datasets!$E$17:$E$20,datasets!$D$17:$D$20))</f>
        <v>4</v>
      </c>
      <c r="R310" s="14" t="s">
        <v>817</v>
      </c>
      <c r="S310" s="37" t="s">
        <v>935</v>
      </c>
      <c r="T310" s="14" t="s">
        <v>187</v>
      </c>
    </row>
    <row r="311" spans="1:20" x14ac:dyDescent="0.2">
      <c r="A311" s="57" t="str">
        <f t="shared" si="8"/>
        <v>E-565</v>
      </c>
      <c r="B311" s="57" t="str">
        <f t="shared" si="9"/>
        <v>[ E-565 ] Institut 2 BAKAFUA</v>
      </c>
      <c r="C311" s="57" t="s">
        <v>835</v>
      </c>
      <c r="D311" s="57"/>
      <c r="E311" s="57" t="s">
        <v>833</v>
      </c>
      <c r="F311" s="57">
        <v>310</v>
      </c>
      <c r="G311" s="58">
        <v>565</v>
      </c>
      <c r="H311" s="58">
        <v>270</v>
      </c>
      <c r="I311" s="57">
        <f>IF(J311="","",LOOKUP(J311,datasets!$E$3:$E$8,datasets!$D$3:$D$8))</f>
        <v>2</v>
      </c>
      <c r="J311" s="14" t="s">
        <v>801</v>
      </c>
      <c r="K311" s="14" t="str">
        <f>IF(L311="","",LOOKUP(L311,datasets!$H$3:$H$16,datasets!$G$3:$G$16))</f>
        <v/>
      </c>
      <c r="L311" s="14"/>
      <c r="M311" s="14">
        <f>IF(N311="","",LOOKUP(N311,datasets!$K$3:$K$13,datasets!$J$3:$J$13))</f>
        <v>3</v>
      </c>
      <c r="N311" s="14" t="s">
        <v>840</v>
      </c>
      <c r="O311" s="14">
        <f>IF(P311="","",LOOKUP(P311,datasets!$N$3:$N$32,datasets!$M$3:$M$32))</f>
        <v>13</v>
      </c>
      <c r="P311" s="14" t="s">
        <v>841</v>
      </c>
      <c r="Q311" s="14">
        <f>IF(R311="","",LOOKUP(R311,datasets!$E$17:$E$20,datasets!$D$17:$D$20))</f>
        <v>4</v>
      </c>
      <c r="R311" s="14" t="s">
        <v>817</v>
      </c>
      <c r="S311" s="37" t="s">
        <v>929</v>
      </c>
      <c r="T311" s="14" t="s">
        <v>187</v>
      </c>
    </row>
    <row r="312" spans="1:20" x14ac:dyDescent="0.2">
      <c r="A312" s="57" t="str">
        <f t="shared" si="8"/>
        <v>E-566</v>
      </c>
      <c r="B312" s="57" t="str">
        <f t="shared" si="9"/>
        <v xml:space="preserve">[ E-566 ] Institut BUETU </v>
      </c>
      <c r="C312" s="57" t="s">
        <v>835</v>
      </c>
      <c r="D312" s="57"/>
      <c r="E312" s="57" t="s">
        <v>833</v>
      </c>
      <c r="F312" s="57">
        <v>311</v>
      </c>
      <c r="G312" s="58">
        <v>566</v>
      </c>
      <c r="H312" s="58">
        <v>282</v>
      </c>
      <c r="I312" s="57">
        <f>IF(J312="","",LOOKUP(J312,datasets!$E$3:$E$8,datasets!$D$3:$D$8))</f>
        <v>2</v>
      </c>
      <c r="J312" s="14" t="s">
        <v>801</v>
      </c>
      <c r="K312" s="14" t="str">
        <f>IF(L312="","",LOOKUP(L312,datasets!$H$3:$H$16,datasets!$G$3:$G$16))</f>
        <v/>
      </c>
      <c r="L312" s="14"/>
      <c r="M312" s="14">
        <f>IF(N312="","",LOOKUP(N312,datasets!$K$3:$K$13,datasets!$J$3:$J$13))</f>
        <v>3</v>
      </c>
      <c r="N312" s="14" t="s">
        <v>840</v>
      </c>
      <c r="O312" s="14">
        <f>IF(P312="","",LOOKUP(P312,datasets!$N$3:$N$32,datasets!$M$3:$M$32))</f>
        <v>13</v>
      </c>
      <c r="P312" s="14" t="s">
        <v>841</v>
      </c>
      <c r="Q312" s="14">
        <f>IF(R312="","",LOOKUP(R312,datasets!$E$17:$E$20,datasets!$D$17:$D$20))</f>
        <v>4</v>
      </c>
      <c r="R312" s="14" t="s">
        <v>817</v>
      </c>
      <c r="S312" s="37" t="s">
        <v>941</v>
      </c>
      <c r="T312" s="14" t="s">
        <v>187</v>
      </c>
    </row>
    <row r="313" spans="1:20" x14ac:dyDescent="0.2">
      <c r="A313" s="57" t="str">
        <f t="shared" si="8"/>
        <v>E-567</v>
      </c>
      <c r="B313" s="57" t="str">
        <f t="shared" si="9"/>
        <v xml:space="preserve">[ E-567 ] Institut de KABUE </v>
      </c>
      <c r="C313" s="57" t="s">
        <v>835</v>
      </c>
      <c r="D313" s="57"/>
      <c r="E313" s="57" t="s">
        <v>833</v>
      </c>
      <c r="F313" s="57">
        <v>312</v>
      </c>
      <c r="G313" s="58">
        <v>567</v>
      </c>
      <c r="H313" s="58">
        <v>269</v>
      </c>
      <c r="I313" s="57">
        <f>IF(J313="","",LOOKUP(J313,datasets!$E$3:$E$8,datasets!$D$3:$D$8))</f>
        <v>2</v>
      </c>
      <c r="J313" s="14" t="s">
        <v>801</v>
      </c>
      <c r="K313" s="14" t="str">
        <f>IF(L313="","",LOOKUP(L313,datasets!$H$3:$H$16,datasets!$G$3:$G$16))</f>
        <v/>
      </c>
      <c r="L313" s="14"/>
      <c r="M313" s="14">
        <f>IF(N313="","",LOOKUP(N313,datasets!$K$3:$K$13,datasets!$J$3:$J$13))</f>
        <v>3</v>
      </c>
      <c r="N313" s="14" t="s">
        <v>840</v>
      </c>
      <c r="O313" s="14">
        <f>IF(P313="","",LOOKUP(P313,datasets!$N$3:$N$32,datasets!$M$3:$M$32))</f>
        <v>13</v>
      </c>
      <c r="P313" s="14" t="s">
        <v>841</v>
      </c>
      <c r="Q313" s="14">
        <f>IF(R313="","",LOOKUP(R313,datasets!$E$17:$E$20,datasets!$D$17:$D$20))</f>
        <v>4</v>
      </c>
      <c r="R313" s="14" t="s">
        <v>817</v>
      </c>
      <c r="S313" s="37" t="s">
        <v>928</v>
      </c>
      <c r="T313" s="14" t="s">
        <v>187</v>
      </c>
    </row>
    <row r="314" spans="1:20" x14ac:dyDescent="0.2">
      <c r="A314" s="57" t="str">
        <f t="shared" si="8"/>
        <v>E-568</v>
      </c>
      <c r="B314" s="57" t="str">
        <f t="shared" si="9"/>
        <v xml:space="preserve">[ E-568 ] Institut DISUMINYINA </v>
      </c>
      <c r="C314" s="57" t="s">
        <v>835</v>
      </c>
      <c r="D314" s="57"/>
      <c r="E314" s="57" t="s">
        <v>833</v>
      </c>
      <c r="F314" s="57">
        <v>313</v>
      </c>
      <c r="G314" s="58">
        <v>568</v>
      </c>
      <c r="H314" s="58">
        <v>267</v>
      </c>
      <c r="I314" s="57">
        <f>IF(J314="","",LOOKUP(J314,datasets!$E$3:$E$8,datasets!$D$3:$D$8))</f>
        <v>2</v>
      </c>
      <c r="J314" s="14" t="s">
        <v>801</v>
      </c>
      <c r="K314" s="14" t="str">
        <f>IF(L314="","",LOOKUP(L314,datasets!$H$3:$H$16,datasets!$G$3:$G$16))</f>
        <v/>
      </c>
      <c r="L314" s="14"/>
      <c r="M314" s="14">
        <f>IF(N314="","",LOOKUP(N314,datasets!$K$3:$K$13,datasets!$J$3:$J$13))</f>
        <v>3</v>
      </c>
      <c r="N314" s="14" t="s">
        <v>840</v>
      </c>
      <c r="O314" s="14">
        <f>IF(P314="","",LOOKUP(P314,datasets!$N$3:$N$32,datasets!$M$3:$M$32))</f>
        <v>13</v>
      </c>
      <c r="P314" s="14" t="s">
        <v>841</v>
      </c>
      <c r="Q314" s="14">
        <f>IF(R314="","",LOOKUP(R314,datasets!$E$17:$E$20,datasets!$D$17:$D$20))</f>
        <v>4</v>
      </c>
      <c r="R314" s="14" t="s">
        <v>817</v>
      </c>
      <c r="S314" s="37" t="s">
        <v>926</v>
      </c>
      <c r="T314" s="14" t="s">
        <v>187</v>
      </c>
    </row>
    <row r="315" spans="1:20" x14ac:dyDescent="0.2">
      <c r="A315" s="57" t="str">
        <f t="shared" si="8"/>
        <v>E-569</v>
      </c>
      <c r="B315" s="57" t="str">
        <f t="shared" si="9"/>
        <v xml:space="preserve">[ E-569 ] Institut KAPENA GASTON  </v>
      </c>
      <c r="C315" s="57" t="s">
        <v>835</v>
      </c>
      <c r="D315" s="57"/>
      <c r="E315" s="57" t="s">
        <v>833</v>
      </c>
      <c r="F315" s="57">
        <v>314</v>
      </c>
      <c r="G315" s="58">
        <v>569</v>
      </c>
      <c r="H315" s="58">
        <v>278</v>
      </c>
      <c r="I315" s="57">
        <f>IF(J315="","",LOOKUP(J315,datasets!$E$3:$E$8,datasets!$D$3:$D$8))</f>
        <v>2</v>
      </c>
      <c r="J315" s="14" t="s">
        <v>801</v>
      </c>
      <c r="K315" s="14" t="str">
        <f>IF(L315="","",LOOKUP(L315,datasets!$H$3:$H$16,datasets!$G$3:$G$16))</f>
        <v/>
      </c>
      <c r="L315" s="14"/>
      <c r="M315" s="14">
        <f>IF(N315="","",LOOKUP(N315,datasets!$K$3:$K$13,datasets!$J$3:$J$13))</f>
        <v>3</v>
      </c>
      <c r="N315" s="14" t="s">
        <v>840</v>
      </c>
      <c r="O315" s="14">
        <f>IF(P315="","",LOOKUP(P315,datasets!$N$3:$N$32,datasets!$M$3:$M$32))</f>
        <v>13</v>
      </c>
      <c r="P315" s="14" t="s">
        <v>841</v>
      </c>
      <c r="Q315" s="14">
        <f>IF(R315="","",LOOKUP(R315,datasets!$E$17:$E$20,datasets!$D$17:$D$20))</f>
        <v>4</v>
      </c>
      <c r="R315" s="14" t="s">
        <v>817</v>
      </c>
      <c r="S315" s="37" t="s">
        <v>937</v>
      </c>
      <c r="T315" s="14" t="s">
        <v>187</v>
      </c>
    </row>
    <row r="316" spans="1:20" x14ac:dyDescent="0.2">
      <c r="A316" s="57" t="str">
        <f t="shared" si="8"/>
        <v>E-570</v>
      </c>
      <c r="B316" s="57" t="str">
        <f t="shared" si="9"/>
        <v xml:space="preserve">[ E-570 ] Institut KATOTA </v>
      </c>
      <c r="C316" s="57" t="s">
        <v>835</v>
      </c>
      <c r="D316" s="57"/>
      <c r="E316" s="57" t="s">
        <v>833</v>
      </c>
      <c r="F316" s="57">
        <v>315</v>
      </c>
      <c r="G316" s="58">
        <v>570</v>
      </c>
      <c r="H316" s="58">
        <v>277</v>
      </c>
      <c r="I316" s="57">
        <f>IF(J316="","",LOOKUP(J316,datasets!$E$3:$E$8,datasets!$D$3:$D$8))</f>
        <v>2</v>
      </c>
      <c r="J316" s="14" t="s">
        <v>801</v>
      </c>
      <c r="K316" s="14" t="str">
        <f>IF(L316="","",LOOKUP(L316,datasets!$H$3:$H$16,datasets!$G$3:$G$16))</f>
        <v/>
      </c>
      <c r="L316" s="14"/>
      <c r="M316" s="14">
        <f>IF(N316="","",LOOKUP(N316,datasets!$K$3:$K$13,datasets!$J$3:$J$13))</f>
        <v>3</v>
      </c>
      <c r="N316" s="14" t="s">
        <v>840</v>
      </c>
      <c r="O316" s="14">
        <f>IF(P316="","",LOOKUP(P316,datasets!$N$3:$N$32,datasets!$M$3:$M$32))</f>
        <v>13</v>
      </c>
      <c r="P316" s="14" t="s">
        <v>841</v>
      </c>
      <c r="Q316" s="14">
        <f>IF(R316="","",LOOKUP(R316,datasets!$E$17:$E$20,datasets!$D$17:$D$20))</f>
        <v>4</v>
      </c>
      <c r="R316" s="14" t="s">
        <v>817</v>
      </c>
      <c r="S316" s="37" t="s">
        <v>936</v>
      </c>
      <c r="T316" s="14" t="s">
        <v>187</v>
      </c>
    </row>
    <row r="317" spans="1:20" x14ac:dyDescent="0.2">
      <c r="A317" s="57" t="str">
        <f t="shared" si="8"/>
        <v>E-571</v>
      </c>
      <c r="B317" s="57" t="str">
        <f t="shared" si="9"/>
        <v xml:space="preserve">[ E-571 ] Institut KAVULA </v>
      </c>
      <c r="C317" s="57" t="s">
        <v>835</v>
      </c>
      <c r="D317" s="57"/>
      <c r="E317" s="57" t="s">
        <v>833</v>
      </c>
      <c r="F317" s="57">
        <v>316</v>
      </c>
      <c r="G317" s="58">
        <v>571</v>
      </c>
      <c r="H317" s="58">
        <v>280</v>
      </c>
      <c r="I317" s="57">
        <f>IF(J317="","",LOOKUP(J317,datasets!$E$3:$E$8,datasets!$D$3:$D$8))</f>
        <v>2</v>
      </c>
      <c r="J317" s="14" t="s">
        <v>801</v>
      </c>
      <c r="K317" s="14" t="str">
        <f>IF(L317="","",LOOKUP(L317,datasets!$H$3:$H$16,datasets!$G$3:$G$16))</f>
        <v/>
      </c>
      <c r="L317" s="14"/>
      <c r="M317" s="14">
        <f>IF(N317="","",LOOKUP(N317,datasets!$K$3:$K$13,datasets!$J$3:$J$13))</f>
        <v>3</v>
      </c>
      <c r="N317" s="14" t="s">
        <v>840</v>
      </c>
      <c r="O317" s="14">
        <f>IF(P317="","",LOOKUP(P317,datasets!$N$3:$N$32,datasets!$M$3:$M$32))</f>
        <v>13</v>
      </c>
      <c r="P317" s="14" t="s">
        <v>841</v>
      </c>
      <c r="Q317" s="14">
        <f>IF(R317="","",LOOKUP(R317,datasets!$E$17:$E$20,datasets!$D$17:$D$20))</f>
        <v>4</v>
      </c>
      <c r="R317" s="14" t="s">
        <v>817</v>
      </c>
      <c r="S317" s="37" t="s">
        <v>939</v>
      </c>
      <c r="T317" s="14" t="s">
        <v>187</v>
      </c>
    </row>
    <row r="318" spans="1:20" x14ac:dyDescent="0.2">
      <c r="A318" s="57" t="str">
        <f t="shared" si="8"/>
        <v>E-572</v>
      </c>
      <c r="B318" s="57" t="str">
        <f t="shared" si="9"/>
        <v xml:space="preserve">[ E-572 ] Institut LUSALA </v>
      </c>
      <c r="C318" s="57" t="s">
        <v>835</v>
      </c>
      <c r="D318" s="57"/>
      <c r="E318" s="57" t="s">
        <v>833</v>
      </c>
      <c r="F318" s="57">
        <v>317</v>
      </c>
      <c r="G318" s="58">
        <v>572</v>
      </c>
      <c r="H318" s="58">
        <v>283</v>
      </c>
      <c r="I318" s="57">
        <f>IF(J318="","",LOOKUP(J318,datasets!$E$3:$E$8,datasets!$D$3:$D$8))</f>
        <v>2</v>
      </c>
      <c r="J318" s="14" t="s">
        <v>801</v>
      </c>
      <c r="K318" s="14" t="str">
        <f>IF(L318="","",LOOKUP(L318,datasets!$H$3:$H$16,datasets!$G$3:$G$16))</f>
        <v/>
      </c>
      <c r="L318" s="14"/>
      <c r="M318" s="14">
        <f>IF(N318="","",LOOKUP(N318,datasets!$K$3:$K$13,datasets!$J$3:$J$13))</f>
        <v>3</v>
      </c>
      <c r="N318" s="14" t="s">
        <v>840</v>
      </c>
      <c r="O318" s="14">
        <f>IF(P318="","",LOOKUP(P318,datasets!$N$3:$N$32,datasets!$M$3:$M$32))</f>
        <v>13</v>
      </c>
      <c r="P318" s="14" t="s">
        <v>841</v>
      </c>
      <c r="Q318" s="14">
        <f>IF(R318="","",LOOKUP(R318,datasets!$E$17:$E$20,datasets!$D$17:$D$20))</f>
        <v>4</v>
      </c>
      <c r="R318" s="14" t="s">
        <v>817</v>
      </c>
      <c r="S318" s="37" t="s">
        <v>942</v>
      </c>
      <c r="T318" s="14" t="s">
        <v>187</v>
      </c>
    </row>
    <row r="319" spans="1:20" x14ac:dyDescent="0.2">
      <c r="A319" s="57" t="str">
        <f t="shared" si="8"/>
        <v>E-573</v>
      </c>
      <c r="B319" s="57" t="str">
        <f t="shared" si="9"/>
        <v xml:space="preserve">[ E-573 ] Institut MFUKI </v>
      </c>
      <c r="C319" s="57" t="s">
        <v>835</v>
      </c>
      <c r="D319" s="57"/>
      <c r="E319" s="57" t="s">
        <v>833</v>
      </c>
      <c r="F319" s="57">
        <v>318</v>
      </c>
      <c r="G319" s="58">
        <v>573</v>
      </c>
      <c r="H319" s="58">
        <v>272</v>
      </c>
      <c r="I319" s="57">
        <f>IF(J319="","",LOOKUP(J319,datasets!$E$3:$E$8,datasets!$D$3:$D$8))</f>
        <v>2</v>
      </c>
      <c r="J319" s="14" t="s">
        <v>801</v>
      </c>
      <c r="K319" s="14" t="str">
        <f>IF(L319="","",LOOKUP(L319,datasets!$H$3:$H$16,datasets!$G$3:$G$16))</f>
        <v/>
      </c>
      <c r="L319" s="14"/>
      <c r="M319" s="14">
        <f>IF(N319="","",LOOKUP(N319,datasets!$K$3:$K$13,datasets!$J$3:$J$13))</f>
        <v>3</v>
      </c>
      <c r="N319" s="14" t="s">
        <v>840</v>
      </c>
      <c r="O319" s="14">
        <f>IF(P319="","",LOOKUP(P319,datasets!$N$3:$N$32,datasets!$M$3:$M$32))</f>
        <v>13</v>
      </c>
      <c r="P319" s="14" t="s">
        <v>841</v>
      </c>
      <c r="Q319" s="14">
        <f>IF(R319="","",LOOKUP(R319,datasets!$E$17:$E$20,datasets!$D$17:$D$20))</f>
        <v>4</v>
      </c>
      <c r="R319" s="14" t="s">
        <v>817</v>
      </c>
      <c r="S319" s="37" t="s">
        <v>931</v>
      </c>
      <c r="T319" s="14" t="s">
        <v>187</v>
      </c>
    </row>
    <row r="320" spans="1:20" x14ac:dyDescent="0.2">
      <c r="A320" s="57" t="str">
        <f t="shared" si="8"/>
        <v>E-574</v>
      </c>
      <c r="B320" s="57" t="str">
        <f t="shared" si="9"/>
        <v xml:space="preserve">[ E-574 ] Institut MUNIOKA </v>
      </c>
      <c r="C320" s="57" t="s">
        <v>835</v>
      </c>
      <c r="D320" s="57"/>
      <c r="E320" s="57" t="s">
        <v>833</v>
      </c>
      <c r="F320" s="57">
        <v>319</v>
      </c>
      <c r="G320" s="58">
        <v>574</v>
      </c>
      <c r="H320" s="58">
        <v>284</v>
      </c>
      <c r="I320" s="57">
        <f>IF(J320="","",LOOKUP(J320,datasets!$E$3:$E$8,datasets!$D$3:$D$8))</f>
        <v>2</v>
      </c>
      <c r="J320" s="14" t="s">
        <v>801</v>
      </c>
      <c r="K320" s="14" t="str">
        <f>IF(L320="","",LOOKUP(L320,datasets!$H$3:$H$16,datasets!$G$3:$G$16))</f>
        <v/>
      </c>
      <c r="L320" s="14"/>
      <c r="M320" s="14">
        <f>IF(N320="","",LOOKUP(N320,datasets!$K$3:$K$13,datasets!$J$3:$J$13))</f>
        <v>3</v>
      </c>
      <c r="N320" s="14" t="s">
        <v>840</v>
      </c>
      <c r="O320" s="14">
        <f>IF(P320="","",LOOKUP(P320,datasets!$N$3:$N$32,datasets!$M$3:$M$32))</f>
        <v>13</v>
      </c>
      <c r="P320" s="14" t="s">
        <v>841</v>
      </c>
      <c r="Q320" s="14">
        <f>IF(R320="","",LOOKUP(R320,datasets!$E$17:$E$20,datasets!$D$17:$D$20))</f>
        <v>4</v>
      </c>
      <c r="R320" s="14" t="s">
        <v>817</v>
      </c>
      <c r="S320" s="37" t="s">
        <v>943</v>
      </c>
      <c r="T320" s="14" t="s">
        <v>187</v>
      </c>
    </row>
    <row r="321" spans="1:20" x14ac:dyDescent="0.2">
      <c r="A321" s="57" t="str">
        <f t="shared" si="8"/>
        <v>E-575</v>
      </c>
      <c r="B321" s="57" t="str">
        <f t="shared" si="9"/>
        <v xml:space="preserve">[ E-575 ] Institut NSENDA </v>
      </c>
      <c r="C321" s="57" t="s">
        <v>835</v>
      </c>
      <c r="D321" s="57"/>
      <c r="E321" s="57" t="s">
        <v>833</v>
      </c>
      <c r="F321" s="57">
        <v>320</v>
      </c>
      <c r="G321" s="58">
        <v>575</v>
      </c>
      <c r="H321" s="58">
        <v>268</v>
      </c>
      <c r="I321" s="57">
        <f>IF(J321="","",LOOKUP(J321,datasets!$E$3:$E$8,datasets!$D$3:$D$8))</f>
        <v>2</v>
      </c>
      <c r="J321" s="14" t="s">
        <v>801</v>
      </c>
      <c r="K321" s="14" t="str">
        <f>IF(L321="","",LOOKUP(L321,datasets!$H$3:$H$16,datasets!$G$3:$G$16))</f>
        <v/>
      </c>
      <c r="L321" s="14"/>
      <c r="M321" s="14">
        <f>IF(N321="","",LOOKUP(N321,datasets!$K$3:$K$13,datasets!$J$3:$J$13))</f>
        <v>3</v>
      </c>
      <c r="N321" s="14" t="s">
        <v>840</v>
      </c>
      <c r="O321" s="14">
        <f>IF(P321="","",LOOKUP(P321,datasets!$N$3:$N$32,datasets!$M$3:$M$32))</f>
        <v>13</v>
      </c>
      <c r="P321" s="14" t="s">
        <v>841</v>
      </c>
      <c r="Q321" s="14">
        <f>IF(R321="","",LOOKUP(R321,datasets!$E$17:$E$20,datasets!$D$17:$D$20))</f>
        <v>4</v>
      </c>
      <c r="R321" s="14" t="s">
        <v>817</v>
      </c>
      <c r="S321" s="37" t="s">
        <v>927</v>
      </c>
      <c r="T321" s="14" t="s">
        <v>187</v>
      </c>
    </row>
    <row r="322" spans="1:20" x14ac:dyDescent="0.2">
      <c r="A322" s="57" t="str">
        <f t="shared" ref="A322:A385" si="10">IF(T322="PRIMAIRE","E-","R-") &amp; IF(G322&lt;10,"00"&amp;G322,IF(AND(G322&gt;=10,G322&lt;100),"0"&amp;G322,G322))</f>
        <v>E-576</v>
      </c>
      <c r="B322" s="57" t="str">
        <f t="shared" ref="B322:B385" si="11">"[ " &amp;A322 &amp;" ] " &amp;S322</f>
        <v xml:space="preserve">[ E-576 ] Institut PEDA BUPOLE </v>
      </c>
      <c r="C322" s="57" t="s">
        <v>835</v>
      </c>
      <c r="D322" s="57"/>
      <c r="E322" s="57" t="s">
        <v>833</v>
      </c>
      <c r="F322" s="57">
        <v>321</v>
      </c>
      <c r="G322" s="58">
        <v>576</v>
      </c>
      <c r="H322" s="58">
        <v>275</v>
      </c>
      <c r="I322" s="57">
        <f>IF(J322="","",LOOKUP(J322,datasets!$E$3:$E$8,datasets!$D$3:$D$8))</f>
        <v>2</v>
      </c>
      <c r="J322" s="14" t="s">
        <v>801</v>
      </c>
      <c r="K322" s="14" t="str">
        <f>IF(L322="","",LOOKUP(L322,datasets!$H$3:$H$16,datasets!$G$3:$G$16))</f>
        <v/>
      </c>
      <c r="L322" s="14"/>
      <c r="M322" s="14">
        <f>IF(N322="","",LOOKUP(N322,datasets!$K$3:$K$13,datasets!$J$3:$J$13))</f>
        <v>3</v>
      </c>
      <c r="N322" s="14" t="s">
        <v>840</v>
      </c>
      <c r="O322" s="14">
        <f>IF(P322="","",LOOKUP(P322,datasets!$N$3:$N$32,datasets!$M$3:$M$32))</f>
        <v>13</v>
      </c>
      <c r="P322" s="14" t="s">
        <v>841</v>
      </c>
      <c r="Q322" s="14">
        <f>IF(R322="","",LOOKUP(R322,datasets!$E$17:$E$20,datasets!$D$17:$D$20))</f>
        <v>4</v>
      </c>
      <c r="R322" s="14" t="s">
        <v>817</v>
      </c>
      <c r="S322" s="37" t="s">
        <v>934</v>
      </c>
      <c r="T322" s="14" t="s">
        <v>187</v>
      </c>
    </row>
    <row r="323" spans="1:20" x14ac:dyDescent="0.2">
      <c r="A323" s="57" t="str">
        <f t="shared" si="10"/>
        <v>E-577</v>
      </c>
      <c r="B323" s="57" t="str">
        <f t="shared" si="11"/>
        <v xml:space="preserve">[ E-577 ] Institut SAINT DOMINIQUE SAVIO </v>
      </c>
      <c r="C323" s="57" t="s">
        <v>835</v>
      </c>
      <c r="D323" s="57"/>
      <c r="E323" s="57" t="s">
        <v>833</v>
      </c>
      <c r="F323" s="57">
        <v>322</v>
      </c>
      <c r="G323" s="58">
        <v>577</v>
      </c>
      <c r="H323" s="58">
        <v>273</v>
      </c>
      <c r="I323" s="57">
        <f>IF(J323="","",LOOKUP(J323,datasets!$E$3:$E$8,datasets!$D$3:$D$8))</f>
        <v>2</v>
      </c>
      <c r="J323" s="14" t="s">
        <v>801</v>
      </c>
      <c r="K323" s="14" t="str">
        <f>IF(L323="","",LOOKUP(L323,datasets!$H$3:$H$16,datasets!$G$3:$G$16))</f>
        <v/>
      </c>
      <c r="L323" s="14"/>
      <c r="M323" s="14">
        <f>IF(N323="","",LOOKUP(N323,datasets!$K$3:$K$13,datasets!$J$3:$J$13))</f>
        <v>3</v>
      </c>
      <c r="N323" s="14" t="s">
        <v>840</v>
      </c>
      <c r="O323" s="14">
        <f>IF(P323="","",LOOKUP(P323,datasets!$N$3:$N$32,datasets!$M$3:$M$32))</f>
        <v>13</v>
      </c>
      <c r="P323" s="14" t="s">
        <v>841</v>
      </c>
      <c r="Q323" s="14">
        <f>IF(R323="","",LOOKUP(R323,datasets!$E$17:$E$20,datasets!$D$17:$D$20))</f>
        <v>4</v>
      </c>
      <c r="R323" s="14" t="s">
        <v>817</v>
      </c>
      <c r="S323" s="37" t="s">
        <v>932</v>
      </c>
      <c r="T323" s="14" t="s">
        <v>187</v>
      </c>
    </row>
    <row r="324" spans="1:20" x14ac:dyDescent="0.2">
      <c r="A324" s="57" t="str">
        <f t="shared" si="10"/>
        <v>E-578</v>
      </c>
      <c r="B324" s="57" t="str">
        <f t="shared" si="11"/>
        <v xml:space="preserve">[ E-578 ] Institut TSHIMAJIBA </v>
      </c>
      <c r="C324" s="57" t="s">
        <v>835</v>
      </c>
      <c r="D324" s="57"/>
      <c r="E324" s="57" t="s">
        <v>833</v>
      </c>
      <c r="F324" s="57">
        <v>323</v>
      </c>
      <c r="G324" s="58">
        <v>578</v>
      </c>
      <c r="H324" s="58">
        <v>266</v>
      </c>
      <c r="I324" s="57">
        <f>IF(J324="","",LOOKUP(J324,datasets!$E$3:$E$8,datasets!$D$3:$D$8))</f>
        <v>2</v>
      </c>
      <c r="J324" s="14" t="s">
        <v>801</v>
      </c>
      <c r="K324" s="14" t="str">
        <f>IF(L324="","",LOOKUP(L324,datasets!$H$3:$H$16,datasets!$G$3:$G$16))</f>
        <v/>
      </c>
      <c r="L324" s="14"/>
      <c r="M324" s="14">
        <f>IF(N324="","",LOOKUP(N324,datasets!$K$3:$K$13,datasets!$J$3:$J$13))</f>
        <v>3</v>
      </c>
      <c r="N324" s="14" t="s">
        <v>840</v>
      </c>
      <c r="O324" s="14">
        <f>IF(P324="","",LOOKUP(P324,datasets!$N$3:$N$32,datasets!$M$3:$M$32))</f>
        <v>13</v>
      </c>
      <c r="P324" s="14" t="s">
        <v>841</v>
      </c>
      <c r="Q324" s="14">
        <f>IF(R324="","",LOOKUP(R324,datasets!$E$17:$E$20,datasets!$D$17:$D$20))</f>
        <v>4</v>
      </c>
      <c r="R324" s="14" t="s">
        <v>817</v>
      </c>
      <c r="S324" s="37" t="s">
        <v>925</v>
      </c>
      <c r="T324" s="14" t="s">
        <v>187</v>
      </c>
    </row>
    <row r="325" spans="1:20" x14ac:dyDescent="0.2">
      <c r="A325" s="57" t="str">
        <f t="shared" si="10"/>
        <v>E-579</v>
      </c>
      <c r="B325" s="57" t="str">
        <f t="shared" si="11"/>
        <v xml:space="preserve">[ E-579 ] Institut TUIBAKAYI </v>
      </c>
      <c r="C325" s="57" t="s">
        <v>835</v>
      </c>
      <c r="D325" s="57"/>
      <c r="E325" s="57" t="s">
        <v>833</v>
      </c>
      <c r="F325" s="57">
        <v>324</v>
      </c>
      <c r="G325" s="58">
        <v>579</v>
      </c>
      <c r="H325" s="58">
        <v>279</v>
      </c>
      <c r="I325" s="57">
        <f>IF(J325="","",LOOKUP(J325,datasets!$E$3:$E$8,datasets!$D$3:$D$8))</f>
        <v>2</v>
      </c>
      <c r="J325" s="14" t="s">
        <v>801</v>
      </c>
      <c r="K325" s="14" t="str">
        <f>IF(L325="","",LOOKUP(L325,datasets!$H$3:$H$16,datasets!$G$3:$G$16))</f>
        <v/>
      </c>
      <c r="L325" s="14"/>
      <c r="M325" s="14">
        <f>IF(N325="","",LOOKUP(N325,datasets!$K$3:$K$13,datasets!$J$3:$J$13))</f>
        <v>3</v>
      </c>
      <c r="N325" s="14" t="s">
        <v>840</v>
      </c>
      <c r="O325" s="14">
        <f>IF(P325="","",LOOKUP(P325,datasets!$N$3:$N$32,datasets!$M$3:$M$32))</f>
        <v>13</v>
      </c>
      <c r="P325" s="14" t="s">
        <v>841</v>
      </c>
      <c r="Q325" s="14">
        <f>IF(R325="","",LOOKUP(R325,datasets!$E$17:$E$20,datasets!$D$17:$D$20))</f>
        <v>4</v>
      </c>
      <c r="R325" s="14" t="s">
        <v>817</v>
      </c>
      <c r="S325" s="37" t="s">
        <v>938</v>
      </c>
      <c r="T325" s="14" t="s">
        <v>187</v>
      </c>
    </row>
    <row r="326" spans="1:20" x14ac:dyDescent="0.2">
      <c r="A326" s="57" t="str">
        <f t="shared" si="10"/>
        <v>E-580</v>
      </c>
      <c r="B326" s="57" t="str">
        <f t="shared" si="11"/>
        <v xml:space="preserve">[ E-580 ] Institut WANSUA WENU </v>
      </c>
      <c r="C326" s="57" t="s">
        <v>835</v>
      </c>
      <c r="D326" s="57"/>
      <c r="E326" s="57" t="s">
        <v>833</v>
      </c>
      <c r="F326" s="57">
        <v>325</v>
      </c>
      <c r="G326" s="58">
        <v>580</v>
      </c>
      <c r="H326" s="58">
        <v>271</v>
      </c>
      <c r="I326" s="57">
        <f>IF(J326="","",LOOKUP(J326,datasets!$E$3:$E$8,datasets!$D$3:$D$8))</f>
        <v>2</v>
      </c>
      <c r="J326" s="14" t="s">
        <v>801</v>
      </c>
      <c r="K326" s="14" t="str">
        <f>IF(L326="","",LOOKUP(L326,datasets!$H$3:$H$16,datasets!$G$3:$G$16))</f>
        <v/>
      </c>
      <c r="L326" s="14"/>
      <c r="M326" s="14">
        <f>IF(N326="","",LOOKUP(N326,datasets!$K$3:$K$13,datasets!$J$3:$J$13))</f>
        <v>3</v>
      </c>
      <c r="N326" s="14" t="s">
        <v>840</v>
      </c>
      <c r="O326" s="14">
        <f>IF(P326="","",LOOKUP(P326,datasets!$N$3:$N$32,datasets!$M$3:$M$32))</f>
        <v>13</v>
      </c>
      <c r="P326" s="14" t="s">
        <v>841</v>
      </c>
      <c r="Q326" s="14">
        <f>IF(R326="","",LOOKUP(R326,datasets!$E$17:$E$20,datasets!$D$17:$D$20))</f>
        <v>4</v>
      </c>
      <c r="R326" s="14" t="s">
        <v>817</v>
      </c>
      <c r="S326" s="37" t="s">
        <v>930</v>
      </c>
      <c r="T326" s="14" t="s">
        <v>187</v>
      </c>
    </row>
    <row r="327" spans="1:20" x14ac:dyDescent="0.2">
      <c r="A327" s="57" t="str">
        <f t="shared" si="10"/>
        <v>E-581</v>
      </c>
      <c r="B327" s="57" t="str">
        <f t="shared" si="11"/>
        <v xml:space="preserve">[ E-581 ] Lycée KAPANDA </v>
      </c>
      <c r="C327" s="57" t="s">
        <v>835</v>
      </c>
      <c r="D327" s="57"/>
      <c r="E327" s="57" t="s">
        <v>833</v>
      </c>
      <c r="F327" s="57">
        <v>326</v>
      </c>
      <c r="G327" s="58">
        <v>581</v>
      </c>
      <c r="H327" s="58">
        <v>281</v>
      </c>
      <c r="I327" s="57">
        <f>IF(J327="","",LOOKUP(J327,datasets!$E$3:$E$8,datasets!$D$3:$D$8))</f>
        <v>2</v>
      </c>
      <c r="J327" s="14" t="s">
        <v>801</v>
      </c>
      <c r="K327" s="14" t="str">
        <f>IF(L327="","",LOOKUP(L327,datasets!$H$3:$H$16,datasets!$G$3:$G$16))</f>
        <v/>
      </c>
      <c r="L327" s="14"/>
      <c r="M327" s="14">
        <f>IF(N327="","",LOOKUP(N327,datasets!$K$3:$K$13,datasets!$J$3:$J$13))</f>
        <v>3</v>
      </c>
      <c r="N327" s="14" t="s">
        <v>840</v>
      </c>
      <c r="O327" s="14">
        <f>IF(P327="","",LOOKUP(P327,datasets!$N$3:$N$32,datasets!$M$3:$M$32))</f>
        <v>13</v>
      </c>
      <c r="P327" s="14" t="s">
        <v>841</v>
      </c>
      <c r="Q327" s="14">
        <f>IF(R327="","",LOOKUP(R327,datasets!$E$17:$E$20,datasets!$D$17:$D$20))</f>
        <v>4</v>
      </c>
      <c r="R327" s="14" t="s">
        <v>817</v>
      </c>
      <c r="S327" s="37" t="s">
        <v>940</v>
      </c>
      <c r="T327" s="14" t="s">
        <v>187</v>
      </c>
    </row>
    <row r="328" spans="1:20" x14ac:dyDescent="0.2">
      <c r="A328" s="57" t="str">
        <f t="shared" si="10"/>
        <v>E-582</v>
      </c>
      <c r="B328" s="57" t="str">
        <f t="shared" si="11"/>
        <v xml:space="preserve">[ E-582 ] Lycée TUSADILE </v>
      </c>
      <c r="C328" s="57" t="s">
        <v>835</v>
      </c>
      <c r="D328" s="57"/>
      <c r="E328" s="57" t="s">
        <v>833</v>
      </c>
      <c r="F328" s="57">
        <v>327</v>
      </c>
      <c r="G328" s="58">
        <v>582</v>
      </c>
      <c r="H328" s="58">
        <v>274</v>
      </c>
      <c r="I328" s="57">
        <f>IF(J328="","",LOOKUP(J328,datasets!$E$3:$E$8,datasets!$D$3:$D$8))</f>
        <v>2</v>
      </c>
      <c r="J328" s="14" t="s">
        <v>801</v>
      </c>
      <c r="K328" s="14" t="str">
        <f>IF(L328="","",LOOKUP(L328,datasets!$H$3:$H$16,datasets!$G$3:$G$16))</f>
        <v/>
      </c>
      <c r="L328" s="14"/>
      <c r="M328" s="14">
        <f>IF(N328="","",LOOKUP(N328,datasets!$K$3:$K$13,datasets!$J$3:$J$13))</f>
        <v>3</v>
      </c>
      <c r="N328" s="14" t="s">
        <v>840</v>
      </c>
      <c r="O328" s="14">
        <f>IF(P328="","",LOOKUP(P328,datasets!$N$3:$N$32,datasets!$M$3:$M$32))</f>
        <v>13</v>
      </c>
      <c r="P328" s="14" t="s">
        <v>841</v>
      </c>
      <c r="Q328" s="14">
        <f>IF(R328="","",LOOKUP(R328,datasets!$E$17:$E$20,datasets!$D$17:$D$20))</f>
        <v>4</v>
      </c>
      <c r="R328" s="14" t="s">
        <v>817</v>
      </c>
      <c r="S328" s="37" t="s">
        <v>933</v>
      </c>
      <c r="T328" s="14" t="s">
        <v>187</v>
      </c>
    </row>
    <row r="329" spans="1:20" hidden="1" x14ac:dyDescent="0.2">
      <c r="A329" s="57" t="str">
        <f t="shared" si="10"/>
        <v>R-531</v>
      </c>
      <c r="B329" s="57" t="str">
        <f t="shared" si="11"/>
        <v xml:space="preserve">[ R-531 ] COLLEGE MGR PC TSHITOKO </v>
      </c>
      <c r="C329" s="57" t="s">
        <v>835</v>
      </c>
      <c r="D329" s="57"/>
      <c r="E329" s="57" t="s">
        <v>833</v>
      </c>
      <c r="F329" s="57">
        <v>328</v>
      </c>
      <c r="G329" s="58">
        <v>531</v>
      </c>
      <c r="H329" s="58">
        <v>294</v>
      </c>
      <c r="I329" s="57">
        <f>IF(J329="","",LOOKUP(J329,datasets!$E$3:$E$8,datasets!$D$3:$D$8))</f>
        <v>2</v>
      </c>
      <c r="J329" s="14" t="s">
        <v>801</v>
      </c>
      <c r="K329" s="14" t="str">
        <f>IF(L329="","",LOOKUP(L329,datasets!$H$3:$H$16,datasets!$G$3:$G$16))</f>
        <v/>
      </c>
      <c r="L329" s="14"/>
      <c r="M329" s="14">
        <f>IF(N329="","",LOOKUP(N329,datasets!$K$3:$K$13,datasets!$J$3:$J$13))</f>
        <v>3</v>
      </c>
      <c r="N329" s="14" t="s">
        <v>840</v>
      </c>
      <c r="O329" s="14">
        <f>IF(P329="","",LOOKUP(P329,datasets!$N$3:$N$32,datasets!$M$3:$M$32))</f>
        <v>13</v>
      </c>
      <c r="P329" s="14" t="s">
        <v>841</v>
      </c>
      <c r="Q329" s="14">
        <f>IF(R329="","",LOOKUP(R329,datasets!$E$17:$E$20,datasets!$D$17:$D$20))</f>
        <v>4</v>
      </c>
      <c r="R329" s="14" t="s">
        <v>817</v>
      </c>
      <c r="S329" s="62" t="s">
        <v>953</v>
      </c>
      <c r="T329" s="14" t="s">
        <v>820</v>
      </c>
    </row>
    <row r="330" spans="1:20" hidden="1" x14ac:dyDescent="0.2">
      <c r="A330" s="57" t="str">
        <f t="shared" si="10"/>
        <v>R-532</v>
      </c>
      <c r="B330" s="57" t="str">
        <f t="shared" si="11"/>
        <v xml:space="preserve">[ R-532 ] I.T.C BAKUA NDAYA </v>
      </c>
      <c r="C330" s="57" t="s">
        <v>835</v>
      </c>
      <c r="D330" s="57"/>
      <c r="E330" s="57" t="s">
        <v>833</v>
      </c>
      <c r="F330" s="57">
        <v>329</v>
      </c>
      <c r="G330" s="58">
        <v>532</v>
      </c>
      <c r="H330" s="58">
        <v>302</v>
      </c>
      <c r="I330" s="57">
        <f>IF(J330="","",LOOKUP(J330,datasets!$E$3:$E$8,datasets!$D$3:$D$8))</f>
        <v>2</v>
      </c>
      <c r="J330" s="14" t="s">
        <v>801</v>
      </c>
      <c r="K330" s="14" t="str">
        <f>IF(L330="","",LOOKUP(L330,datasets!$H$3:$H$16,datasets!$G$3:$G$16))</f>
        <v/>
      </c>
      <c r="L330" s="14"/>
      <c r="M330" s="14">
        <f>IF(N330="","",LOOKUP(N330,datasets!$K$3:$K$13,datasets!$J$3:$J$13))</f>
        <v>3</v>
      </c>
      <c r="N330" s="14" t="s">
        <v>840</v>
      </c>
      <c r="O330" s="14">
        <f>IF(P330="","",LOOKUP(P330,datasets!$N$3:$N$32,datasets!$M$3:$M$32))</f>
        <v>13</v>
      </c>
      <c r="P330" s="14" t="s">
        <v>841</v>
      </c>
      <c r="Q330" s="14">
        <f>IF(R330="","",LOOKUP(R330,datasets!$E$17:$E$20,datasets!$D$17:$D$20))</f>
        <v>4</v>
      </c>
      <c r="R330" s="14" t="s">
        <v>817</v>
      </c>
      <c r="S330" s="62" t="s">
        <v>961</v>
      </c>
      <c r="T330" s="14" t="s">
        <v>820</v>
      </c>
    </row>
    <row r="331" spans="1:20" hidden="1" x14ac:dyDescent="0.2">
      <c r="A331" s="57" t="str">
        <f t="shared" si="10"/>
        <v>R-533</v>
      </c>
      <c r="B331" s="57" t="str">
        <f t="shared" si="11"/>
        <v xml:space="preserve">[ R-533 ] I.T.PRO TSHIYEMBE </v>
      </c>
      <c r="C331" s="57" t="s">
        <v>835</v>
      </c>
      <c r="D331" s="57"/>
      <c r="E331" s="57" t="s">
        <v>833</v>
      </c>
      <c r="F331" s="57">
        <v>330</v>
      </c>
      <c r="G331" s="58">
        <v>533</v>
      </c>
      <c r="H331" s="58">
        <v>300</v>
      </c>
      <c r="I331" s="57">
        <f>IF(J331="","",LOOKUP(J331,datasets!$E$3:$E$8,datasets!$D$3:$D$8))</f>
        <v>2</v>
      </c>
      <c r="J331" s="14" t="s">
        <v>801</v>
      </c>
      <c r="K331" s="14" t="str">
        <f>IF(L331="","",LOOKUP(L331,datasets!$H$3:$H$16,datasets!$G$3:$G$16))</f>
        <v/>
      </c>
      <c r="L331" s="14"/>
      <c r="M331" s="14">
        <f>IF(N331="","",LOOKUP(N331,datasets!$K$3:$K$13,datasets!$J$3:$J$13))</f>
        <v>3</v>
      </c>
      <c r="N331" s="14" t="s">
        <v>840</v>
      </c>
      <c r="O331" s="14">
        <f>IF(P331="","",LOOKUP(P331,datasets!$N$3:$N$32,datasets!$M$3:$M$32))</f>
        <v>13</v>
      </c>
      <c r="P331" s="14" t="s">
        <v>841</v>
      </c>
      <c r="Q331" s="14">
        <f>IF(R331="","",LOOKUP(R331,datasets!$E$17:$E$20,datasets!$D$17:$D$20))</f>
        <v>4</v>
      </c>
      <c r="R331" s="14" t="s">
        <v>817</v>
      </c>
      <c r="S331" s="62" t="s">
        <v>959</v>
      </c>
      <c r="T331" s="14" t="s">
        <v>820</v>
      </c>
    </row>
    <row r="332" spans="1:20" hidden="1" x14ac:dyDescent="0.2">
      <c r="A332" s="57" t="str">
        <f t="shared" si="10"/>
        <v>R-534</v>
      </c>
      <c r="B332" s="57" t="str">
        <f t="shared" si="11"/>
        <v xml:space="preserve">[ R-534 ] I.T.S TUJUKAYI  </v>
      </c>
      <c r="C332" s="57" t="s">
        <v>835</v>
      </c>
      <c r="D332" s="57"/>
      <c r="E332" s="57" t="s">
        <v>833</v>
      </c>
      <c r="F332" s="57">
        <v>331</v>
      </c>
      <c r="G332" s="58">
        <v>534</v>
      </c>
      <c r="H332" s="58">
        <v>293</v>
      </c>
      <c r="I332" s="57">
        <f>IF(J332="","",LOOKUP(J332,datasets!$E$3:$E$8,datasets!$D$3:$D$8))</f>
        <v>2</v>
      </c>
      <c r="J332" s="14" t="s">
        <v>801</v>
      </c>
      <c r="K332" s="14" t="str">
        <f>IF(L332="","",LOOKUP(L332,datasets!$H$3:$H$16,datasets!$G$3:$G$16))</f>
        <v/>
      </c>
      <c r="L332" s="14"/>
      <c r="M332" s="14">
        <f>IF(N332="","",LOOKUP(N332,datasets!$K$3:$K$13,datasets!$J$3:$J$13))</f>
        <v>3</v>
      </c>
      <c r="N332" s="14" t="s">
        <v>840</v>
      </c>
      <c r="O332" s="14">
        <f>IF(P332="","",LOOKUP(P332,datasets!$N$3:$N$32,datasets!$M$3:$M$32))</f>
        <v>13</v>
      </c>
      <c r="P332" s="14" t="s">
        <v>841</v>
      </c>
      <c r="Q332" s="14">
        <f>IF(R332="","",LOOKUP(R332,datasets!$E$17:$E$20,datasets!$D$17:$D$20))</f>
        <v>4</v>
      </c>
      <c r="R332" s="14" t="s">
        <v>817</v>
      </c>
      <c r="S332" s="62" t="s">
        <v>952</v>
      </c>
      <c r="T332" s="14" t="s">
        <v>820</v>
      </c>
    </row>
    <row r="333" spans="1:20" hidden="1" x14ac:dyDescent="0.2">
      <c r="A333" s="57" t="str">
        <f t="shared" si="10"/>
        <v>R-535</v>
      </c>
      <c r="B333" s="57" t="str">
        <f t="shared" si="11"/>
        <v xml:space="preserve">[ R-535 ] Institut BILOMBA </v>
      </c>
      <c r="C333" s="57" t="s">
        <v>835</v>
      </c>
      <c r="D333" s="57"/>
      <c r="E333" s="57" t="s">
        <v>833</v>
      </c>
      <c r="F333" s="57">
        <v>332</v>
      </c>
      <c r="G333" s="58">
        <v>535</v>
      </c>
      <c r="H333" s="58">
        <v>303</v>
      </c>
      <c r="I333" s="57">
        <f>IF(J333="","",LOOKUP(J333,datasets!$E$3:$E$8,datasets!$D$3:$D$8))</f>
        <v>2</v>
      </c>
      <c r="J333" s="14" t="s">
        <v>801</v>
      </c>
      <c r="K333" s="14" t="str">
        <f>IF(L333="","",LOOKUP(L333,datasets!$H$3:$H$16,datasets!$G$3:$G$16))</f>
        <v/>
      </c>
      <c r="L333" s="14"/>
      <c r="M333" s="14">
        <f>IF(N333="","",LOOKUP(N333,datasets!$K$3:$K$13,datasets!$J$3:$J$13))</f>
        <v>3</v>
      </c>
      <c r="N333" s="14" t="s">
        <v>840</v>
      </c>
      <c r="O333" s="14">
        <f>IF(P333="","",LOOKUP(P333,datasets!$N$3:$N$32,datasets!$M$3:$M$32))</f>
        <v>13</v>
      </c>
      <c r="P333" s="14" t="s">
        <v>841</v>
      </c>
      <c r="Q333" s="14">
        <f>IF(R333="","",LOOKUP(R333,datasets!$E$17:$E$20,datasets!$D$17:$D$20))</f>
        <v>4</v>
      </c>
      <c r="R333" s="14" t="s">
        <v>817</v>
      </c>
      <c r="S333" s="62" t="s">
        <v>962</v>
      </c>
      <c r="T333" s="14" t="s">
        <v>820</v>
      </c>
    </row>
    <row r="334" spans="1:20" hidden="1" x14ac:dyDescent="0.2">
      <c r="A334" s="57" t="str">
        <f t="shared" si="10"/>
        <v>R-536</v>
      </c>
      <c r="B334" s="57" t="str">
        <f t="shared" si="11"/>
        <v xml:space="preserve">[ R-536 ] Institut DE MUSUASUA </v>
      </c>
      <c r="C334" s="57" t="s">
        <v>835</v>
      </c>
      <c r="D334" s="57"/>
      <c r="E334" s="57" t="s">
        <v>833</v>
      </c>
      <c r="F334" s="57">
        <v>333</v>
      </c>
      <c r="G334" s="58">
        <v>536</v>
      </c>
      <c r="H334" s="58">
        <v>289</v>
      </c>
      <c r="I334" s="57">
        <f>IF(J334="","",LOOKUP(J334,datasets!$E$3:$E$8,datasets!$D$3:$D$8))</f>
        <v>2</v>
      </c>
      <c r="J334" s="14" t="s">
        <v>801</v>
      </c>
      <c r="K334" s="14" t="str">
        <f>IF(L334="","",LOOKUP(L334,datasets!$H$3:$H$16,datasets!$G$3:$G$16))</f>
        <v/>
      </c>
      <c r="L334" s="14"/>
      <c r="M334" s="14">
        <f>IF(N334="","",LOOKUP(N334,datasets!$K$3:$K$13,datasets!$J$3:$J$13))</f>
        <v>3</v>
      </c>
      <c r="N334" s="14" t="s">
        <v>840</v>
      </c>
      <c r="O334" s="14">
        <f>IF(P334="","",LOOKUP(P334,datasets!$N$3:$N$32,datasets!$M$3:$M$32))</f>
        <v>13</v>
      </c>
      <c r="P334" s="14" t="s">
        <v>841</v>
      </c>
      <c r="Q334" s="14">
        <f>IF(R334="","",LOOKUP(R334,datasets!$E$17:$E$20,datasets!$D$17:$D$20))</f>
        <v>4</v>
      </c>
      <c r="R334" s="14" t="s">
        <v>817</v>
      </c>
      <c r="S334" s="62" t="s">
        <v>948</v>
      </c>
      <c r="T334" s="14" t="s">
        <v>820</v>
      </c>
    </row>
    <row r="335" spans="1:20" hidden="1" x14ac:dyDescent="0.2">
      <c r="A335" s="57" t="str">
        <f t="shared" si="10"/>
        <v>R-537</v>
      </c>
      <c r="B335" s="57" t="str">
        <f t="shared" si="11"/>
        <v xml:space="preserve">[ R-537 ] Institut DIPA DIA NSENDA </v>
      </c>
      <c r="C335" s="57" t="s">
        <v>835</v>
      </c>
      <c r="D335" s="57"/>
      <c r="E335" s="57" t="s">
        <v>833</v>
      </c>
      <c r="F335" s="57">
        <v>334</v>
      </c>
      <c r="G335" s="58">
        <v>537</v>
      </c>
      <c r="H335" s="58">
        <v>288</v>
      </c>
      <c r="I335" s="57">
        <f>IF(J335="","",LOOKUP(J335,datasets!$E$3:$E$8,datasets!$D$3:$D$8))</f>
        <v>2</v>
      </c>
      <c r="J335" s="14" t="s">
        <v>801</v>
      </c>
      <c r="K335" s="14" t="str">
        <f>IF(L335="","",LOOKUP(L335,datasets!$H$3:$H$16,datasets!$G$3:$G$16))</f>
        <v/>
      </c>
      <c r="L335" s="14"/>
      <c r="M335" s="14">
        <f>IF(N335="","",LOOKUP(N335,datasets!$K$3:$K$13,datasets!$J$3:$J$13))</f>
        <v>3</v>
      </c>
      <c r="N335" s="14" t="s">
        <v>840</v>
      </c>
      <c r="O335" s="14">
        <f>IF(P335="","",LOOKUP(P335,datasets!$N$3:$N$32,datasets!$M$3:$M$32))</f>
        <v>13</v>
      </c>
      <c r="P335" s="14" t="s">
        <v>841</v>
      </c>
      <c r="Q335" s="14">
        <f>IF(R335="","",LOOKUP(R335,datasets!$E$17:$E$20,datasets!$D$17:$D$20))</f>
        <v>4</v>
      </c>
      <c r="R335" s="14" t="s">
        <v>817</v>
      </c>
      <c r="S335" s="62" t="s">
        <v>947</v>
      </c>
      <c r="T335" s="14" t="s">
        <v>820</v>
      </c>
    </row>
    <row r="336" spans="1:20" hidden="1" x14ac:dyDescent="0.2">
      <c r="A336" s="57" t="str">
        <f t="shared" si="10"/>
        <v>R-538</v>
      </c>
      <c r="B336" s="57" t="str">
        <f t="shared" si="11"/>
        <v xml:space="preserve">[ R-538 ] Institut KADIMA WILLY </v>
      </c>
      <c r="C336" s="57" t="s">
        <v>835</v>
      </c>
      <c r="D336" s="57"/>
      <c r="E336" s="57" t="s">
        <v>833</v>
      </c>
      <c r="F336" s="57">
        <v>335</v>
      </c>
      <c r="G336" s="58">
        <v>538</v>
      </c>
      <c r="H336" s="58">
        <v>296</v>
      </c>
      <c r="I336" s="57">
        <f>IF(J336="","",LOOKUP(J336,datasets!$E$3:$E$8,datasets!$D$3:$D$8))</f>
        <v>2</v>
      </c>
      <c r="J336" s="14" t="s">
        <v>801</v>
      </c>
      <c r="K336" s="14" t="str">
        <f>IF(L336="","",LOOKUP(L336,datasets!$H$3:$H$16,datasets!$G$3:$G$16))</f>
        <v/>
      </c>
      <c r="L336" s="14"/>
      <c r="M336" s="14">
        <f>IF(N336="","",LOOKUP(N336,datasets!$K$3:$K$13,datasets!$J$3:$J$13))</f>
        <v>3</v>
      </c>
      <c r="N336" s="14" t="s">
        <v>840</v>
      </c>
      <c r="O336" s="14">
        <f>IF(P336="","",LOOKUP(P336,datasets!$N$3:$N$32,datasets!$M$3:$M$32))</f>
        <v>13</v>
      </c>
      <c r="P336" s="14" t="s">
        <v>841</v>
      </c>
      <c r="Q336" s="14">
        <f>IF(R336="","",LOOKUP(R336,datasets!$E$17:$E$20,datasets!$D$17:$D$20))</f>
        <v>4</v>
      </c>
      <c r="R336" s="14" t="s">
        <v>817</v>
      </c>
      <c r="S336" s="62" t="s">
        <v>955</v>
      </c>
      <c r="T336" s="14" t="s">
        <v>820</v>
      </c>
    </row>
    <row r="337" spans="1:20" hidden="1" x14ac:dyDescent="0.2">
      <c r="A337" s="57" t="str">
        <f t="shared" si="10"/>
        <v>R-539</v>
      </c>
      <c r="B337" s="57" t="str">
        <f t="shared" si="11"/>
        <v xml:space="preserve">[ R-539 ] Institut KANYUKA </v>
      </c>
      <c r="C337" s="57" t="s">
        <v>835</v>
      </c>
      <c r="D337" s="57"/>
      <c r="E337" s="57" t="s">
        <v>833</v>
      </c>
      <c r="F337" s="57">
        <v>336</v>
      </c>
      <c r="G337" s="58">
        <v>539</v>
      </c>
      <c r="H337" s="58">
        <v>290</v>
      </c>
      <c r="I337" s="57">
        <f>IF(J337="","",LOOKUP(J337,datasets!$E$3:$E$8,datasets!$D$3:$D$8))</f>
        <v>2</v>
      </c>
      <c r="J337" s="14" t="s">
        <v>801</v>
      </c>
      <c r="K337" s="14" t="str">
        <f>IF(L337="","",LOOKUP(L337,datasets!$H$3:$H$16,datasets!$G$3:$G$16))</f>
        <v/>
      </c>
      <c r="L337" s="14"/>
      <c r="M337" s="14">
        <f>IF(N337="","",LOOKUP(N337,datasets!$K$3:$K$13,datasets!$J$3:$J$13))</f>
        <v>3</v>
      </c>
      <c r="N337" s="14" t="s">
        <v>840</v>
      </c>
      <c r="O337" s="14">
        <f>IF(P337="","",LOOKUP(P337,datasets!$N$3:$N$32,datasets!$M$3:$M$32))</f>
        <v>13</v>
      </c>
      <c r="P337" s="14" t="s">
        <v>841</v>
      </c>
      <c r="Q337" s="14">
        <f>IF(R337="","",LOOKUP(R337,datasets!$E$17:$E$20,datasets!$D$17:$D$20))</f>
        <v>4</v>
      </c>
      <c r="R337" s="14" t="s">
        <v>817</v>
      </c>
      <c r="S337" s="62" t="s">
        <v>949</v>
      </c>
      <c r="T337" s="14" t="s">
        <v>820</v>
      </c>
    </row>
    <row r="338" spans="1:20" hidden="1" x14ac:dyDescent="0.2">
      <c r="A338" s="57" t="str">
        <f t="shared" si="10"/>
        <v>R-540</v>
      </c>
      <c r="B338" s="57" t="str">
        <f t="shared" si="11"/>
        <v>[ R-540 ] Institut LAMADIYI</v>
      </c>
      <c r="C338" s="57" t="s">
        <v>835</v>
      </c>
      <c r="D338" s="57"/>
      <c r="E338" s="57" t="s">
        <v>833</v>
      </c>
      <c r="F338" s="57">
        <v>337</v>
      </c>
      <c r="G338" s="58">
        <v>540</v>
      </c>
      <c r="H338" s="58">
        <v>287</v>
      </c>
      <c r="I338" s="57">
        <f>IF(J338="","",LOOKUP(J338,datasets!$E$3:$E$8,datasets!$D$3:$D$8))</f>
        <v>2</v>
      </c>
      <c r="J338" s="14" t="s">
        <v>801</v>
      </c>
      <c r="K338" s="14" t="str">
        <f>IF(L338="","",LOOKUP(L338,datasets!$H$3:$H$16,datasets!$G$3:$G$16))</f>
        <v/>
      </c>
      <c r="L338" s="14"/>
      <c r="M338" s="14">
        <f>IF(N338="","",LOOKUP(N338,datasets!$K$3:$K$13,datasets!$J$3:$J$13))</f>
        <v>3</v>
      </c>
      <c r="N338" s="14" t="s">
        <v>840</v>
      </c>
      <c r="O338" s="14">
        <f>IF(P338="","",LOOKUP(P338,datasets!$N$3:$N$32,datasets!$M$3:$M$32))</f>
        <v>13</v>
      </c>
      <c r="P338" s="14" t="s">
        <v>841</v>
      </c>
      <c r="Q338" s="14">
        <f>IF(R338="","",LOOKUP(R338,datasets!$E$17:$E$20,datasets!$D$17:$D$20))</f>
        <v>4</v>
      </c>
      <c r="R338" s="14" t="s">
        <v>817</v>
      </c>
      <c r="S338" s="62" t="s">
        <v>946</v>
      </c>
      <c r="T338" s="14" t="s">
        <v>820</v>
      </c>
    </row>
    <row r="339" spans="1:20" hidden="1" x14ac:dyDescent="0.2">
      <c r="A339" s="57" t="str">
        <f t="shared" si="10"/>
        <v>R-541</v>
      </c>
      <c r="B339" s="57" t="str">
        <f t="shared" si="11"/>
        <v xml:space="preserve">[ R-541 ] Institut MOKE TANKOY </v>
      </c>
      <c r="C339" s="57" t="s">
        <v>835</v>
      </c>
      <c r="D339" s="57"/>
      <c r="E339" s="57" t="s">
        <v>833</v>
      </c>
      <c r="F339" s="57">
        <v>338</v>
      </c>
      <c r="G339" s="58">
        <v>541</v>
      </c>
      <c r="H339" s="58">
        <v>295</v>
      </c>
      <c r="I339" s="57">
        <f>IF(J339="","",LOOKUP(J339,datasets!$E$3:$E$8,datasets!$D$3:$D$8))</f>
        <v>2</v>
      </c>
      <c r="J339" s="14" t="s">
        <v>801</v>
      </c>
      <c r="K339" s="14" t="str">
        <f>IF(L339="","",LOOKUP(L339,datasets!$H$3:$H$16,datasets!$G$3:$G$16))</f>
        <v/>
      </c>
      <c r="L339" s="14"/>
      <c r="M339" s="14">
        <f>IF(N339="","",LOOKUP(N339,datasets!$K$3:$K$13,datasets!$J$3:$J$13))</f>
        <v>3</v>
      </c>
      <c r="N339" s="14" t="s">
        <v>840</v>
      </c>
      <c r="O339" s="14">
        <f>IF(P339="","",LOOKUP(P339,datasets!$N$3:$N$32,datasets!$M$3:$M$32))</f>
        <v>13</v>
      </c>
      <c r="P339" s="14" t="s">
        <v>841</v>
      </c>
      <c r="Q339" s="14">
        <f>IF(R339="","",LOOKUP(R339,datasets!$E$17:$E$20,datasets!$D$17:$D$20))</f>
        <v>4</v>
      </c>
      <c r="R339" s="14" t="s">
        <v>817</v>
      </c>
      <c r="S339" s="62" t="s">
        <v>954</v>
      </c>
      <c r="T339" s="14" t="s">
        <v>820</v>
      </c>
    </row>
    <row r="340" spans="1:20" hidden="1" x14ac:dyDescent="0.2">
      <c r="A340" s="57" t="str">
        <f t="shared" si="10"/>
        <v>R-542</v>
      </c>
      <c r="B340" s="57" t="str">
        <f t="shared" si="11"/>
        <v xml:space="preserve">[ R-542 ] Institut NKASHAMA </v>
      </c>
      <c r="C340" s="57" t="s">
        <v>835</v>
      </c>
      <c r="D340" s="57"/>
      <c r="E340" s="57" t="s">
        <v>833</v>
      </c>
      <c r="F340" s="57">
        <v>339</v>
      </c>
      <c r="G340" s="58">
        <v>542</v>
      </c>
      <c r="H340" s="58">
        <v>286</v>
      </c>
      <c r="I340" s="57">
        <f>IF(J340="","",LOOKUP(J340,datasets!$E$3:$E$8,datasets!$D$3:$D$8))</f>
        <v>2</v>
      </c>
      <c r="J340" s="14" t="s">
        <v>801</v>
      </c>
      <c r="K340" s="14" t="str">
        <f>IF(L340="","",LOOKUP(L340,datasets!$H$3:$H$16,datasets!$G$3:$G$16))</f>
        <v/>
      </c>
      <c r="L340" s="14"/>
      <c r="M340" s="14">
        <f>IF(N340="","",LOOKUP(N340,datasets!$K$3:$K$13,datasets!$J$3:$J$13))</f>
        <v>3</v>
      </c>
      <c r="N340" s="14" t="s">
        <v>840</v>
      </c>
      <c r="O340" s="14">
        <f>IF(P340="","",LOOKUP(P340,datasets!$N$3:$N$32,datasets!$M$3:$M$32))</f>
        <v>13</v>
      </c>
      <c r="P340" s="14" t="s">
        <v>841</v>
      </c>
      <c r="Q340" s="14">
        <f>IF(R340="","",LOOKUP(R340,datasets!$E$17:$E$20,datasets!$D$17:$D$20))</f>
        <v>4</v>
      </c>
      <c r="R340" s="14" t="s">
        <v>817</v>
      </c>
      <c r="S340" s="62" t="s">
        <v>945</v>
      </c>
      <c r="T340" s="14" t="s">
        <v>820</v>
      </c>
    </row>
    <row r="341" spans="1:20" hidden="1" x14ac:dyDescent="0.2">
      <c r="A341" s="57" t="str">
        <f t="shared" si="10"/>
        <v>R-543</v>
      </c>
      <c r="B341" s="57" t="str">
        <f t="shared" si="11"/>
        <v xml:space="preserve">[ R-543 ] Institut NKOLONTO </v>
      </c>
      <c r="C341" s="57" t="s">
        <v>835</v>
      </c>
      <c r="D341" s="57"/>
      <c r="E341" s="57" t="s">
        <v>833</v>
      </c>
      <c r="F341" s="57">
        <v>340</v>
      </c>
      <c r="G341" s="58">
        <v>543</v>
      </c>
      <c r="H341" s="58">
        <v>301</v>
      </c>
      <c r="I341" s="57">
        <f>IF(J341="","",LOOKUP(J341,datasets!$E$3:$E$8,datasets!$D$3:$D$8))</f>
        <v>2</v>
      </c>
      <c r="J341" s="14" t="s">
        <v>801</v>
      </c>
      <c r="K341" s="14" t="str">
        <f>IF(L341="","",LOOKUP(L341,datasets!$H$3:$H$16,datasets!$G$3:$G$16))</f>
        <v/>
      </c>
      <c r="L341" s="14"/>
      <c r="M341" s="14">
        <f>IF(N341="","",LOOKUP(N341,datasets!$K$3:$K$13,datasets!$J$3:$J$13))</f>
        <v>3</v>
      </c>
      <c r="N341" s="14" t="s">
        <v>840</v>
      </c>
      <c r="O341" s="14">
        <f>IF(P341="","",LOOKUP(P341,datasets!$N$3:$N$32,datasets!$M$3:$M$32))</f>
        <v>13</v>
      </c>
      <c r="P341" s="14" t="s">
        <v>841</v>
      </c>
      <c r="Q341" s="14">
        <f>IF(R341="","",LOOKUP(R341,datasets!$E$17:$E$20,datasets!$D$17:$D$20))</f>
        <v>4</v>
      </c>
      <c r="R341" s="14" t="s">
        <v>817</v>
      </c>
      <c r="S341" s="62" t="s">
        <v>960</v>
      </c>
      <c r="T341" s="14" t="s">
        <v>820</v>
      </c>
    </row>
    <row r="342" spans="1:20" hidden="1" x14ac:dyDescent="0.2">
      <c r="A342" s="57" t="str">
        <f t="shared" si="10"/>
        <v>R-544</v>
      </c>
      <c r="B342" s="57" t="str">
        <f t="shared" si="11"/>
        <v xml:space="preserve">[ R-544 ] Institut PEDA DE KABUE </v>
      </c>
      <c r="C342" s="57" t="s">
        <v>835</v>
      </c>
      <c r="D342" s="57"/>
      <c r="E342" s="57" t="s">
        <v>833</v>
      </c>
      <c r="F342" s="57">
        <v>341</v>
      </c>
      <c r="G342" s="58">
        <v>544</v>
      </c>
      <c r="H342" s="58">
        <v>285</v>
      </c>
      <c r="I342" s="57">
        <f>IF(J342="","",LOOKUP(J342,datasets!$E$3:$E$8,datasets!$D$3:$D$8))</f>
        <v>2</v>
      </c>
      <c r="J342" s="14" t="s">
        <v>801</v>
      </c>
      <c r="K342" s="14" t="str">
        <f>IF(L342="","",LOOKUP(L342,datasets!$H$3:$H$16,datasets!$G$3:$G$16))</f>
        <v/>
      </c>
      <c r="L342" s="14"/>
      <c r="M342" s="14">
        <f>IF(N342="","",LOOKUP(N342,datasets!$K$3:$K$13,datasets!$J$3:$J$13))</f>
        <v>3</v>
      </c>
      <c r="N342" s="14" t="s">
        <v>840</v>
      </c>
      <c r="O342" s="14">
        <f>IF(P342="","",LOOKUP(P342,datasets!$N$3:$N$32,datasets!$M$3:$M$32))</f>
        <v>13</v>
      </c>
      <c r="P342" s="14" t="s">
        <v>841</v>
      </c>
      <c r="Q342" s="14">
        <f>IF(R342="","",LOOKUP(R342,datasets!$E$17:$E$20,datasets!$D$17:$D$20))</f>
        <v>4</v>
      </c>
      <c r="R342" s="14" t="s">
        <v>817</v>
      </c>
      <c r="S342" s="62" t="s">
        <v>944</v>
      </c>
      <c r="T342" s="14" t="s">
        <v>820</v>
      </c>
    </row>
    <row r="343" spans="1:20" hidden="1" x14ac:dyDescent="0.2">
      <c r="A343" s="57" t="str">
        <f t="shared" si="10"/>
        <v>R-545</v>
      </c>
      <c r="B343" s="57" t="str">
        <f t="shared" si="11"/>
        <v xml:space="preserve">[ R-545 ] Institut SAINT ROBERT </v>
      </c>
      <c r="C343" s="57" t="s">
        <v>835</v>
      </c>
      <c r="D343" s="57"/>
      <c r="E343" s="57" t="s">
        <v>833</v>
      </c>
      <c r="F343" s="57">
        <v>342</v>
      </c>
      <c r="G343" s="58">
        <v>545</v>
      </c>
      <c r="H343" s="58">
        <v>292</v>
      </c>
      <c r="I343" s="57">
        <f>IF(J343="","",LOOKUP(J343,datasets!$E$3:$E$8,datasets!$D$3:$D$8))</f>
        <v>2</v>
      </c>
      <c r="J343" s="14" t="s">
        <v>801</v>
      </c>
      <c r="K343" s="14" t="str">
        <f>IF(L343="","",LOOKUP(L343,datasets!$H$3:$H$16,datasets!$G$3:$G$16))</f>
        <v/>
      </c>
      <c r="L343" s="14"/>
      <c r="M343" s="14">
        <f>IF(N343="","",LOOKUP(N343,datasets!$K$3:$K$13,datasets!$J$3:$J$13))</f>
        <v>3</v>
      </c>
      <c r="N343" s="14" t="s">
        <v>840</v>
      </c>
      <c r="O343" s="14">
        <f>IF(P343="","",LOOKUP(P343,datasets!$N$3:$N$32,datasets!$M$3:$M$32))</f>
        <v>13</v>
      </c>
      <c r="P343" s="14" t="s">
        <v>841</v>
      </c>
      <c r="Q343" s="14">
        <f>IF(R343="","",LOOKUP(R343,datasets!$E$17:$E$20,datasets!$D$17:$D$20))</f>
        <v>4</v>
      </c>
      <c r="R343" s="14" t="s">
        <v>817</v>
      </c>
      <c r="S343" s="62" t="s">
        <v>951</v>
      </c>
      <c r="T343" s="14" t="s">
        <v>820</v>
      </c>
    </row>
    <row r="344" spans="1:20" hidden="1" x14ac:dyDescent="0.2">
      <c r="A344" s="57" t="str">
        <f t="shared" si="10"/>
        <v>R-546</v>
      </c>
      <c r="B344" s="57" t="str">
        <f t="shared" si="11"/>
        <v xml:space="preserve">[ R-546 ] Institut TATU WA BUTUMBI </v>
      </c>
      <c r="C344" s="57" t="s">
        <v>835</v>
      </c>
      <c r="D344" s="57"/>
      <c r="E344" s="57" t="s">
        <v>833</v>
      </c>
      <c r="F344" s="57">
        <v>343</v>
      </c>
      <c r="G344" s="58">
        <v>546</v>
      </c>
      <c r="H344" s="58">
        <v>297</v>
      </c>
      <c r="I344" s="57">
        <f>IF(J344="","",LOOKUP(J344,datasets!$E$3:$E$8,datasets!$D$3:$D$8))</f>
        <v>2</v>
      </c>
      <c r="J344" s="14" t="s">
        <v>801</v>
      </c>
      <c r="K344" s="14" t="str">
        <f>IF(L344="","",LOOKUP(L344,datasets!$H$3:$H$16,datasets!$G$3:$G$16))</f>
        <v/>
      </c>
      <c r="L344" s="14"/>
      <c r="M344" s="14">
        <f>IF(N344="","",LOOKUP(N344,datasets!$K$3:$K$13,datasets!$J$3:$J$13))</f>
        <v>3</v>
      </c>
      <c r="N344" s="14" t="s">
        <v>840</v>
      </c>
      <c r="O344" s="14">
        <f>IF(P344="","",LOOKUP(P344,datasets!$N$3:$N$32,datasets!$M$3:$M$32))</f>
        <v>13</v>
      </c>
      <c r="P344" s="14" t="s">
        <v>841</v>
      </c>
      <c r="Q344" s="14">
        <f>IF(R344="","",LOOKUP(R344,datasets!$E$17:$E$20,datasets!$D$17:$D$20))</f>
        <v>4</v>
      </c>
      <c r="R344" s="14" t="s">
        <v>817</v>
      </c>
      <c r="S344" s="62" t="s">
        <v>956</v>
      </c>
      <c r="T344" s="14" t="s">
        <v>820</v>
      </c>
    </row>
    <row r="345" spans="1:20" hidden="1" x14ac:dyDescent="0.2">
      <c r="A345" s="57" t="str">
        <f t="shared" si="10"/>
        <v>R-547</v>
      </c>
      <c r="B345" s="57" t="str">
        <f t="shared" si="11"/>
        <v xml:space="preserve">[ R-547 ] Institut TOI ET MOI </v>
      </c>
      <c r="C345" s="57" t="s">
        <v>835</v>
      </c>
      <c r="D345" s="57"/>
      <c r="E345" s="57" t="s">
        <v>833</v>
      </c>
      <c r="F345" s="57">
        <v>344</v>
      </c>
      <c r="G345" s="58">
        <v>547</v>
      </c>
      <c r="H345" s="58">
        <v>298</v>
      </c>
      <c r="I345" s="57">
        <f>IF(J345="","",LOOKUP(J345,datasets!$E$3:$E$8,datasets!$D$3:$D$8))</f>
        <v>2</v>
      </c>
      <c r="J345" s="14" t="s">
        <v>801</v>
      </c>
      <c r="K345" s="14" t="str">
        <f>IF(L345="","",LOOKUP(L345,datasets!$H$3:$H$16,datasets!$G$3:$G$16))</f>
        <v/>
      </c>
      <c r="L345" s="14"/>
      <c r="M345" s="14">
        <f>IF(N345="","",LOOKUP(N345,datasets!$K$3:$K$13,datasets!$J$3:$J$13))</f>
        <v>3</v>
      </c>
      <c r="N345" s="14" t="s">
        <v>840</v>
      </c>
      <c r="O345" s="14">
        <f>IF(P345="","",LOOKUP(P345,datasets!$N$3:$N$32,datasets!$M$3:$M$32))</f>
        <v>13</v>
      </c>
      <c r="P345" s="14" t="s">
        <v>841</v>
      </c>
      <c r="Q345" s="14">
        <f>IF(R345="","",LOOKUP(R345,datasets!$E$17:$E$20,datasets!$D$17:$D$20))</f>
        <v>4</v>
      </c>
      <c r="R345" s="14" t="s">
        <v>817</v>
      </c>
      <c r="S345" s="62" t="s">
        <v>957</v>
      </c>
      <c r="T345" s="14" t="s">
        <v>820</v>
      </c>
    </row>
    <row r="346" spans="1:20" hidden="1" x14ac:dyDescent="0.2">
      <c r="A346" s="57" t="str">
        <f t="shared" si="10"/>
        <v>R-548</v>
      </c>
      <c r="B346" s="57" t="str">
        <f t="shared" si="11"/>
        <v xml:space="preserve">[ R-548 ] Lycée ANUARITE </v>
      </c>
      <c r="C346" s="57" t="s">
        <v>835</v>
      </c>
      <c r="D346" s="57"/>
      <c r="E346" s="57" t="s">
        <v>833</v>
      </c>
      <c r="F346" s="57">
        <v>345</v>
      </c>
      <c r="G346" s="58">
        <v>548</v>
      </c>
      <c r="H346" s="58">
        <v>291</v>
      </c>
      <c r="I346" s="57">
        <f>IF(J346="","",LOOKUP(J346,datasets!$E$3:$E$8,datasets!$D$3:$D$8))</f>
        <v>2</v>
      </c>
      <c r="J346" s="14" t="s">
        <v>801</v>
      </c>
      <c r="K346" s="14" t="str">
        <f>IF(L346="","",LOOKUP(L346,datasets!$H$3:$H$16,datasets!$G$3:$G$16))</f>
        <v/>
      </c>
      <c r="L346" s="14"/>
      <c r="M346" s="14">
        <f>IF(N346="","",LOOKUP(N346,datasets!$K$3:$K$13,datasets!$J$3:$J$13))</f>
        <v>3</v>
      </c>
      <c r="N346" s="14" t="s">
        <v>840</v>
      </c>
      <c r="O346" s="14">
        <f>IF(P346="","",LOOKUP(P346,datasets!$N$3:$N$32,datasets!$M$3:$M$32))</f>
        <v>13</v>
      </c>
      <c r="P346" s="14" t="s">
        <v>841</v>
      </c>
      <c r="Q346" s="14">
        <f>IF(R346="","",LOOKUP(R346,datasets!$E$17:$E$20,datasets!$D$17:$D$20))</f>
        <v>4</v>
      </c>
      <c r="R346" s="14" t="s">
        <v>817</v>
      </c>
      <c r="S346" s="62" t="s">
        <v>950</v>
      </c>
      <c r="T346" s="14" t="s">
        <v>820</v>
      </c>
    </row>
    <row r="347" spans="1:20" hidden="1" x14ac:dyDescent="0.2">
      <c r="A347" s="57" t="str">
        <f t="shared" si="10"/>
        <v>R-549</v>
      </c>
      <c r="B347" s="57" t="str">
        <f t="shared" si="11"/>
        <v xml:space="preserve">[ R-549 ] Lycée NYEMBU </v>
      </c>
      <c r="C347" s="57" t="s">
        <v>835</v>
      </c>
      <c r="D347" s="57"/>
      <c r="E347" s="57" t="s">
        <v>833</v>
      </c>
      <c r="F347" s="57">
        <v>346</v>
      </c>
      <c r="G347" s="58">
        <v>549</v>
      </c>
      <c r="H347" s="58">
        <v>299</v>
      </c>
      <c r="I347" s="57">
        <f>IF(J347="","",LOOKUP(J347,datasets!$E$3:$E$8,datasets!$D$3:$D$8))</f>
        <v>2</v>
      </c>
      <c r="J347" s="14" t="s">
        <v>801</v>
      </c>
      <c r="K347" s="14" t="str">
        <f>IF(L347="","",LOOKUP(L347,datasets!$H$3:$H$16,datasets!$G$3:$G$16))</f>
        <v/>
      </c>
      <c r="L347" s="14"/>
      <c r="M347" s="14">
        <f>IF(N347="","",LOOKUP(N347,datasets!$K$3:$K$13,datasets!$J$3:$J$13))</f>
        <v>3</v>
      </c>
      <c r="N347" s="14" t="s">
        <v>840</v>
      </c>
      <c r="O347" s="14">
        <f>IF(P347="","",LOOKUP(P347,datasets!$N$3:$N$32,datasets!$M$3:$M$32))</f>
        <v>13</v>
      </c>
      <c r="P347" s="14" t="s">
        <v>841</v>
      </c>
      <c r="Q347" s="14">
        <f>IF(R347="","",LOOKUP(R347,datasets!$E$17:$E$20,datasets!$D$17:$D$20))</f>
        <v>4</v>
      </c>
      <c r="R347" s="14" t="s">
        <v>817</v>
      </c>
      <c r="S347" s="62" t="s">
        <v>958</v>
      </c>
      <c r="T347" s="14" t="s">
        <v>820</v>
      </c>
    </row>
    <row r="348" spans="1:20" x14ac:dyDescent="0.2">
      <c r="A348" s="57" t="str">
        <f t="shared" si="10"/>
        <v>E-214</v>
      </c>
      <c r="B348" s="57" t="str">
        <f t="shared" si="11"/>
        <v>[ E-214 ] E.P.  WABALESE</v>
      </c>
      <c r="C348" s="57" t="s">
        <v>835</v>
      </c>
      <c r="D348" s="57"/>
      <c r="E348" s="57" t="s">
        <v>833</v>
      </c>
      <c r="F348" s="57">
        <v>347</v>
      </c>
      <c r="G348" s="58">
        <v>214</v>
      </c>
      <c r="H348" s="58">
        <v>306</v>
      </c>
      <c r="I348" s="57">
        <f>IF(J348="","",LOOKUP(J348,datasets!$E$3:$E$8,datasets!$D$3:$D$8))</f>
        <v>2</v>
      </c>
      <c r="J348" s="14" t="s">
        <v>801</v>
      </c>
      <c r="K348" s="14" t="str">
        <f>IF(L348="","",LOOKUP(L348,datasets!$H$3:$H$16,datasets!$G$3:$G$16))</f>
        <v/>
      </c>
      <c r="L348" s="14"/>
      <c r="M348" s="14">
        <f>IF(N348="","",LOOKUP(N348,datasets!$K$3:$K$13,datasets!$J$3:$J$13))</f>
        <v>3</v>
      </c>
      <c r="N348" s="14" t="s">
        <v>840</v>
      </c>
      <c r="O348" s="14">
        <f>IF(P348="","",LOOKUP(P348,datasets!$N$3:$N$32,datasets!$M$3:$M$32))</f>
        <v>16</v>
      </c>
      <c r="P348" s="48" t="s">
        <v>1507</v>
      </c>
      <c r="Q348" s="14">
        <f>IF(R348="","",LOOKUP(R348,datasets!$E$17:$E$20,datasets!$D$17:$D$20))</f>
        <v>3</v>
      </c>
      <c r="R348" s="14" t="s">
        <v>818</v>
      </c>
      <c r="S348" s="63" t="s">
        <v>965</v>
      </c>
      <c r="T348" s="14" t="s">
        <v>187</v>
      </c>
    </row>
    <row r="349" spans="1:20" x14ac:dyDescent="0.2">
      <c r="A349" s="57" t="str">
        <f t="shared" si="10"/>
        <v>E-215</v>
      </c>
      <c r="B349" s="57" t="str">
        <f t="shared" si="11"/>
        <v>[ E-215 ] E.P. C.S. LUIZA WETU</v>
      </c>
      <c r="C349" s="57" t="s">
        <v>835</v>
      </c>
      <c r="D349" s="57"/>
      <c r="E349" s="57" t="s">
        <v>833</v>
      </c>
      <c r="F349" s="57">
        <v>348</v>
      </c>
      <c r="G349" s="58">
        <v>215</v>
      </c>
      <c r="H349" s="58">
        <v>324</v>
      </c>
      <c r="I349" s="57">
        <f>IF(J349="","",LOOKUP(J349,datasets!$E$3:$E$8,datasets!$D$3:$D$8))</f>
        <v>2</v>
      </c>
      <c r="J349" s="14" t="s">
        <v>801</v>
      </c>
      <c r="K349" s="14" t="str">
        <f>IF(L349="","",LOOKUP(L349,datasets!$H$3:$H$16,datasets!$G$3:$G$16))</f>
        <v/>
      </c>
      <c r="L349" s="14"/>
      <c r="M349" s="14">
        <f>IF(N349="","",LOOKUP(N349,datasets!$K$3:$K$13,datasets!$J$3:$J$13))</f>
        <v>3</v>
      </c>
      <c r="N349" s="14" t="s">
        <v>840</v>
      </c>
      <c r="O349" s="14">
        <f>IF(P349="","",LOOKUP(P349,datasets!$N$3:$N$32,datasets!$M$3:$M$32))</f>
        <v>16</v>
      </c>
      <c r="P349" s="48" t="s">
        <v>1507</v>
      </c>
      <c r="Q349" s="14">
        <f>IF(R349="","",LOOKUP(R349,datasets!$E$17:$E$20,datasets!$D$17:$D$20))</f>
        <v>3</v>
      </c>
      <c r="R349" s="14" t="s">
        <v>818</v>
      </c>
      <c r="S349" s="64" t="s">
        <v>982</v>
      </c>
      <c r="T349" s="14" t="s">
        <v>187</v>
      </c>
    </row>
    <row r="350" spans="1:20" x14ac:dyDescent="0.2">
      <c r="A350" s="57" t="str">
        <f t="shared" si="10"/>
        <v>E-216</v>
      </c>
      <c r="B350" s="57" t="str">
        <f t="shared" si="11"/>
        <v>[ E-216 ] E.P. ENEKANI</v>
      </c>
      <c r="C350" s="57" t="s">
        <v>835</v>
      </c>
      <c r="D350" s="57"/>
      <c r="E350" s="57" t="s">
        <v>833</v>
      </c>
      <c r="F350" s="57">
        <v>349</v>
      </c>
      <c r="G350" s="58">
        <v>216</v>
      </c>
      <c r="H350" s="58">
        <v>312</v>
      </c>
      <c r="I350" s="57">
        <f>IF(J350="","",LOOKUP(J350,datasets!$E$3:$E$8,datasets!$D$3:$D$8))</f>
        <v>2</v>
      </c>
      <c r="J350" s="14" t="s">
        <v>801</v>
      </c>
      <c r="K350" s="14" t="str">
        <f>IF(L350="","",LOOKUP(L350,datasets!$H$3:$H$16,datasets!$G$3:$G$16))</f>
        <v/>
      </c>
      <c r="L350" s="14"/>
      <c r="M350" s="14">
        <f>IF(N350="","",LOOKUP(N350,datasets!$K$3:$K$13,datasets!$J$3:$J$13))</f>
        <v>3</v>
      </c>
      <c r="N350" s="14" t="s">
        <v>840</v>
      </c>
      <c r="O350" s="14">
        <f>IF(P350="","",LOOKUP(P350,datasets!$N$3:$N$32,datasets!$M$3:$M$32))</f>
        <v>16</v>
      </c>
      <c r="P350" s="48" t="s">
        <v>1507</v>
      </c>
      <c r="Q350" s="14">
        <f>IF(R350="","",LOOKUP(R350,datasets!$E$17:$E$20,datasets!$D$17:$D$20))</f>
        <v>3</v>
      </c>
      <c r="R350" s="14" t="s">
        <v>818</v>
      </c>
      <c r="S350" s="64" t="s">
        <v>970</v>
      </c>
      <c r="T350" s="14" t="s">
        <v>187</v>
      </c>
    </row>
    <row r="351" spans="1:20" x14ac:dyDescent="0.2">
      <c r="A351" s="57" t="str">
        <f t="shared" si="10"/>
        <v>E-217</v>
      </c>
      <c r="B351" s="57" t="str">
        <f t="shared" si="11"/>
        <v>[ E-217 ] E.P. KAKOYILA</v>
      </c>
      <c r="C351" s="57" t="s">
        <v>835</v>
      </c>
      <c r="D351" s="57"/>
      <c r="E351" s="57" t="s">
        <v>833</v>
      </c>
      <c r="F351" s="57">
        <v>350</v>
      </c>
      <c r="G351" s="58">
        <v>217</v>
      </c>
      <c r="H351" s="58">
        <v>319</v>
      </c>
      <c r="I351" s="57">
        <f>IF(J351="","",LOOKUP(J351,datasets!$E$3:$E$8,datasets!$D$3:$D$8))</f>
        <v>2</v>
      </c>
      <c r="J351" s="14" t="s">
        <v>801</v>
      </c>
      <c r="K351" s="14" t="str">
        <f>IF(L351="","",LOOKUP(L351,datasets!$H$3:$H$16,datasets!$G$3:$G$16))</f>
        <v/>
      </c>
      <c r="L351" s="14"/>
      <c r="M351" s="14">
        <f>IF(N351="","",LOOKUP(N351,datasets!$K$3:$K$13,datasets!$J$3:$J$13))</f>
        <v>3</v>
      </c>
      <c r="N351" s="14" t="s">
        <v>840</v>
      </c>
      <c r="O351" s="14">
        <f>IF(P351="","",LOOKUP(P351,datasets!$N$3:$N$32,datasets!$M$3:$M$32))</f>
        <v>16</v>
      </c>
      <c r="P351" s="48" t="s">
        <v>1507</v>
      </c>
      <c r="Q351" s="14">
        <f>IF(R351="","",LOOKUP(R351,datasets!$E$17:$E$20,datasets!$D$17:$D$20))</f>
        <v>3</v>
      </c>
      <c r="R351" s="14" t="s">
        <v>818</v>
      </c>
      <c r="S351" s="65" t="s">
        <v>977</v>
      </c>
      <c r="T351" s="14" t="s">
        <v>187</v>
      </c>
    </row>
    <row r="352" spans="1:20" x14ac:dyDescent="0.2">
      <c r="A352" s="57" t="str">
        <f t="shared" si="10"/>
        <v>E-218</v>
      </c>
      <c r="B352" s="57" t="str">
        <f t="shared" si="11"/>
        <v>[ E-218 ] E.P. KALOLOKA</v>
      </c>
      <c r="C352" s="57" t="s">
        <v>835</v>
      </c>
      <c r="D352" s="57"/>
      <c r="E352" s="57" t="s">
        <v>833</v>
      </c>
      <c r="F352" s="57">
        <v>351</v>
      </c>
      <c r="G352" s="58">
        <v>218</v>
      </c>
      <c r="H352" s="58">
        <v>316</v>
      </c>
      <c r="I352" s="57">
        <f>IF(J352="","",LOOKUP(J352,datasets!$E$3:$E$8,datasets!$D$3:$D$8))</f>
        <v>2</v>
      </c>
      <c r="J352" s="14" t="s">
        <v>801</v>
      </c>
      <c r="K352" s="14" t="str">
        <f>IF(L352="","",LOOKUP(L352,datasets!$H$3:$H$16,datasets!$G$3:$G$16))</f>
        <v/>
      </c>
      <c r="L352" s="14"/>
      <c r="M352" s="14">
        <f>IF(N352="","",LOOKUP(N352,datasets!$K$3:$K$13,datasets!$J$3:$J$13))</f>
        <v>3</v>
      </c>
      <c r="N352" s="14" t="s">
        <v>840</v>
      </c>
      <c r="O352" s="14">
        <f>IF(P352="","",LOOKUP(P352,datasets!$N$3:$N$32,datasets!$M$3:$M$32))</f>
        <v>16</v>
      </c>
      <c r="P352" s="48" t="s">
        <v>1507</v>
      </c>
      <c r="Q352" s="14">
        <f>IF(R352="","",LOOKUP(R352,datasets!$E$17:$E$20,datasets!$D$17:$D$20))</f>
        <v>3</v>
      </c>
      <c r="R352" s="14" t="s">
        <v>818</v>
      </c>
      <c r="S352" s="66" t="s">
        <v>974</v>
      </c>
      <c r="T352" s="14" t="s">
        <v>187</v>
      </c>
    </row>
    <row r="353" spans="1:20" x14ac:dyDescent="0.2">
      <c r="A353" s="57" t="str">
        <f t="shared" si="10"/>
        <v>E-219</v>
      </c>
      <c r="B353" s="57" t="str">
        <f t="shared" si="11"/>
        <v>[ E-219 ] E.P. KATONDA</v>
      </c>
      <c r="C353" s="57" t="s">
        <v>835</v>
      </c>
      <c r="D353" s="57"/>
      <c r="E353" s="57" t="s">
        <v>833</v>
      </c>
      <c r="F353" s="57">
        <v>352</v>
      </c>
      <c r="G353" s="58">
        <v>219</v>
      </c>
      <c r="H353" s="58">
        <v>317</v>
      </c>
      <c r="I353" s="57">
        <f>IF(J353="","",LOOKUP(J353,datasets!$E$3:$E$8,datasets!$D$3:$D$8))</f>
        <v>2</v>
      </c>
      <c r="J353" s="14" t="s">
        <v>801</v>
      </c>
      <c r="K353" s="14" t="str">
        <f>IF(L353="","",LOOKUP(L353,datasets!$H$3:$H$16,datasets!$G$3:$G$16))</f>
        <v/>
      </c>
      <c r="L353" s="14"/>
      <c r="M353" s="14">
        <f>IF(N353="","",LOOKUP(N353,datasets!$K$3:$K$13,datasets!$J$3:$J$13))</f>
        <v>3</v>
      </c>
      <c r="N353" s="14" t="s">
        <v>840</v>
      </c>
      <c r="O353" s="14">
        <f>IF(P353="","",LOOKUP(P353,datasets!$N$3:$N$32,datasets!$M$3:$M$32))</f>
        <v>16</v>
      </c>
      <c r="P353" s="48" t="s">
        <v>1507</v>
      </c>
      <c r="Q353" s="14">
        <f>IF(R353="","",LOOKUP(R353,datasets!$E$17:$E$20,datasets!$D$17:$D$20))</f>
        <v>3</v>
      </c>
      <c r="R353" s="14" t="s">
        <v>818</v>
      </c>
      <c r="S353" s="65" t="s">
        <v>975</v>
      </c>
      <c r="T353" s="14" t="s">
        <v>187</v>
      </c>
    </row>
    <row r="354" spans="1:20" x14ac:dyDescent="0.2">
      <c r="A354" s="57" t="str">
        <f t="shared" si="10"/>
        <v>E-220</v>
      </c>
      <c r="B354" s="57" t="str">
        <f t="shared" si="11"/>
        <v>[ E-220 ] E.P. KOMVU</v>
      </c>
      <c r="C354" s="57" t="s">
        <v>835</v>
      </c>
      <c r="D354" s="57"/>
      <c r="E354" s="57" t="s">
        <v>833</v>
      </c>
      <c r="F354" s="57">
        <v>353</v>
      </c>
      <c r="G354" s="58">
        <v>220</v>
      </c>
      <c r="H354" s="58">
        <v>313</v>
      </c>
      <c r="I354" s="57">
        <f>IF(J354="","",LOOKUP(J354,datasets!$E$3:$E$8,datasets!$D$3:$D$8))</f>
        <v>2</v>
      </c>
      <c r="J354" s="14" t="s">
        <v>801</v>
      </c>
      <c r="K354" s="14" t="str">
        <f>IF(L354="","",LOOKUP(L354,datasets!$H$3:$H$16,datasets!$G$3:$G$16))</f>
        <v/>
      </c>
      <c r="L354" s="14"/>
      <c r="M354" s="14">
        <f>IF(N354="","",LOOKUP(N354,datasets!$K$3:$K$13,datasets!$J$3:$J$13))</f>
        <v>3</v>
      </c>
      <c r="N354" s="14" t="s">
        <v>840</v>
      </c>
      <c r="O354" s="14">
        <f>IF(P354="","",LOOKUP(P354,datasets!$N$3:$N$32,datasets!$M$3:$M$32))</f>
        <v>16</v>
      </c>
      <c r="P354" s="48" t="s">
        <v>1507</v>
      </c>
      <c r="Q354" s="14">
        <f>IF(R354="","",LOOKUP(R354,datasets!$E$17:$E$20,datasets!$D$17:$D$20))</f>
        <v>3</v>
      </c>
      <c r="R354" s="14" t="s">
        <v>818</v>
      </c>
      <c r="S354" s="64" t="s">
        <v>971</v>
      </c>
      <c r="T354" s="14" t="s">
        <v>187</v>
      </c>
    </row>
    <row r="355" spans="1:20" x14ac:dyDescent="0.2">
      <c r="A355" s="57" t="str">
        <f t="shared" si="10"/>
        <v>E-221</v>
      </c>
      <c r="B355" s="57" t="str">
        <f t="shared" si="11"/>
        <v>[ E-221 ] E.P. LA GRACE DE J.C.</v>
      </c>
      <c r="C355" s="57" t="s">
        <v>835</v>
      </c>
      <c r="D355" s="57"/>
      <c r="E355" s="57" t="s">
        <v>833</v>
      </c>
      <c r="F355" s="57">
        <v>354</v>
      </c>
      <c r="G355" s="58">
        <v>221</v>
      </c>
      <c r="H355" s="58">
        <v>323</v>
      </c>
      <c r="I355" s="57">
        <f>IF(J355="","",LOOKUP(J355,datasets!$E$3:$E$8,datasets!$D$3:$D$8))</f>
        <v>2</v>
      </c>
      <c r="J355" s="14" t="s">
        <v>801</v>
      </c>
      <c r="K355" s="14" t="str">
        <f>IF(L355="","",LOOKUP(L355,datasets!$H$3:$H$16,datasets!$G$3:$G$16))</f>
        <v/>
      </c>
      <c r="L355" s="14"/>
      <c r="M355" s="14">
        <f>IF(N355="","",LOOKUP(N355,datasets!$K$3:$K$13,datasets!$J$3:$J$13))</f>
        <v>3</v>
      </c>
      <c r="N355" s="14" t="s">
        <v>840</v>
      </c>
      <c r="O355" s="14">
        <f>IF(P355="","",LOOKUP(P355,datasets!$N$3:$N$32,datasets!$M$3:$M$32))</f>
        <v>16</v>
      </c>
      <c r="P355" s="48" t="s">
        <v>1507</v>
      </c>
      <c r="Q355" s="14">
        <f>IF(R355="","",LOOKUP(R355,datasets!$E$17:$E$20,datasets!$D$17:$D$20))</f>
        <v>3</v>
      </c>
      <c r="R355" s="14" t="s">
        <v>818</v>
      </c>
      <c r="S355" s="64" t="s">
        <v>981</v>
      </c>
      <c r="T355" s="14" t="s">
        <v>187</v>
      </c>
    </row>
    <row r="356" spans="1:20" x14ac:dyDescent="0.2">
      <c r="A356" s="57" t="str">
        <f t="shared" si="10"/>
        <v>E-222</v>
      </c>
      <c r="B356" s="57" t="str">
        <f t="shared" si="11"/>
        <v>[ E-222 ] E.P. LUIZA</v>
      </c>
      <c r="C356" s="57" t="s">
        <v>835</v>
      </c>
      <c r="D356" s="57"/>
      <c r="E356" s="57" t="s">
        <v>833</v>
      </c>
      <c r="F356" s="57">
        <v>355</v>
      </c>
      <c r="G356" s="58">
        <v>222</v>
      </c>
      <c r="H356" s="58">
        <v>304</v>
      </c>
      <c r="I356" s="57">
        <f>IF(J356="","",LOOKUP(J356,datasets!$E$3:$E$8,datasets!$D$3:$D$8))</f>
        <v>2</v>
      </c>
      <c r="J356" s="14" t="s">
        <v>801</v>
      </c>
      <c r="K356" s="14" t="str">
        <f>IF(L356="","",LOOKUP(L356,datasets!$H$3:$H$16,datasets!$G$3:$G$16))</f>
        <v/>
      </c>
      <c r="L356" s="14"/>
      <c r="M356" s="14">
        <f>IF(N356="","",LOOKUP(N356,datasets!$K$3:$K$13,datasets!$J$3:$J$13))</f>
        <v>3</v>
      </c>
      <c r="N356" s="14" t="s">
        <v>840</v>
      </c>
      <c r="O356" s="14">
        <f>IF(P356="","",LOOKUP(P356,datasets!$N$3:$N$32,datasets!$M$3:$M$32))</f>
        <v>16</v>
      </c>
      <c r="P356" s="48" t="s">
        <v>1507</v>
      </c>
      <c r="Q356" s="14">
        <f>IF(R356="","",LOOKUP(R356,datasets!$E$17:$E$20,datasets!$D$17:$D$20))</f>
        <v>3</v>
      </c>
      <c r="R356" s="14" t="s">
        <v>818</v>
      </c>
      <c r="S356" s="63" t="s">
        <v>963</v>
      </c>
      <c r="T356" s="14" t="s">
        <v>187</v>
      </c>
    </row>
    <row r="357" spans="1:20" x14ac:dyDescent="0.2">
      <c r="A357" s="57" t="str">
        <f t="shared" si="10"/>
        <v>E-223</v>
      </c>
      <c r="B357" s="57" t="str">
        <f t="shared" si="11"/>
        <v>[ E-223 ] E.P. LUMPUNGU</v>
      </c>
      <c r="C357" s="57" t="s">
        <v>835</v>
      </c>
      <c r="D357" s="57"/>
      <c r="E357" s="57" t="s">
        <v>833</v>
      </c>
      <c r="F357" s="57">
        <v>356</v>
      </c>
      <c r="G357" s="58">
        <v>223</v>
      </c>
      <c r="H357" s="58">
        <v>314</v>
      </c>
      <c r="I357" s="57">
        <f>IF(J357="","",LOOKUP(J357,datasets!$E$3:$E$8,datasets!$D$3:$D$8))</f>
        <v>2</v>
      </c>
      <c r="J357" s="14" t="s">
        <v>801</v>
      </c>
      <c r="K357" s="14" t="str">
        <f>IF(L357="","",LOOKUP(L357,datasets!$H$3:$H$16,datasets!$G$3:$G$16))</f>
        <v/>
      </c>
      <c r="L357" s="14"/>
      <c r="M357" s="14">
        <f>IF(N357="","",LOOKUP(N357,datasets!$K$3:$K$13,datasets!$J$3:$J$13))</f>
        <v>3</v>
      </c>
      <c r="N357" s="14" t="s">
        <v>840</v>
      </c>
      <c r="O357" s="14">
        <f>IF(P357="","",LOOKUP(P357,datasets!$N$3:$N$32,datasets!$M$3:$M$32))</f>
        <v>16</v>
      </c>
      <c r="P357" s="48" t="s">
        <v>1507</v>
      </c>
      <c r="Q357" s="14">
        <f>IF(R357="","",LOOKUP(R357,datasets!$E$17:$E$20,datasets!$D$17:$D$20))</f>
        <v>3</v>
      </c>
      <c r="R357" s="14" t="s">
        <v>818</v>
      </c>
      <c r="S357" s="64" t="s">
        <v>972</v>
      </c>
      <c r="T357" s="14" t="s">
        <v>187</v>
      </c>
    </row>
    <row r="358" spans="1:20" x14ac:dyDescent="0.2">
      <c r="A358" s="57" t="str">
        <f t="shared" si="10"/>
        <v>E-224</v>
      </c>
      <c r="B358" s="57" t="str">
        <f t="shared" si="11"/>
        <v>[ E-224 ] E.P. LUMU</v>
      </c>
      <c r="C358" s="57" t="s">
        <v>835</v>
      </c>
      <c r="D358" s="57"/>
      <c r="E358" s="57" t="s">
        <v>833</v>
      </c>
      <c r="F358" s="57">
        <v>357</v>
      </c>
      <c r="G358" s="58">
        <v>224</v>
      </c>
      <c r="H358" s="58">
        <v>305</v>
      </c>
      <c r="I358" s="57">
        <f>IF(J358="","",LOOKUP(J358,datasets!$E$3:$E$8,datasets!$D$3:$D$8))</f>
        <v>2</v>
      </c>
      <c r="J358" s="14" t="s">
        <v>801</v>
      </c>
      <c r="K358" s="14" t="str">
        <f>IF(L358="","",LOOKUP(L358,datasets!$H$3:$H$16,datasets!$G$3:$G$16))</f>
        <v/>
      </c>
      <c r="L358" s="14"/>
      <c r="M358" s="14">
        <f>IF(N358="","",LOOKUP(N358,datasets!$K$3:$K$13,datasets!$J$3:$J$13))</f>
        <v>3</v>
      </c>
      <c r="N358" s="14" t="s">
        <v>840</v>
      </c>
      <c r="O358" s="14">
        <f>IF(P358="","",LOOKUP(P358,datasets!$N$3:$N$32,datasets!$M$3:$M$32))</f>
        <v>16</v>
      </c>
      <c r="P358" s="48" t="s">
        <v>1507</v>
      </c>
      <c r="Q358" s="14">
        <f>IF(R358="","",LOOKUP(R358,datasets!$E$17:$E$20,datasets!$D$17:$D$20))</f>
        <v>3</v>
      </c>
      <c r="R358" s="14" t="s">
        <v>818</v>
      </c>
      <c r="S358" s="63" t="s">
        <v>964</v>
      </c>
      <c r="T358" s="14" t="s">
        <v>187</v>
      </c>
    </row>
    <row r="359" spans="1:20" x14ac:dyDescent="0.2">
      <c r="A359" s="57" t="str">
        <f t="shared" si="10"/>
        <v>E-225</v>
      </c>
      <c r="B359" s="57" t="str">
        <f t="shared" si="11"/>
        <v>[ E-225 ] E.P. MAT MUNGANDA</v>
      </c>
      <c r="C359" s="57" t="s">
        <v>835</v>
      </c>
      <c r="D359" s="57"/>
      <c r="E359" s="57" t="s">
        <v>833</v>
      </c>
      <c r="F359" s="57">
        <v>358</v>
      </c>
      <c r="G359" s="58">
        <v>225</v>
      </c>
      <c r="H359" s="58">
        <v>320</v>
      </c>
      <c r="I359" s="57">
        <f>IF(J359="","",LOOKUP(J359,datasets!$E$3:$E$8,datasets!$D$3:$D$8))</f>
        <v>2</v>
      </c>
      <c r="J359" s="14" t="s">
        <v>801</v>
      </c>
      <c r="K359" s="14" t="str">
        <f>IF(L359="","",LOOKUP(L359,datasets!$H$3:$H$16,datasets!$G$3:$G$16))</f>
        <v/>
      </c>
      <c r="L359" s="14"/>
      <c r="M359" s="14">
        <f>IF(N359="","",LOOKUP(N359,datasets!$K$3:$K$13,datasets!$J$3:$J$13))</f>
        <v>3</v>
      </c>
      <c r="N359" s="14" t="s">
        <v>840</v>
      </c>
      <c r="O359" s="14">
        <f>IF(P359="","",LOOKUP(P359,datasets!$N$3:$N$32,datasets!$M$3:$M$32))</f>
        <v>16</v>
      </c>
      <c r="P359" s="48" t="s">
        <v>1507</v>
      </c>
      <c r="Q359" s="14">
        <f>IF(R359="","",LOOKUP(R359,datasets!$E$17:$E$20,datasets!$D$17:$D$20))</f>
        <v>3</v>
      </c>
      <c r="R359" s="14" t="s">
        <v>818</v>
      </c>
      <c r="S359" s="65" t="s">
        <v>978</v>
      </c>
      <c r="T359" s="14" t="s">
        <v>187</v>
      </c>
    </row>
    <row r="360" spans="1:20" x14ac:dyDescent="0.2">
      <c r="A360" s="57" t="str">
        <f t="shared" si="10"/>
        <v>E-226</v>
      </c>
      <c r="B360" s="57" t="str">
        <f t="shared" si="11"/>
        <v>[ E-226 ] E.P. MOMA</v>
      </c>
      <c r="C360" s="57" t="s">
        <v>835</v>
      </c>
      <c r="D360" s="57"/>
      <c r="E360" s="57" t="s">
        <v>833</v>
      </c>
      <c r="F360" s="57">
        <v>359</v>
      </c>
      <c r="G360" s="58">
        <v>226</v>
      </c>
      <c r="H360" s="58">
        <v>318</v>
      </c>
      <c r="I360" s="57">
        <f>IF(J360="","",LOOKUP(J360,datasets!$E$3:$E$8,datasets!$D$3:$D$8))</f>
        <v>2</v>
      </c>
      <c r="J360" s="14" t="s">
        <v>801</v>
      </c>
      <c r="K360" s="14" t="str">
        <f>IF(L360="","",LOOKUP(L360,datasets!$H$3:$H$16,datasets!$G$3:$G$16))</f>
        <v/>
      </c>
      <c r="L360" s="14"/>
      <c r="M360" s="14">
        <f>IF(N360="","",LOOKUP(N360,datasets!$K$3:$K$13,datasets!$J$3:$J$13))</f>
        <v>3</v>
      </c>
      <c r="N360" s="14" t="s">
        <v>840</v>
      </c>
      <c r="O360" s="14">
        <f>IF(P360="","",LOOKUP(P360,datasets!$N$3:$N$32,datasets!$M$3:$M$32))</f>
        <v>16</v>
      </c>
      <c r="P360" s="48" t="s">
        <v>1507</v>
      </c>
      <c r="Q360" s="14">
        <f>IF(R360="","",LOOKUP(R360,datasets!$E$17:$E$20,datasets!$D$17:$D$20))</f>
        <v>3</v>
      </c>
      <c r="R360" s="14" t="s">
        <v>818</v>
      </c>
      <c r="S360" s="65" t="s">
        <v>976</v>
      </c>
      <c r="T360" s="14" t="s">
        <v>187</v>
      </c>
    </row>
    <row r="361" spans="1:20" x14ac:dyDescent="0.2">
      <c r="A361" s="57" t="str">
        <f t="shared" si="10"/>
        <v>E-227</v>
      </c>
      <c r="B361" s="57" t="str">
        <f t="shared" si="11"/>
        <v>[ E-227 ] E.P. MUANIKIAMI</v>
      </c>
      <c r="C361" s="57" t="s">
        <v>835</v>
      </c>
      <c r="D361" s="57"/>
      <c r="E361" s="57" t="s">
        <v>833</v>
      </c>
      <c r="F361" s="57">
        <v>360</v>
      </c>
      <c r="G361" s="58">
        <v>227</v>
      </c>
      <c r="H361" s="58">
        <v>315</v>
      </c>
      <c r="I361" s="57">
        <f>IF(J361="","",LOOKUP(J361,datasets!$E$3:$E$8,datasets!$D$3:$D$8))</f>
        <v>2</v>
      </c>
      <c r="J361" s="14" t="s">
        <v>801</v>
      </c>
      <c r="K361" s="14" t="str">
        <f>IF(L361="","",LOOKUP(L361,datasets!$H$3:$H$16,datasets!$G$3:$G$16))</f>
        <v/>
      </c>
      <c r="L361" s="14"/>
      <c r="M361" s="14">
        <f>IF(N361="","",LOOKUP(N361,datasets!$K$3:$K$13,datasets!$J$3:$J$13))</f>
        <v>3</v>
      </c>
      <c r="N361" s="14" t="s">
        <v>840</v>
      </c>
      <c r="O361" s="14">
        <f>IF(P361="","",LOOKUP(P361,datasets!$N$3:$N$32,datasets!$M$3:$M$32))</f>
        <v>16</v>
      </c>
      <c r="P361" s="48" t="s">
        <v>1507</v>
      </c>
      <c r="Q361" s="14">
        <f>IF(R361="","",LOOKUP(R361,datasets!$E$17:$E$20,datasets!$D$17:$D$20))</f>
        <v>3</v>
      </c>
      <c r="R361" s="14" t="s">
        <v>818</v>
      </c>
      <c r="S361" s="64" t="s">
        <v>973</v>
      </c>
      <c r="T361" s="14" t="s">
        <v>187</v>
      </c>
    </row>
    <row r="362" spans="1:20" x14ac:dyDescent="0.2">
      <c r="A362" s="57" t="str">
        <f t="shared" si="10"/>
        <v>E-228</v>
      </c>
      <c r="B362" s="57" t="str">
        <f t="shared" si="11"/>
        <v>[ E-228 ] E.P. MULAMI KUIZA</v>
      </c>
      <c r="C362" s="57" t="s">
        <v>835</v>
      </c>
      <c r="D362" s="57"/>
      <c r="E362" s="57" t="s">
        <v>833</v>
      </c>
      <c r="F362" s="57">
        <v>361</v>
      </c>
      <c r="G362" s="58">
        <v>228</v>
      </c>
      <c r="H362" s="58">
        <v>309</v>
      </c>
      <c r="I362" s="57">
        <f>IF(J362="","",LOOKUP(J362,datasets!$E$3:$E$8,datasets!$D$3:$D$8))</f>
        <v>2</v>
      </c>
      <c r="J362" s="14" t="s">
        <v>801</v>
      </c>
      <c r="K362" s="14" t="str">
        <f>IF(L362="","",LOOKUP(L362,datasets!$H$3:$H$16,datasets!$G$3:$G$16))</f>
        <v/>
      </c>
      <c r="L362" s="14"/>
      <c r="M362" s="14">
        <f>IF(N362="","",LOOKUP(N362,datasets!$K$3:$K$13,datasets!$J$3:$J$13))</f>
        <v>3</v>
      </c>
      <c r="N362" s="14" t="s">
        <v>840</v>
      </c>
      <c r="O362" s="14">
        <f>IF(P362="","",LOOKUP(P362,datasets!$N$3:$N$32,datasets!$M$3:$M$32))</f>
        <v>16</v>
      </c>
      <c r="P362" s="48" t="s">
        <v>1507</v>
      </c>
      <c r="Q362" s="14">
        <f>IF(R362="","",LOOKUP(R362,datasets!$E$17:$E$20,datasets!$D$17:$D$20))</f>
        <v>3</v>
      </c>
      <c r="R362" s="14" t="s">
        <v>818</v>
      </c>
      <c r="S362" s="67" t="s">
        <v>968</v>
      </c>
      <c r="T362" s="14" t="s">
        <v>187</v>
      </c>
    </row>
    <row r="363" spans="1:20" x14ac:dyDescent="0.2">
      <c r="A363" s="57" t="str">
        <f t="shared" si="10"/>
        <v>E-229</v>
      </c>
      <c r="B363" s="57" t="str">
        <f t="shared" si="11"/>
        <v>[ E-229 ] E.P. MUMPELE</v>
      </c>
      <c r="C363" s="57" t="s">
        <v>835</v>
      </c>
      <c r="D363" s="57"/>
      <c r="E363" s="57" t="s">
        <v>833</v>
      </c>
      <c r="F363" s="57">
        <v>362</v>
      </c>
      <c r="G363" s="58">
        <v>229</v>
      </c>
      <c r="H363" s="58">
        <v>307</v>
      </c>
      <c r="I363" s="57">
        <f>IF(J363="","",LOOKUP(J363,datasets!$E$3:$E$8,datasets!$D$3:$D$8))</f>
        <v>2</v>
      </c>
      <c r="J363" s="14" t="s">
        <v>801</v>
      </c>
      <c r="K363" s="14" t="str">
        <f>IF(L363="","",LOOKUP(L363,datasets!$H$3:$H$16,datasets!$G$3:$G$16))</f>
        <v/>
      </c>
      <c r="L363" s="14"/>
      <c r="M363" s="14">
        <f>IF(N363="","",LOOKUP(N363,datasets!$K$3:$K$13,datasets!$J$3:$J$13))</f>
        <v>3</v>
      </c>
      <c r="N363" s="14" t="s">
        <v>840</v>
      </c>
      <c r="O363" s="14">
        <f>IF(P363="","",LOOKUP(P363,datasets!$N$3:$N$32,datasets!$M$3:$M$32))</f>
        <v>16</v>
      </c>
      <c r="P363" s="48" t="s">
        <v>1507</v>
      </c>
      <c r="Q363" s="14">
        <f>IF(R363="","",LOOKUP(R363,datasets!$E$17:$E$20,datasets!$D$17:$D$20))</f>
        <v>3</v>
      </c>
      <c r="R363" s="14" t="s">
        <v>818</v>
      </c>
      <c r="S363" s="63" t="s">
        <v>966</v>
      </c>
      <c r="T363" s="14" t="s">
        <v>187</v>
      </c>
    </row>
    <row r="364" spans="1:20" x14ac:dyDescent="0.2">
      <c r="A364" s="57" t="str">
        <f t="shared" si="10"/>
        <v>E-230</v>
      </c>
      <c r="B364" s="57" t="str">
        <f t="shared" si="11"/>
        <v>[ E-230 ] E.P. NKUBA</v>
      </c>
      <c r="C364" s="57" t="s">
        <v>835</v>
      </c>
      <c r="D364" s="57"/>
      <c r="E364" s="57" t="s">
        <v>833</v>
      </c>
      <c r="F364" s="57">
        <v>363</v>
      </c>
      <c r="G364" s="58">
        <v>230</v>
      </c>
      <c r="H364" s="58">
        <v>308</v>
      </c>
      <c r="I364" s="57">
        <f>IF(J364="","",LOOKUP(J364,datasets!$E$3:$E$8,datasets!$D$3:$D$8))</f>
        <v>2</v>
      </c>
      <c r="J364" s="14" t="s">
        <v>801</v>
      </c>
      <c r="K364" s="14" t="str">
        <f>IF(L364="","",LOOKUP(L364,datasets!$H$3:$H$16,datasets!$G$3:$G$16))</f>
        <v/>
      </c>
      <c r="L364" s="14"/>
      <c r="M364" s="14">
        <f>IF(N364="","",LOOKUP(N364,datasets!$K$3:$K$13,datasets!$J$3:$J$13))</f>
        <v>3</v>
      </c>
      <c r="N364" s="14" t="s">
        <v>840</v>
      </c>
      <c r="O364" s="14">
        <f>IF(P364="","",LOOKUP(P364,datasets!$N$3:$N$32,datasets!$M$3:$M$32))</f>
        <v>16</v>
      </c>
      <c r="P364" s="48" t="s">
        <v>1507</v>
      </c>
      <c r="Q364" s="14">
        <f>IF(R364="","",LOOKUP(R364,datasets!$E$17:$E$20,datasets!$D$17:$D$20))</f>
        <v>3</v>
      </c>
      <c r="R364" s="14" t="s">
        <v>818</v>
      </c>
      <c r="S364" s="63" t="s">
        <v>967</v>
      </c>
      <c r="T364" s="14" t="s">
        <v>187</v>
      </c>
    </row>
    <row r="365" spans="1:20" x14ac:dyDescent="0.2">
      <c r="A365" s="57" t="str">
        <f t="shared" si="10"/>
        <v>E-231</v>
      </c>
      <c r="B365" s="57" t="str">
        <f t="shared" si="11"/>
        <v>[ E-231 ] E.P. PETIT COLLEGE</v>
      </c>
      <c r="C365" s="57" t="s">
        <v>835</v>
      </c>
      <c r="D365" s="57"/>
      <c r="E365" s="57" t="s">
        <v>833</v>
      </c>
      <c r="F365" s="57">
        <v>364</v>
      </c>
      <c r="G365" s="58">
        <v>231</v>
      </c>
      <c r="H365" s="58">
        <v>322</v>
      </c>
      <c r="I365" s="57">
        <f>IF(J365="","",LOOKUP(J365,datasets!$E$3:$E$8,datasets!$D$3:$D$8))</f>
        <v>2</v>
      </c>
      <c r="J365" s="14" t="s">
        <v>801</v>
      </c>
      <c r="K365" s="14" t="str">
        <f>IF(L365="","",LOOKUP(L365,datasets!$H$3:$H$16,datasets!$G$3:$G$16))</f>
        <v/>
      </c>
      <c r="L365" s="14"/>
      <c r="M365" s="14">
        <f>IF(N365="","",LOOKUP(N365,datasets!$K$3:$K$13,datasets!$J$3:$J$13))</f>
        <v>3</v>
      </c>
      <c r="N365" s="14" t="s">
        <v>840</v>
      </c>
      <c r="O365" s="14">
        <f>IF(P365="","",LOOKUP(P365,datasets!$N$3:$N$32,datasets!$M$3:$M$32))</f>
        <v>16</v>
      </c>
      <c r="P365" s="48" t="s">
        <v>1507</v>
      </c>
      <c r="Q365" s="14">
        <f>IF(R365="","",LOOKUP(R365,datasets!$E$17:$E$20,datasets!$D$17:$D$20))</f>
        <v>3</v>
      </c>
      <c r="R365" s="14" t="s">
        <v>818</v>
      </c>
      <c r="S365" s="64" t="s">
        <v>980</v>
      </c>
      <c r="T365" s="14" t="s">
        <v>187</v>
      </c>
    </row>
    <row r="366" spans="1:20" x14ac:dyDescent="0.2">
      <c r="A366" s="57" t="str">
        <f t="shared" si="10"/>
        <v>E-232</v>
      </c>
      <c r="B366" s="57" t="str">
        <f t="shared" si="11"/>
        <v>[ E-232 ] E.P. RUWANZI</v>
      </c>
      <c r="C366" s="57" t="s">
        <v>835</v>
      </c>
      <c r="D366" s="57"/>
      <c r="E366" s="57" t="s">
        <v>833</v>
      </c>
      <c r="F366" s="57">
        <v>365</v>
      </c>
      <c r="G366" s="58">
        <v>232</v>
      </c>
      <c r="H366" s="58">
        <v>321</v>
      </c>
      <c r="I366" s="57">
        <f>IF(J366="","",LOOKUP(J366,datasets!$E$3:$E$8,datasets!$D$3:$D$8))</f>
        <v>2</v>
      </c>
      <c r="J366" s="14" t="s">
        <v>801</v>
      </c>
      <c r="K366" s="14" t="str">
        <f>IF(L366="","",LOOKUP(L366,datasets!$H$3:$H$16,datasets!$G$3:$G$16))</f>
        <v/>
      </c>
      <c r="L366" s="14"/>
      <c r="M366" s="14">
        <f>IF(N366="","",LOOKUP(N366,datasets!$K$3:$K$13,datasets!$J$3:$J$13))</f>
        <v>3</v>
      </c>
      <c r="N366" s="14" t="s">
        <v>840</v>
      </c>
      <c r="O366" s="14">
        <f>IF(P366="","",LOOKUP(P366,datasets!$N$3:$N$32,datasets!$M$3:$M$32))</f>
        <v>16</v>
      </c>
      <c r="P366" s="48" t="s">
        <v>1507</v>
      </c>
      <c r="Q366" s="14">
        <f>IF(R366="","",LOOKUP(R366,datasets!$E$17:$E$20,datasets!$D$17:$D$20))</f>
        <v>3</v>
      </c>
      <c r="R366" s="14" t="s">
        <v>818</v>
      </c>
      <c r="S366" s="65" t="s">
        <v>979</v>
      </c>
      <c r="T366" s="14" t="s">
        <v>187</v>
      </c>
    </row>
    <row r="367" spans="1:20" x14ac:dyDescent="0.2">
      <c r="A367" s="57" t="str">
        <f t="shared" si="10"/>
        <v>E-233</v>
      </c>
      <c r="B367" s="57" t="str">
        <f t="shared" si="11"/>
        <v>[ E-233 ] E.P. Ste. MARIE</v>
      </c>
      <c r="C367" s="57" t="s">
        <v>835</v>
      </c>
      <c r="D367" s="57"/>
      <c r="E367" s="57" t="s">
        <v>833</v>
      </c>
      <c r="F367" s="57">
        <v>366</v>
      </c>
      <c r="G367" s="58">
        <v>233</v>
      </c>
      <c r="H367" s="58">
        <v>310</v>
      </c>
      <c r="I367" s="57">
        <f>IF(J367="","",LOOKUP(J367,datasets!$E$3:$E$8,datasets!$D$3:$D$8))</f>
        <v>2</v>
      </c>
      <c r="J367" s="14" t="s">
        <v>801</v>
      </c>
      <c r="K367" s="14" t="str">
        <f>IF(L367="","",LOOKUP(L367,datasets!$H$3:$H$16,datasets!$G$3:$G$16))</f>
        <v/>
      </c>
      <c r="L367" s="14"/>
      <c r="M367" s="14">
        <f>IF(N367="","",LOOKUP(N367,datasets!$K$3:$K$13,datasets!$J$3:$J$13))</f>
        <v>3</v>
      </c>
      <c r="N367" s="14" t="s">
        <v>840</v>
      </c>
      <c r="O367" s="14">
        <f>IF(P367="","",LOOKUP(P367,datasets!$N$3:$N$32,datasets!$M$3:$M$32))</f>
        <v>16</v>
      </c>
      <c r="P367" s="48" t="s">
        <v>1507</v>
      </c>
      <c r="Q367" s="14">
        <f>IF(R367="","",LOOKUP(R367,datasets!$E$17:$E$20,datasets!$D$17:$D$20))</f>
        <v>3</v>
      </c>
      <c r="R367" s="14" t="s">
        <v>818</v>
      </c>
      <c r="S367" s="64" t="s">
        <v>1292</v>
      </c>
      <c r="T367" s="14" t="s">
        <v>187</v>
      </c>
    </row>
    <row r="368" spans="1:20" x14ac:dyDescent="0.2">
      <c r="A368" s="57" t="str">
        <f t="shared" si="10"/>
        <v>E-234</v>
      </c>
      <c r="B368" s="57" t="str">
        <f t="shared" si="11"/>
        <v>[ E-234 ] E.P. TSHIAPOTA</v>
      </c>
      <c r="C368" s="57" t="s">
        <v>835</v>
      </c>
      <c r="D368" s="57"/>
      <c r="E368" s="57" t="s">
        <v>833</v>
      </c>
      <c r="F368" s="57">
        <v>367</v>
      </c>
      <c r="G368" s="58">
        <v>234</v>
      </c>
      <c r="H368" s="58">
        <v>311</v>
      </c>
      <c r="I368" s="57">
        <f>IF(J368="","",LOOKUP(J368,datasets!$E$3:$E$8,datasets!$D$3:$D$8))</f>
        <v>2</v>
      </c>
      <c r="J368" s="14" t="s">
        <v>801</v>
      </c>
      <c r="K368" s="14" t="str">
        <f>IF(L368="","",LOOKUP(L368,datasets!$H$3:$H$16,datasets!$G$3:$G$16))</f>
        <v/>
      </c>
      <c r="L368" s="14"/>
      <c r="M368" s="14">
        <f>IF(N368="","",LOOKUP(N368,datasets!$K$3:$K$13,datasets!$J$3:$J$13))</f>
        <v>3</v>
      </c>
      <c r="N368" s="14" t="s">
        <v>840</v>
      </c>
      <c r="O368" s="14">
        <f>IF(P368="","",LOOKUP(P368,datasets!$N$3:$N$32,datasets!$M$3:$M$32))</f>
        <v>16</v>
      </c>
      <c r="P368" s="48" t="s">
        <v>1507</v>
      </c>
      <c r="Q368" s="14">
        <f>IF(R368="","",LOOKUP(R368,datasets!$E$17:$E$20,datasets!$D$17:$D$20))</f>
        <v>3</v>
      </c>
      <c r="R368" s="14" t="s">
        <v>818</v>
      </c>
      <c r="S368" s="64" t="s">
        <v>969</v>
      </c>
      <c r="T368" s="14" t="s">
        <v>187</v>
      </c>
    </row>
    <row r="369" spans="1:20" hidden="1" x14ac:dyDescent="0.2">
      <c r="A369" s="57" t="str">
        <f t="shared" si="10"/>
        <v>R-191</v>
      </c>
      <c r="B369" s="57" t="str">
        <f t="shared" si="11"/>
        <v>[ R-191 ] E.P. 3 KAVUETA</v>
      </c>
      <c r="C369" s="57" t="s">
        <v>835</v>
      </c>
      <c r="D369" s="57"/>
      <c r="E369" s="57" t="s">
        <v>833</v>
      </c>
      <c r="F369" s="57">
        <v>368</v>
      </c>
      <c r="G369" s="58">
        <v>191</v>
      </c>
      <c r="H369" s="58">
        <v>350</v>
      </c>
      <c r="I369" s="57">
        <f>IF(J369="","",LOOKUP(J369,datasets!$E$3:$E$8,datasets!$D$3:$D$8))</f>
        <v>2</v>
      </c>
      <c r="J369" s="14" t="s">
        <v>801</v>
      </c>
      <c r="K369" s="14" t="str">
        <f>IF(L369="","",LOOKUP(L369,datasets!$H$3:$H$16,datasets!$G$3:$G$16))</f>
        <v/>
      </c>
      <c r="L369" s="14"/>
      <c r="M369" s="14">
        <f>IF(N369="","",LOOKUP(N369,datasets!$K$3:$K$13,datasets!$J$3:$J$13))</f>
        <v>3</v>
      </c>
      <c r="N369" s="14" t="s">
        <v>840</v>
      </c>
      <c r="O369" s="14">
        <f>IF(P369="","",LOOKUP(P369,datasets!$N$3:$N$32,datasets!$M$3:$M$32))</f>
        <v>16</v>
      </c>
      <c r="P369" s="48" t="s">
        <v>1507</v>
      </c>
      <c r="Q369" s="14">
        <f>IF(R369="","",LOOKUP(R369,datasets!$E$17:$E$20,datasets!$D$17:$D$20))</f>
        <v>3</v>
      </c>
      <c r="R369" s="14" t="s">
        <v>818</v>
      </c>
      <c r="S369" s="68" t="s">
        <v>1008</v>
      </c>
      <c r="T369" s="14" t="s">
        <v>820</v>
      </c>
    </row>
    <row r="370" spans="1:20" hidden="1" x14ac:dyDescent="0.2">
      <c r="A370" s="57" t="str">
        <f t="shared" si="10"/>
        <v>R-192</v>
      </c>
      <c r="B370" s="57" t="str">
        <f t="shared" si="11"/>
        <v>[ R-192 ] E.P. ARC - EN - CIEL</v>
      </c>
      <c r="C370" s="57" t="s">
        <v>835</v>
      </c>
      <c r="D370" s="57"/>
      <c r="E370" s="57" t="s">
        <v>833</v>
      </c>
      <c r="F370" s="57">
        <v>369</v>
      </c>
      <c r="G370" s="58">
        <v>192</v>
      </c>
      <c r="H370" s="58">
        <v>365</v>
      </c>
      <c r="I370" s="57">
        <f>IF(J370="","",LOOKUP(J370,datasets!$E$3:$E$8,datasets!$D$3:$D$8))</f>
        <v>2</v>
      </c>
      <c r="J370" s="14" t="s">
        <v>801</v>
      </c>
      <c r="K370" s="14" t="str">
        <f>IF(L370="","",LOOKUP(L370,datasets!$H$3:$H$16,datasets!$G$3:$G$16))</f>
        <v/>
      </c>
      <c r="L370" s="14"/>
      <c r="M370" s="14">
        <f>IF(N370="","",LOOKUP(N370,datasets!$K$3:$K$13,datasets!$J$3:$J$13))</f>
        <v>3</v>
      </c>
      <c r="N370" s="14" t="s">
        <v>840</v>
      </c>
      <c r="O370" s="14">
        <f>IF(P370="","",LOOKUP(P370,datasets!$N$3:$N$32,datasets!$M$3:$M$32))</f>
        <v>16</v>
      </c>
      <c r="P370" s="48" t="s">
        <v>1507</v>
      </c>
      <c r="Q370" s="14">
        <f>IF(R370="","",LOOKUP(R370,datasets!$E$17:$E$20,datasets!$D$17:$D$20))</f>
        <v>3</v>
      </c>
      <c r="R370" s="14" t="s">
        <v>818</v>
      </c>
      <c r="S370" s="68" t="s">
        <v>1023</v>
      </c>
      <c r="T370" s="14" t="s">
        <v>820</v>
      </c>
    </row>
    <row r="371" spans="1:20" hidden="1" x14ac:dyDescent="0.2">
      <c r="A371" s="57" t="str">
        <f t="shared" si="10"/>
        <v>R-193</v>
      </c>
      <c r="B371" s="57" t="str">
        <f t="shared" si="11"/>
        <v>[ R-193 ] E.P. BITENDE</v>
      </c>
      <c r="C371" s="57" t="s">
        <v>835</v>
      </c>
      <c r="D371" s="57"/>
      <c r="E371" s="57" t="s">
        <v>833</v>
      </c>
      <c r="F371" s="57">
        <v>370</v>
      </c>
      <c r="G371" s="58">
        <v>193</v>
      </c>
      <c r="H371" s="58">
        <v>363</v>
      </c>
      <c r="I371" s="57">
        <f>IF(J371="","",LOOKUP(J371,datasets!$E$3:$E$8,datasets!$D$3:$D$8))</f>
        <v>2</v>
      </c>
      <c r="J371" s="14" t="s">
        <v>801</v>
      </c>
      <c r="K371" s="14" t="str">
        <f>IF(L371="","",LOOKUP(L371,datasets!$H$3:$H$16,datasets!$G$3:$G$16))</f>
        <v/>
      </c>
      <c r="L371" s="14"/>
      <c r="M371" s="14">
        <f>IF(N371="","",LOOKUP(N371,datasets!$K$3:$K$13,datasets!$J$3:$J$13))</f>
        <v>3</v>
      </c>
      <c r="N371" s="14" t="s">
        <v>840</v>
      </c>
      <c r="O371" s="14">
        <f>IF(P371="","",LOOKUP(P371,datasets!$N$3:$N$32,datasets!$M$3:$M$32))</f>
        <v>16</v>
      </c>
      <c r="P371" s="48" t="s">
        <v>1507</v>
      </c>
      <c r="Q371" s="14">
        <f>IF(R371="","",LOOKUP(R371,datasets!$E$17:$E$20,datasets!$D$17:$D$20))</f>
        <v>3</v>
      </c>
      <c r="R371" s="14" t="s">
        <v>818</v>
      </c>
      <c r="S371" s="69" t="s">
        <v>1021</v>
      </c>
      <c r="T371" s="14" t="s">
        <v>820</v>
      </c>
    </row>
    <row r="372" spans="1:20" hidden="1" x14ac:dyDescent="0.2">
      <c r="A372" s="57" t="str">
        <f t="shared" si="10"/>
        <v>R-194</v>
      </c>
      <c r="B372" s="57" t="str">
        <f t="shared" si="11"/>
        <v>[ R-194 ] E.P. C.S. BENJAMIN DE L'ETERNEL</v>
      </c>
      <c r="C372" s="57" t="s">
        <v>835</v>
      </c>
      <c r="D372" s="57"/>
      <c r="E372" s="57" t="s">
        <v>833</v>
      </c>
      <c r="F372" s="57">
        <v>371</v>
      </c>
      <c r="G372" s="58">
        <v>194</v>
      </c>
      <c r="H372" s="58">
        <v>366</v>
      </c>
      <c r="I372" s="57">
        <f>IF(J372="","",LOOKUP(J372,datasets!$E$3:$E$8,datasets!$D$3:$D$8))</f>
        <v>2</v>
      </c>
      <c r="J372" s="14" t="s">
        <v>801</v>
      </c>
      <c r="K372" s="14" t="str">
        <f>IF(L372="","",LOOKUP(L372,datasets!$H$3:$H$16,datasets!$G$3:$G$16))</f>
        <v/>
      </c>
      <c r="L372" s="14"/>
      <c r="M372" s="14">
        <f>IF(N372="","",LOOKUP(N372,datasets!$K$3:$K$13,datasets!$J$3:$J$13))</f>
        <v>3</v>
      </c>
      <c r="N372" s="14" t="s">
        <v>840</v>
      </c>
      <c r="O372" s="14">
        <f>IF(P372="","",LOOKUP(P372,datasets!$N$3:$N$32,datasets!$M$3:$M$32))</f>
        <v>16</v>
      </c>
      <c r="P372" s="48" t="s">
        <v>1507</v>
      </c>
      <c r="Q372" s="14">
        <f>IF(R372="","",LOOKUP(R372,datasets!$E$17:$E$20,datasets!$D$17:$D$20))</f>
        <v>3</v>
      </c>
      <c r="R372" s="14" t="s">
        <v>818</v>
      </c>
      <c r="S372" s="68" t="s">
        <v>1024</v>
      </c>
      <c r="T372" s="14" t="s">
        <v>820</v>
      </c>
    </row>
    <row r="373" spans="1:20" hidden="1" x14ac:dyDescent="0.2">
      <c r="A373" s="57" t="str">
        <f t="shared" si="10"/>
        <v>R-195</v>
      </c>
      <c r="B373" s="57" t="str">
        <f t="shared" si="11"/>
        <v>[ R-195 ] E.P. G.S. FPSYPEDOM</v>
      </c>
      <c r="C373" s="57" t="s">
        <v>835</v>
      </c>
      <c r="D373" s="57"/>
      <c r="E373" s="57" t="s">
        <v>833</v>
      </c>
      <c r="F373" s="57">
        <v>372</v>
      </c>
      <c r="G373" s="58">
        <v>195</v>
      </c>
      <c r="H373" s="58">
        <v>364</v>
      </c>
      <c r="I373" s="57">
        <f>IF(J373="","",LOOKUP(J373,datasets!$E$3:$E$8,datasets!$D$3:$D$8))</f>
        <v>2</v>
      </c>
      <c r="J373" s="14" t="s">
        <v>801</v>
      </c>
      <c r="K373" s="14" t="str">
        <f>IF(L373="","",LOOKUP(L373,datasets!$H$3:$H$16,datasets!$G$3:$G$16))</f>
        <v/>
      </c>
      <c r="L373" s="14"/>
      <c r="M373" s="14">
        <f>IF(N373="","",LOOKUP(N373,datasets!$K$3:$K$13,datasets!$J$3:$J$13))</f>
        <v>3</v>
      </c>
      <c r="N373" s="14" t="s">
        <v>840</v>
      </c>
      <c r="O373" s="14">
        <f>IF(P373="","",LOOKUP(P373,datasets!$N$3:$N$32,datasets!$M$3:$M$32))</f>
        <v>16</v>
      </c>
      <c r="P373" s="48" t="s">
        <v>1507</v>
      </c>
      <c r="Q373" s="14">
        <f>IF(R373="","",LOOKUP(R373,datasets!$E$17:$E$20,datasets!$D$17:$D$20))</f>
        <v>3</v>
      </c>
      <c r="R373" s="14" t="s">
        <v>818</v>
      </c>
      <c r="S373" s="68" t="s">
        <v>1022</v>
      </c>
      <c r="T373" s="14" t="s">
        <v>820</v>
      </c>
    </row>
    <row r="374" spans="1:20" hidden="1" x14ac:dyDescent="0.2">
      <c r="A374" s="57" t="str">
        <f t="shared" si="10"/>
        <v>R-196</v>
      </c>
      <c r="B374" s="57" t="str">
        <f t="shared" si="11"/>
        <v>[ R-196 ] E.P. IPANGA</v>
      </c>
      <c r="C374" s="57" t="s">
        <v>835</v>
      </c>
      <c r="D374" s="57"/>
      <c r="E374" s="57" t="s">
        <v>833</v>
      </c>
      <c r="F374" s="57">
        <v>373</v>
      </c>
      <c r="G374" s="58">
        <v>196</v>
      </c>
      <c r="H374" s="58">
        <v>349</v>
      </c>
      <c r="I374" s="57">
        <f>IF(J374="","",LOOKUP(J374,datasets!$E$3:$E$8,datasets!$D$3:$D$8))</f>
        <v>2</v>
      </c>
      <c r="J374" s="14" t="s">
        <v>801</v>
      </c>
      <c r="K374" s="14" t="str">
        <f>IF(L374="","",LOOKUP(L374,datasets!$H$3:$H$16,datasets!$G$3:$G$16))</f>
        <v/>
      </c>
      <c r="L374" s="14"/>
      <c r="M374" s="14">
        <f>IF(N374="","",LOOKUP(N374,datasets!$K$3:$K$13,datasets!$J$3:$J$13))</f>
        <v>3</v>
      </c>
      <c r="N374" s="14" t="s">
        <v>840</v>
      </c>
      <c r="O374" s="14">
        <f>IF(P374="","",LOOKUP(P374,datasets!$N$3:$N$32,datasets!$M$3:$M$32))</f>
        <v>16</v>
      </c>
      <c r="P374" s="48" t="s">
        <v>1507</v>
      </c>
      <c r="Q374" s="14">
        <f>IF(R374="","",LOOKUP(R374,datasets!$E$17:$E$20,datasets!$D$17:$D$20))</f>
        <v>3</v>
      </c>
      <c r="R374" s="14" t="s">
        <v>818</v>
      </c>
      <c r="S374" s="70" t="s">
        <v>1007</v>
      </c>
      <c r="T374" s="14" t="s">
        <v>820</v>
      </c>
    </row>
    <row r="375" spans="1:20" hidden="1" x14ac:dyDescent="0.2">
      <c r="A375" s="57" t="str">
        <f t="shared" si="10"/>
        <v>R-197</v>
      </c>
      <c r="B375" s="57" t="str">
        <f t="shared" si="11"/>
        <v>[ R-197 ] E.P. KABANDA</v>
      </c>
      <c r="C375" s="57" t="s">
        <v>835</v>
      </c>
      <c r="D375" s="57"/>
      <c r="E375" s="57" t="s">
        <v>833</v>
      </c>
      <c r="F375" s="57">
        <v>374</v>
      </c>
      <c r="G375" s="58">
        <v>197</v>
      </c>
      <c r="H375" s="58">
        <v>351</v>
      </c>
      <c r="I375" s="57">
        <f>IF(J375="","",LOOKUP(J375,datasets!$E$3:$E$8,datasets!$D$3:$D$8))</f>
        <v>2</v>
      </c>
      <c r="J375" s="14" t="s">
        <v>801</v>
      </c>
      <c r="K375" s="14" t="str">
        <f>IF(L375="","",LOOKUP(L375,datasets!$H$3:$H$16,datasets!$G$3:$G$16))</f>
        <v/>
      </c>
      <c r="L375" s="14"/>
      <c r="M375" s="14">
        <f>IF(N375="","",LOOKUP(N375,datasets!$K$3:$K$13,datasets!$J$3:$J$13))</f>
        <v>3</v>
      </c>
      <c r="N375" s="14" t="s">
        <v>840</v>
      </c>
      <c r="O375" s="14">
        <f>IF(P375="","",LOOKUP(P375,datasets!$N$3:$N$32,datasets!$M$3:$M$32))</f>
        <v>16</v>
      </c>
      <c r="P375" s="48" t="s">
        <v>1507</v>
      </c>
      <c r="Q375" s="14">
        <f>IF(R375="","",LOOKUP(R375,datasets!$E$17:$E$20,datasets!$D$17:$D$20))</f>
        <v>3</v>
      </c>
      <c r="R375" s="14" t="s">
        <v>818</v>
      </c>
      <c r="S375" s="68" t="s">
        <v>1009</v>
      </c>
      <c r="T375" s="14" t="s">
        <v>820</v>
      </c>
    </row>
    <row r="376" spans="1:20" hidden="1" x14ac:dyDescent="0.2">
      <c r="A376" s="57" t="str">
        <f t="shared" si="10"/>
        <v>R-198</v>
      </c>
      <c r="B376" s="57" t="str">
        <f t="shared" si="11"/>
        <v>[ R-198 ] E.P. KABUABUA</v>
      </c>
      <c r="C376" s="57" t="s">
        <v>835</v>
      </c>
      <c r="D376" s="57"/>
      <c r="E376" s="57" t="s">
        <v>833</v>
      </c>
      <c r="F376" s="57">
        <v>375</v>
      </c>
      <c r="G376" s="58">
        <v>198</v>
      </c>
      <c r="H376" s="58">
        <v>361</v>
      </c>
      <c r="I376" s="57">
        <f>IF(J376="","",LOOKUP(J376,datasets!$E$3:$E$8,datasets!$D$3:$D$8))</f>
        <v>2</v>
      </c>
      <c r="J376" s="14" t="s">
        <v>801</v>
      </c>
      <c r="K376" s="14" t="str">
        <f>IF(L376="","",LOOKUP(L376,datasets!$H$3:$H$16,datasets!$G$3:$G$16))</f>
        <v/>
      </c>
      <c r="L376" s="14"/>
      <c r="M376" s="14">
        <f>IF(N376="","",LOOKUP(N376,datasets!$K$3:$K$13,datasets!$J$3:$J$13))</f>
        <v>3</v>
      </c>
      <c r="N376" s="14" t="s">
        <v>840</v>
      </c>
      <c r="O376" s="14">
        <f>IF(P376="","",LOOKUP(P376,datasets!$N$3:$N$32,datasets!$M$3:$M$32))</f>
        <v>16</v>
      </c>
      <c r="P376" s="48" t="s">
        <v>1507</v>
      </c>
      <c r="Q376" s="14">
        <f>IF(R376="","",LOOKUP(R376,datasets!$E$17:$E$20,datasets!$D$17:$D$20))</f>
        <v>3</v>
      </c>
      <c r="R376" s="14" t="s">
        <v>818</v>
      </c>
      <c r="S376" s="69" t="s">
        <v>1019</v>
      </c>
      <c r="T376" s="14" t="s">
        <v>820</v>
      </c>
    </row>
    <row r="377" spans="1:20" hidden="1" x14ac:dyDescent="0.2">
      <c r="A377" s="57" t="str">
        <f t="shared" si="10"/>
        <v>R-199</v>
      </c>
      <c r="B377" s="57" t="str">
        <f t="shared" si="11"/>
        <v>[ R-199 ] E.P. KAKONGO</v>
      </c>
      <c r="C377" s="57" t="s">
        <v>835</v>
      </c>
      <c r="D377" s="57"/>
      <c r="E377" s="57" t="s">
        <v>833</v>
      </c>
      <c r="F377" s="57">
        <v>376</v>
      </c>
      <c r="G377" s="58">
        <v>199</v>
      </c>
      <c r="H377" s="58">
        <v>348</v>
      </c>
      <c r="I377" s="57">
        <f>IF(J377="","",LOOKUP(J377,datasets!$E$3:$E$8,datasets!$D$3:$D$8))</f>
        <v>2</v>
      </c>
      <c r="J377" s="14" t="s">
        <v>801</v>
      </c>
      <c r="K377" s="14" t="str">
        <f>IF(L377="","",LOOKUP(L377,datasets!$H$3:$H$16,datasets!$G$3:$G$16))</f>
        <v/>
      </c>
      <c r="L377" s="14"/>
      <c r="M377" s="14">
        <f>IF(N377="","",LOOKUP(N377,datasets!$K$3:$K$13,datasets!$J$3:$J$13))</f>
        <v>3</v>
      </c>
      <c r="N377" s="14" t="s">
        <v>840</v>
      </c>
      <c r="O377" s="14">
        <f>IF(P377="","",LOOKUP(P377,datasets!$N$3:$N$32,datasets!$M$3:$M$32))</f>
        <v>16</v>
      </c>
      <c r="P377" s="48" t="s">
        <v>1507</v>
      </c>
      <c r="Q377" s="14">
        <f>IF(R377="","",LOOKUP(R377,datasets!$E$17:$E$20,datasets!$D$17:$D$20))</f>
        <v>3</v>
      </c>
      <c r="R377" s="14" t="s">
        <v>818</v>
      </c>
      <c r="S377" s="70" t="s">
        <v>1006</v>
      </c>
      <c r="T377" s="14" t="s">
        <v>820</v>
      </c>
    </row>
    <row r="378" spans="1:20" hidden="1" x14ac:dyDescent="0.2">
      <c r="A378" s="57" t="str">
        <f t="shared" si="10"/>
        <v>R-200</v>
      </c>
      <c r="B378" s="57" t="str">
        <f t="shared" si="11"/>
        <v>[ R-200 ] E.P. KALI</v>
      </c>
      <c r="C378" s="57" t="s">
        <v>835</v>
      </c>
      <c r="D378" s="57"/>
      <c r="E378" s="57" t="s">
        <v>833</v>
      </c>
      <c r="F378" s="57">
        <v>377</v>
      </c>
      <c r="G378" s="58">
        <v>200</v>
      </c>
      <c r="H378" s="58">
        <v>362</v>
      </c>
      <c r="I378" s="57">
        <f>IF(J378="","",LOOKUP(J378,datasets!$E$3:$E$8,datasets!$D$3:$D$8))</f>
        <v>2</v>
      </c>
      <c r="J378" s="14" t="s">
        <v>801</v>
      </c>
      <c r="K378" s="14" t="str">
        <f>IF(L378="","",LOOKUP(L378,datasets!$H$3:$H$16,datasets!$G$3:$G$16))</f>
        <v/>
      </c>
      <c r="L378" s="14"/>
      <c r="M378" s="14">
        <f>IF(N378="","",LOOKUP(N378,datasets!$K$3:$K$13,datasets!$J$3:$J$13))</f>
        <v>3</v>
      </c>
      <c r="N378" s="14" t="s">
        <v>840</v>
      </c>
      <c r="O378" s="14">
        <f>IF(P378="","",LOOKUP(P378,datasets!$N$3:$N$32,datasets!$M$3:$M$32))</f>
        <v>16</v>
      </c>
      <c r="P378" s="48" t="s">
        <v>1507</v>
      </c>
      <c r="Q378" s="14">
        <f>IF(R378="","",LOOKUP(R378,datasets!$E$17:$E$20,datasets!$D$17:$D$20))</f>
        <v>3</v>
      </c>
      <c r="R378" s="14" t="s">
        <v>818</v>
      </c>
      <c r="S378" s="71" t="s">
        <v>1020</v>
      </c>
      <c r="T378" s="14" t="s">
        <v>820</v>
      </c>
    </row>
    <row r="379" spans="1:20" hidden="1" x14ac:dyDescent="0.2">
      <c r="A379" s="57" t="str">
        <f t="shared" si="10"/>
        <v>R-201</v>
      </c>
      <c r="B379" s="57" t="str">
        <f t="shared" si="11"/>
        <v>[ R-201 ] E.P. KALUMBU</v>
      </c>
      <c r="C379" s="57" t="s">
        <v>835</v>
      </c>
      <c r="D379" s="57"/>
      <c r="E379" s="57" t="s">
        <v>833</v>
      </c>
      <c r="F379" s="57">
        <v>378</v>
      </c>
      <c r="G379" s="58">
        <v>201</v>
      </c>
      <c r="H379" s="58">
        <v>353</v>
      </c>
      <c r="I379" s="57">
        <f>IF(J379="","",LOOKUP(J379,datasets!$E$3:$E$8,datasets!$D$3:$D$8))</f>
        <v>2</v>
      </c>
      <c r="J379" s="14" t="s">
        <v>801</v>
      </c>
      <c r="K379" s="14" t="str">
        <f>IF(L379="","",LOOKUP(L379,datasets!$H$3:$H$16,datasets!$G$3:$G$16))</f>
        <v/>
      </c>
      <c r="L379" s="14"/>
      <c r="M379" s="14">
        <f>IF(N379="","",LOOKUP(N379,datasets!$K$3:$K$13,datasets!$J$3:$J$13))</f>
        <v>3</v>
      </c>
      <c r="N379" s="14" t="s">
        <v>840</v>
      </c>
      <c r="O379" s="14">
        <f>IF(P379="","",LOOKUP(P379,datasets!$N$3:$N$32,datasets!$M$3:$M$32))</f>
        <v>16</v>
      </c>
      <c r="P379" s="48" t="s">
        <v>1507</v>
      </c>
      <c r="Q379" s="14">
        <f>IF(R379="","",LOOKUP(R379,datasets!$E$17:$E$20,datasets!$D$17:$D$20))</f>
        <v>3</v>
      </c>
      <c r="R379" s="14" t="s">
        <v>818</v>
      </c>
      <c r="S379" s="68" t="s">
        <v>1011</v>
      </c>
      <c r="T379" s="14" t="s">
        <v>820</v>
      </c>
    </row>
    <row r="380" spans="1:20" hidden="1" x14ac:dyDescent="0.2">
      <c r="A380" s="57" t="str">
        <f t="shared" si="10"/>
        <v>R-202</v>
      </c>
      <c r="B380" s="57" t="str">
        <f t="shared" si="11"/>
        <v>[ R-202 ] E.P. KANANGA</v>
      </c>
      <c r="C380" s="57" t="s">
        <v>835</v>
      </c>
      <c r="D380" s="57"/>
      <c r="E380" s="57" t="s">
        <v>833</v>
      </c>
      <c r="F380" s="57">
        <v>379</v>
      </c>
      <c r="G380" s="58">
        <v>202</v>
      </c>
      <c r="H380" s="58">
        <v>347</v>
      </c>
      <c r="I380" s="57">
        <f>IF(J380="","",LOOKUP(J380,datasets!$E$3:$E$8,datasets!$D$3:$D$8))</f>
        <v>2</v>
      </c>
      <c r="J380" s="14" t="s">
        <v>801</v>
      </c>
      <c r="K380" s="14" t="str">
        <f>IF(L380="","",LOOKUP(L380,datasets!$H$3:$H$16,datasets!$G$3:$G$16))</f>
        <v/>
      </c>
      <c r="L380" s="14"/>
      <c r="M380" s="14">
        <f>IF(N380="","",LOOKUP(N380,datasets!$K$3:$K$13,datasets!$J$3:$J$13))</f>
        <v>3</v>
      </c>
      <c r="N380" s="14" t="s">
        <v>840</v>
      </c>
      <c r="O380" s="14">
        <f>IF(P380="","",LOOKUP(P380,datasets!$N$3:$N$32,datasets!$M$3:$M$32))</f>
        <v>16</v>
      </c>
      <c r="P380" s="48" t="s">
        <v>1507</v>
      </c>
      <c r="Q380" s="14">
        <f>IF(R380="","",LOOKUP(R380,datasets!$E$17:$E$20,datasets!$D$17:$D$20))</f>
        <v>3</v>
      </c>
      <c r="R380" s="14" t="s">
        <v>818</v>
      </c>
      <c r="S380" s="70" t="s">
        <v>1005</v>
      </c>
      <c r="T380" s="14" t="s">
        <v>820</v>
      </c>
    </row>
    <row r="381" spans="1:20" hidden="1" x14ac:dyDescent="0.2">
      <c r="A381" s="57" t="str">
        <f t="shared" si="10"/>
        <v>R-203</v>
      </c>
      <c r="B381" s="57" t="str">
        <f t="shared" si="11"/>
        <v>[ R-203 ] E.P. LUMU LUIMPE</v>
      </c>
      <c r="C381" s="57" t="s">
        <v>835</v>
      </c>
      <c r="D381" s="57"/>
      <c r="E381" s="57" t="s">
        <v>833</v>
      </c>
      <c r="F381" s="57">
        <v>380</v>
      </c>
      <c r="G381" s="58">
        <v>203</v>
      </c>
      <c r="H381" s="58">
        <v>355</v>
      </c>
      <c r="I381" s="57">
        <f>IF(J381="","",LOOKUP(J381,datasets!$E$3:$E$8,datasets!$D$3:$D$8))</f>
        <v>2</v>
      </c>
      <c r="J381" s="14" t="s">
        <v>801</v>
      </c>
      <c r="K381" s="14" t="str">
        <f>IF(L381="","",LOOKUP(L381,datasets!$H$3:$H$16,datasets!$G$3:$G$16))</f>
        <v/>
      </c>
      <c r="L381" s="14"/>
      <c r="M381" s="14">
        <f>IF(N381="","",LOOKUP(N381,datasets!$K$3:$K$13,datasets!$J$3:$J$13))</f>
        <v>3</v>
      </c>
      <c r="N381" s="14" t="s">
        <v>840</v>
      </c>
      <c r="O381" s="14">
        <f>IF(P381="","",LOOKUP(P381,datasets!$N$3:$N$32,datasets!$M$3:$M$32))</f>
        <v>16</v>
      </c>
      <c r="P381" s="48" t="s">
        <v>1507</v>
      </c>
      <c r="Q381" s="14">
        <f>IF(R381="","",LOOKUP(R381,datasets!$E$17:$E$20,datasets!$D$17:$D$20))</f>
        <v>3</v>
      </c>
      <c r="R381" s="14" t="s">
        <v>818</v>
      </c>
      <c r="S381" s="72" t="s">
        <v>1013</v>
      </c>
      <c r="T381" s="14" t="s">
        <v>820</v>
      </c>
    </row>
    <row r="382" spans="1:20" hidden="1" x14ac:dyDescent="0.2">
      <c r="A382" s="57" t="str">
        <f t="shared" si="10"/>
        <v>R-204</v>
      </c>
      <c r="B382" s="57" t="str">
        <f t="shared" si="11"/>
        <v>[ R-204 ] E.P. MALUWA</v>
      </c>
      <c r="C382" s="57" t="s">
        <v>835</v>
      </c>
      <c r="D382" s="57"/>
      <c r="E382" s="57" t="s">
        <v>833</v>
      </c>
      <c r="F382" s="57">
        <v>381</v>
      </c>
      <c r="G382" s="58">
        <v>204</v>
      </c>
      <c r="H382" s="58">
        <v>360</v>
      </c>
      <c r="I382" s="57">
        <f>IF(J382="","",LOOKUP(J382,datasets!$E$3:$E$8,datasets!$D$3:$D$8))</f>
        <v>2</v>
      </c>
      <c r="J382" s="14" t="s">
        <v>801</v>
      </c>
      <c r="K382" s="14" t="str">
        <f>IF(L382="","",LOOKUP(L382,datasets!$H$3:$H$16,datasets!$G$3:$G$16))</f>
        <v/>
      </c>
      <c r="L382" s="14"/>
      <c r="M382" s="14">
        <f>IF(N382="","",LOOKUP(N382,datasets!$K$3:$K$13,datasets!$J$3:$J$13))</f>
        <v>3</v>
      </c>
      <c r="N382" s="14" t="s">
        <v>840</v>
      </c>
      <c r="O382" s="14">
        <f>IF(P382="","",LOOKUP(P382,datasets!$N$3:$N$32,datasets!$M$3:$M$32))</f>
        <v>16</v>
      </c>
      <c r="P382" s="48" t="s">
        <v>1507</v>
      </c>
      <c r="Q382" s="14">
        <f>IF(R382="","",LOOKUP(R382,datasets!$E$17:$E$20,datasets!$D$17:$D$20))</f>
        <v>3</v>
      </c>
      <c r="R382" s="14" t="s">
        <v>818</v>
      </c>
      <c r="S382" s="69" t="s">
        <v>1018</v>
      </c>
      <c r="T382" s="14" t="s">
        <v>820</v>
      </c>
    </row>
    <row r="383" spans="1:20" hidden="1" x14ac:dyDescent="0.2">
      <c r="A383" s="57" t="str">
        <f t="shared" si="10"/>
        <v>R-205</v>
      </c>
      <c r="B383" s="57" t="str">
        <f t="shared" si="11"/>
        <v>[ R-205 ] E.P. MANUKA</v>
      </c>
      <c r="C383" s="57" t="s">
        <v>835</v>
      </c>
      <c r="D383" s="57"/>
      <c r="E383" s="57" t="s">
        <v>833</v>
      </c>
      <c r="F383" s="57">
        <v>382</v>
      </c>
      <c r="G383" s="58">
        <v>205</v>
      </c>
      <c r="H383" s="58">
        <v>346</v>
      </c>
      <c r="I383" s="57">
        <f>IF(J383="","",LOOKUP(J383,datasets!$E$3:$E$8,datasets!$D$3:$D$8))</f>
        <v>2</v>
      </c>
      <c r="J383" s="14" t="s">
        <v>801</v>
      </c>
      <c r="K383" s="14" t="str">
        <f>IF(L383="","",LOOKUP(L383,datasets!$H$3:$H$16,datasets!$G$3:$G$16))</f>
        <v/>
      </c>
      <c r="L383" s="14"/>
      <c r="M383" s="14">
        <f>IF(N383="","",LOOKUP(N383,datasets!$K$3:$K$13,datasets!$J$3:$J$13))</f>
        <v>3</v>
      </c>
      <c r="N383" s="14" t="s">
        <v>840</v>
      </c>
      <c r="O383" s="14">
        <f>IF(P383="","",LOOKUP(P383,datasets!$N$3:$N$32,datasets!$M$3:$M$32))</f>
        <v>16</v>
      </c>
      <c r="P383" s="48" t="s">
        <v>1507</v>
      </c>
      <c r="Q383" s="14">
        <f>IF(R383="","",LOOKUP(R383,datasets!$E$17:$E$20,datasets!$D$17:$D$20))</f>
        <v>3</v>
      </c>
      <c r="R383" s="14" t="s">
        <v>818</v>
      </c>
      <c r="S383" s="70" t="s">
        <v>1004</v>
      </c>
      <c r="T383" s="14" t="s">
        <v>820</v>
      </c>
    </row>
    <row r="384" spans="1:20" hidden="1" x14ac:dyDescent="0.2">
      <c r="A384" s="57" t="str">
        <f t="shared" si="10"/>
        <v>R-206</v>
      </c>
      <c r="B384" s="57" t="str">
        <f t="shared" si="11"/>
        <v>[ R-206 ] E.P. MUIJITSHILA</v>
      </c>
      <c r="C384" s="57" t="s">
        <v>835</v>
      </c>
      <c r="D384" s="57"/>
      <c r="E384" s="57" t="s">
        <v>833</v>
      </c>
      <c r="F384" s="57">
        <v>383</v>
      </c>
      <c r="G384" s="58">
        <v>206</v>
      </c>
      <c r="H384" s="58">
        <v>358</v>
      </c>
      <c r="I384" s="57">
        <f>IF(J384="","",LOOKUP(J384,datasets!$E$3:$E$8,datasets!$D$3:$D$8))</f>
        <v>2</v>
      </c>
      <c r="J384" s="14" t="s">
        <v>801</v>
      </c>
      <c r="K384" s="14" t="str">
        <f>IF(L384="","",LOOKUP(L384,datasets!$H$3:$H$16,datasets!$G$3:$G$16))</f>
        <v/>
      </c>
      <c r="L384" s="14"/>
      <c r="M384" s="14">
        <f>IF(N384="","",LOOKUP(N384,datasets!$K$3:$K$13,datasets!$J$3:$J$13))</f>
        <v>3</v>
      </c>
      <c r="N384" s="14" t="s">
        <v>840</v>
      </c>
      <c r="O384" s="14">
        <f>IF(P384="","",LOOKUP(P384,datasets!$N$3:$N$32,datasets!$M$3:$M$32))</f>
        <v>16</v>
      </c>
      <c r="P384" s="48" t="s">
        <v>1507</v>
      </c>
      <c r="Q384" s="14">
        <f>IF(R384="","",LOOKUP(R384,datasets!$E$17:$E$20,datasets!$D$17:$D$20))</f>
        <v>3</v>
      </c>
      <c r="R384" s="14" t="s">
        <v>818</v>
      </c>
      <c r="S384" s="69" t="s">
        <v>1016</v>
      </c>
      <c r="T384" s="14" t="s">
        <v>820</v>
      </c>
    </row>
    <row r="385" spans="1:20" hidden="1" x14ac:dyDescent="0.2">
      <c r="A385" s="57" t="str">
        <f t="shared" si="10"/>
        <v>R-207</v>
      </c>
      <c r="B385" s="57" t="str">
        <f t="shared" si="11"/>
        <v>[ R-207 ] E.P. MUYIKA</v>
      </c>
      <c r="C385" s="57" t="s">
        <v>835</v>
      </c>
      <c r="D385" s="57"/>
      <c r="E385" s="57" t="s">
        <v>833</v>
      </c>
      <c r="F385" s="57">
        <v>384</v>
      </c>
      <c r="G385" s="58">
        <v>207</v>
      </c>
      <c r="H385" s="58">
        <v>359</v>
      </c>
      <c r="I385" s="57">
        <f>IF(J385="","",LOOKUP(J385,datasets!$E$3:$E$8,datasets!$D$3:$D$8))</f>
        <v>2</v>
      </c>
      <c r="J385" s="14" t="s">
        <v>801</v>
      </c>
      <c r="K385" s="14" t="str">
        <f>IF(L385="","",LOOKUP(L385,datasets!$H$3:$H$16,datasets!$G$3:$G$16))</f>
        <v/>
      </c>
      <c r="L385" s="14"/>
      <c r="M385" s="14">
        <f>IF(N385="","",LOOKUP(N385,datasets!$K$3:$K$13,datasets!$J$3:$J$13))</f>
        <v>3</v>
      </c>
      <c r="N385" s="14" t="s">
        <v>840</v>
      </c>
      <c r="O385" s="14">
        <f>IF(P385="","",LOOKUP(P385,datasets!$N$3:$N$32,datasets!$M$3:$M$32))</f>
        <v>16</v>
      </c>
      <c r="P385" s="48" t="s">
        <v>1507</v>
      </c>
      <c r="Q385" s="14">
        <f>IF(R385="","",LOOKUP(R385,datasets!$E$17:$E$20,datasets!$D$17:$D$20))</f>
        <v>3</v>
      </c>
      <c r="R385" s="14" t="s">
        <v>818</v>
      </c>
      <c r="S385" s="69" t="s">
        <v>1017</v>
      </c>
      <c r="T385" s="14" t="s">
        <v>820</v>
      </c>
    </row>
    <row r="386" spans="1:20" hidden="1" x14ac:dyDescent="0.2">
      <c r="A386" s="57" t="str">
        <f t="shared" ref="A386:A449" si="12">IF(T386="PRIMAIRE","E-","R-") &amp; IF(G386&lt;10,"00"&amp;G386,IF(AND(G386&gt;=10,G386&lt;100),"0"&amp;G386,G386))</f>
        <v>R-208</v>
      </c>
      <c r="B386" s="57" t="str">
        <f t="shared" ref="B386:B449" si="13">"[ " &amp;A386 &amp;" ] " &amp;S386</f>
        <v>[ R-208 ] E.P. NGALABO</v>
      </c>
      <c r="C386" s="57" t="s">
        <v>835</v>
      </c>
      <c r="D386" s="57"/>
      <c r="E386" s="57" t="s">
        <v>833</v>
      </c>
      <c r="F386" s="57">
        <v>385</v>
      </c>
      <c r="G386" s="58">
        <v>208</v>
      </c>
      <c r="H386" s="58">
        <v>352</v>
      </c>
      <c r="I386" s="57">
        <f>IF(J386="","",LOOKUP(J386,datasets!$E$3:$E$8,datasets!$D$3:$D$8))</f>
        <v>2</v>
      </c>
      <c r="J386" s="14" t="s">
        <v>801</v>
      </c>
      <c r="K386" s="14" t="str">
        <f>IF(L386="","",LOOKUP(L386,datasets!$H$3:$H$16,datasets!$G$3:$G$16))</f>
        <v/>
      </c>
      <c r="L386" s="14"/>
      <c r="M386" s="14">
        <f>IF(N386="","",LOOKUP(N386,datasets!$K$3:$K$13,datasets!$J$3:$J$13))</f>
        <v>3</v>
      </c>
      <c r="N386" s="14" t="s">
        <v>840</v>
      </c>
      <c r="O386" s="14">
        <f>IF(P386="","",LOOKUP(P386,datasets!$N$3:$N$32,datasets!$M$3:$M$32))</f>
        <v>16</v>
      </c>
      <c r="P386" s="48" t="s">
        <v>1507</v>
      </c>
      <c r="Q386" s="14">
        <f>IF(R386="","",LOOKUP(R386,datasets!$E$17:$E$20,datasets!$D$17:$D$20))</f>
        <v>3</v>
      </c>
      <c r="R386" s="14" t="s">
        <v>818</v>
      </c>
      <c r="S386" s="68" t="s">
        <v>1010</v>
      </c>
      <c r="T386" s="14" t="s">
        <v>820</v>
      </c>
    </row>
    <row r="387" spans="1:20" hidden="1" x14ac:dyDescent="0.2">
      <c r="A387" s="57" t="str">
        <f t="shared" si="12"/>
        <v>R-209</v>
      </c>
      <c r="B387" s="57" t="str">
        <f t="shared" si="13"/>
        <v>[ R-209 ] E.P. SADELA</v>
      </c>
      <c r="C387" s="57" t="s">
        <v>835</v>
      </c>
      <c r="D387" s="57"/>
      <c r="E387" s="57" t="s">
        <v>833</v>
      </c>
      <c r="F387" s="57">
        <v>386</v>
      </c>
      <c r="G387" s="58">
        <v>209</v>
      </c>
      <c r="H387" s="58">
        <v>356</v>
      </c>
      <c r="I387" s="57">
        <f>IF(J387="","",LOOKUP(J387,datasets!$E$3:$E$8,datasets!$D$3:$D$8))</f>
        <v>2</v>
      </c>
      <c r="J387" s="14" t="s">
        <v>801</v>
      </c>
      <c r="K387" s="14" t="str">
        <f>IF(L387="","",LOOKUP(L387,datasets!$H$3:$H$16,datasets!$G$3:$G$16))</f>
        <v/>
      </c>
      <c r="L387" s="14"/>
      <c r="M387" s="14">
        <f>IF(N387="","",LOOKUP(N387,datasets!$K$3:$K$13,datasets!$J$3:$J$13))</f>
        <v>3</v>
      </c>
      <c r="N387" s="14" t="s">
        <v>840</v>
      </c>
      <c r="O387" s="14">
        <f>IF(P387="","",LOOKUP(P387,datasets!$N$3:$N$32,datasets!$M$3:$M$32))</f>
        <v>16</v>
      </c>
      <c r="P387" s="48" t="s">
        <v>1507</v>
      </c>
      <c r="Q387" s="14">
        <f>IF(R387="","",LOOKUP(R387,datasets!$E$17:$E$20,datasets!$D$17:$D$20))</f>
        <v>3</v>
      </c>
      <c r="R387" s="14" t="s">
        <v>818</v>
      </c>
      <c r="S387" s="72" t="s">
        <v>1014</v>
      </c>
      <c r="T387" s="14" t="s">
        <v>820</v>
      </c>
    </row>
    <row r="388" spans="1:20" hidden="1" x14ac:dyDescent="0.2">
      <c r="A388" s="57" t="str">
        <f t="shared" si="12"/>
        <v>R-210</v>
      </c>
      <c r="B388" s="57" t="str">
        <f t="shared" si="13"/>
        <v>[ R-210 ] E.P. TUTANTE</v>
      </c>
      <c r="C388" s="57" t="s">
        <v>835</v>
      </c>
      <c r="D388" s="57"/>
      <c r="E388" s="57" t="s">
        <v>833</v>
      </c>
      <c r="F388" s="57">
        <v>387</v>
      </c>
      <c r="G388" s="58">
        <v>210</v>
      </c>
      <c r="H388" s="58">
        <v>354</v>
      </c>
      <c r="I388" s="57">
        <f>IF(J388="","",LOOKUP(J388,datasets!$E$3:$E$8,datasets!$D$3:$D$8))</f>
        <v>2</v>
      </c>
      <c r="J388" s="14" t="s">
        <v>801</v>
      </c>
      <c r="K388" s="14" t="str">
        <f>IF(L388="","",LOOKUP(L388,datasets!$H$3:$H$16,datasets!$G$3:$G$16))</f>
        <v/>
      </c>
      <c r="L388" s="14"/>
      <c r="M388" s="14">
        <f>IF(N388="","",LOOKUP(N388,datasets!$K$3:$K$13,datasets!$J$3:$J$13))</f>
        <v>3</v>
      </c>
      <c r="N388" s="14" t="s">
        <v>840</v>
      </c>
      <c r="O388" s="14">
        <f>IF(P388="","",LOOKUP(P388,datasets!$N$3:$N$32,datasets!$M$3:$M$32))</f>
        <v>16</v>
      </c>
      <c r="P388" s="48" t="s">
        <v>1507</v>
      </c>
      <c r="Q388" s="14">
        <f>IF(R388="","",LOOKUP(R388,datasets!$E$17:$E$20,datasets!$D$17:$D$20))</f>
        <v>3</v>
      </c>
      <c r="R388" s="14" t="s">
        <v>818</v>
      </c>
      <c r="S388" s="68" t="s">
        <v>1012</v>
      </c>
      <c r="T388" s="14" t="s">
        <v>820</v>
      </c>
    </row>
    <row r="389" spans="1:20" hidden="1" x14ac:dyDescent="0.2">
      <c r="A389" s="57" t="str">
        <f t="shared" si="12"/>
        <v>R-211</v>
      </c>
      <c r="B389" s="57" t="str">
        <f t="shared" si="13"/>
        <v>[ R-211 ] E.P.DIBADJOYI</v>
      </c>
      <c r="C389" s="57" t="s">
        <v>835</v>
      </c>
      <c r="D389" s="57"/>
      <c r="E389" s="57" t="s">
        <v>833</v>
      </c>
      <c r="F389" s="57">
        <v>388</v>
      </c>
      <c r="G389" s="58">
        <v>211</v>
      </c>
      <c r="H389" s="58">
        <v>357</v>
      </c>
      <c r="I389" s="57">
        <f>IF(J389="","",LOOKUP(J389,datasets!$E$3:$E$8,datasets!$D$3:$D$8))</f>
        <v>2</v>
      </c>
      <c r="J389" s="14" t="s">
        <v>801</v>
      </c>
      <c r="K389" s="14" t="str">
        <f>IF(L389="","",LOOKUP(L389,datasets!$H$3:$H$16,datasets!$G$3:$G$16))</f>
        <v/>
      </c>
      <c r="L389" s="14"/>
      <c r="M389" s="14">
        <f>IF(N389="","",LOOKUP(N389,datasets!$K$3:$K$13,datasets!$J$3:$J$13))</f>
        <v>3</v>
      </c>
      <c r="N389" s="14" t="s">
        <v>840</v>
      </c>
      <c r="O389" s="14">
        <f>IF(P389="","",LOOKUP(P389,datasets!$N$3:$N$32,datasets!$M$3:$M$32))</f>
        <v>16</v>
      </c>
      <c r="P389" s="48" t="s">
        <v>1507</v>
      </c>
      <c r="Q389" s="14">
        <f>IF(R389="","",LOOKUP(R389,datasets!$E$17:$E$20,datasets!$D$17:$D$20))</f>
        <v>3</v>
      </c>
      <c r="R389" s="14" t="s">
        <v>818</v>
      </c>
      <c r="S389" s="71" t="s">
        <v>1015</v>
      </c>
      <c r="T389" s="14" t="s">
        <v>820</v>
      </c>
    </row>
    <row r="390" spans="1:20" x14ac:dyDescent="0.2">
      <c r="A390" s="57" t="str">
        <f t="shared" si="12"/>
        <v>E-583</v>
      </c>
      <c r="B390" s="57" t="str">
        <f t="shared" si="13"/>
        <v>[ E-583 ] C.S LUIZA WETU</v>
      </c>
      <c r="C390" s="57" t="s">
        <v>835</v>
      </c>
      <c r="D390" s="57"/>
      <c r="E390" s="57" t="s">
        <v>833</v>
      </c>
      <c r="F390" s="57">
        <v>389</v>
      </c>
      <c r="G390" s="58">
        <v>583</v>
      </c>
      <c r="H390" s="58">
        <v>402</v>
      </c>
      <c r="I390" s="57">
        <f>IF(J390="","",LOOKUP(J390,datasets!$E$3:$E$8,datasets!$D$3:$D$8))</f>
        <v>2</v>
      </c>
      <c r="J390" s="14" t="s">
        <v>801</v>
      </c>
      <c r="K390" s="14" t="str">
        <f>IF(L390="","",LOOKUP(L390,datasets!$H$3:$H$16,datasets!$G$3:$G$16))</f>
        <v/>
      </c>
      <c r="L390" s="14"/>
      <c r="M390" s="14">
        <f>IF(N390="","",LOOKUP(N390,datasets!$K$3:$K$13,datasets!$J$3:$J$13))</f>
        <v>3</v>
      </c>
      <c r="N390" s="14" t="s">
        <v>840</v>
      </c>
      <c r="O390" s="14">
        <f>IF(P390="","",LOOKUP(P390,datasets!$N$3:$N$32,datasets!$M$3:$M$32))</f>
        <v>16</v>
      </c>
      <c r="P390" s="48" t="s">
        <v>1507</v>
      </c>
      <c r="Q390" s="14">
        <f>IF(R390="","",LOOKUP(R390,datasets!$E$17:$E$20,datasets!$D$17:$D$20))</f>
        <v>4</v>
      </c>
      <c r="R390" s="14" t="s">
        <v>817</v>
      </c>
      <c r="S390" s="37" t="s">
        <v>1058</v>
      </c>
      <c r="T390" s="14" t="s">
        <v>187</v>
      </c>
    </row>
    <row r="391" spans="1:20" x14ac:dyDescent="0.2">
      <c r="A391" s="57" t="str">
        <f t="shared" si="12"/>
        <v>E-584</v>
      </c>
      <c r="B391" s="57" t="str">
        <f t="shared" si="13"/>
        <v>[ E-584 ] C.S SUN CITY</v>
      </c>
      <c r="C391" s="57" t="s">
        <v>835</v>
      </c>
      <c r="D391" s="57"/>
      <c r="E391" s="57" t="s">
        <v>833</v>
      </c>
      <c r="F391" s="57">
        <v>390</v>
      </c>
      <c r="G391" s="58">
        <v>584</v>
      </c>
      <c r="H391" s="58">
        <v>403</v>
      </c>
      <c r="I391" s="57">
        <f>IF(J391="","",LOOKUP(J391,datasets!$E$3:$E$8,datasets!$D$3:$D$8))</f>
        <v>2</v>
      </c>
      <c r="J391" s="14" t="s">
        <v>801</v>
      </c>
      <c r="K391" s="14" t="str">
        <f>IF(L391="","",LOOKUP(L391,datasets!$H$3:$H$16,datasets!$G$3:$G$16))</f>
        <v/>
      </c>
      <c r="L391" s="14"/>
      <c r="M391" s="14">
        <f>IF(N391="","",LOOKUP(N391,datasets!$K$3:$K$13,datasets!$J$3:$J$13))</f>
        <v>3</v>
      </c>
      <c r="N391" s="14" t="s">
        <v>840</v>
      </c>
      <c r="O391" s="14">
        <f>IF(P391="","",LOOKUP(P391,datasets!$N$3:$N$32,datasets!$M$3:$M$32))</f>
        <v>16</v>
      </c>
      <c r="P391" s="48" t="s">
        <v>1507</v>
      </c>
      <c r="Q391" s="14">
        <f>IF(R391="","",LOOKUP(R391,datasets!$E$17:$E$20,datasets!$D$17:$D$20))</f>
        <v>4</v>
      </c>
      <c r="R391" s="14" t="s">
        <v>817</v>
      </c>
      <c r="S391" s="37" t="s">
        <v>1059</v>
      </c>
      <c r="T391" s="14" t="s">
        <v>187</v>
      </c>
    </row>
    <row r="392" spans="1:20" x14ac:dyDescent="0.2">
      <c r="A392" s="57" t="str">
        <f t="shared" si="12"/>
        <v>E-585</v>
      </c>
      <c r="B392" s="57" t="str">
        <f t="shared" si="13"/>
        <v>[ E-585 ] INSTITUT ANAMUIRU</v>
      </c>
      <c r="C392" s="57" t="s">
        <v>835</v>
      </c>
      <c r="D392" s="57"/>
      <c r="E392" s="57" t="s">
        <v>833</v>
      </c>
      <c r="F392" s="57">
        <v>391</v>
      </c>
      <c r="G392" s="58">
        <v>585</v>
      </c>
      <c r="H392" s="58">
        <v>394</v>
      </c>
      <c r="I392" s="57">
        <f>IF(J392="","",LOOKUP(J392,datasets!$E$3:$E$8,datasets!$D$3:$D$8))</f>
        <v>2</v>
      </c>
      <c r="J392" s="14" t="s">
        <v>801</v>
      </c>
      <c r="K392" s="14" t="str">
        <f>IF(L392="","",LOOKUP(L392,datasets!$H$3:$H$16,datasets!$G$3:$G$16))</f>
        <v/>
      </c>
      <c r="L392" s="14"/>
      <c r="M392" s="14">
        <f>IF(N392="","",LOOKUP(N392,datasets!$K$3:$K$13,datasets!$J$3:$J$13))</f>
        <v>3</v>
      </c>
      <c r="N392" s="14" t="s">
        <v>840</v>
      </c>
      <c r="O392" s="14">
        <f>IF(P392="","",LOOKUP(P392,datasets!$N$3:$N$32,datasets!$M$3:$M$32))</f>
        <v>16</v>
      </c>
      <c r="P392" s="48" t="s">
        <v>1507</v>
      </c>
      <c r="Q392" s="14">
        <f>IF(R392="","",LOOKUP(R392,datasets!$E$17:$E$20,datasets!$D$17:$D$20))</f>
        <v>4</v>
      </c>
      <c r="R392" s="14" t="s">
        <v>817</v>
      </c>
      <c r="S392" s="37" t="s">
        <v>1050</v>
      </c>
      <c r="T392" s="14" t="s">
        <v>187</v>
      </c>
    </row>
    <row r="393" spans="1:20" x14ac:dyDescent="0.2">
      <c r="A393" s="57" t="str">
        <f t="shared" si="12"/>
        <v>E-586</v>
      </c>
      <c r="B393" s="57" t="str">
        <f t="shared" si="13"/>
        <v>[ E-586 ] INSTITUT BIAKAM</v>
      </c>
      <c r="C393" s="57" t="s">
        <v>835</v>
      </c>
      <c r="D393" s="57"/>
      <c r="E393" s="57" t="s">
        <v>833</v>
      </c>
      <c r="F393" s="57">
        <v>392</v>
      </c>
      <c r="G393" s="58">
        <v>586</v>
      </c>
      <c r="H393" s="58">
        <v>393</v>
      </c>
      <c r="I393" s="57">
        <f>IF(J393="","",LOOKUP(J393,datasets!$E$3:$E$8,datasets!$D$3:$D$8))</f>
        <v>2</v>
      </c>
      <c r="J393" s="14" t="s">
        <v>801</v>
      </c>
      <c r="K393" s="14" t="str">
        <f>IF(L393="","",LOOKUP(L393,datasets!$H$3:$H$16,datasets!$G$3:$G$16))</f>
        <v/>
      </c>
      <c r="L393" s="14"/>
      <c r="M393" s="14">
        <f>IF(N393="","",LOOKUP(N393,datasets!$K$3:$K$13,datasets!$J$3:$J$13))</f>
        <v>3</v>
      </c>
      <c r="N393" s="14" t="s">
        <v>840</v>
      </c>
      <c r="O393" s="14">
        <f>IF(P393="","",LOOKUP(P393,datasets!$N$3:$N$32,datasets!$M$3:$M$32))</f>
        <v>16</v>
      </c>
      <c r="P393" s="48" t="s">
        <v>1507</v>
      </c>
      <c r="Q393" s="14">
        <f>IF(R393="","",LOOKUP(R393,datasets!$E$17:$E$20,datasets!$D$17:$D$20))</f>
        <v>4</v>
      </c>
      <c r="R393" s="14" t="s">
        <v>817</v>
      </c>
      <c r="S393" s="37" t="s">
        <v>1049</v>
      </c>
      <c r="T393" s="14" t="s">
        <v>187</v>
      </c>
    </row>
    <row r="394" spans="1:20" x14ac:dyDescent="0.2">
      <c r="A394" s="57" t="str">
        <f t="shared" si="12"/>
        <v>E-587</v>
      </c>
      <c r="B394" s="57" t="str">
        <f t="shared" si="13"/>
        <v>[ E-587 ] INSTITUT DE MOMA</v>
      </c>
      <c r="C394" s="57" t="s">
        <v>835</v>
      </c>
      <c r="D394" s="57"/>
      <c r="E394" s="57" t="s">
        <v>833</v>
      </c>
      <c r="F394" s="57">
        <v>393</v>
      </c>
      <c r="G394" s="58">
        <v>587</v>
      </c>
      <c r="H394" s="58">
        <v>392</v>
      </c>
      <c r="I394" s="57">
        <f>IF(J394="","",LOOKUP(J394,datasets!$E$3:$E$8,datasets!$D$3:$D$8))</f>
        <v>2</v>
      </c>
      <c r="J394" s="14" t="s">
        <v>801</v>
      </c>
      <c r="K394" s="14" t="str">
        <f>IF(L394="","",LOOKUP(L394,datasets!$H$3:$H$16,datasets!$G$3:$G$16))</f>
        <v/>
      </c>
      <c r="L394" s="14"/>
      <c r="M394" s="14">
        <f>IF(N394="","",LOOKUP(N394,datasets!$K$3:$K$13,datasets!$J$3:$J$13))</f>
        <v>3</v>
      </c>
      <c r="N394" s="14" t="s">
        <v>840</v>
      </c>
      <c r="O394" s="14">
        <f>IF(P394="","",LOOKUP(P394,datasets!$N$3:$N$32,datasets!$M$3:$M$32))</f>
        <v>16</v>
      </c>
      <c r="P394" s="48" t="s">
        <v>1507</v>
      </c>
      <c r="Q394" s="14">
        <f>IF(R394="","",LOOKUP(R394,datasets!$E$17:$E$20,datasets!$D$17:$D$20))</f>
        <v>4</v>
      </c>
      <c r="R394" s="14" t="s">
        <v>817</v>
      </c>
      <c r="S394" s="37" t="s">
        <v>1048</v>
      </c>
      <c r="T394" s="14" t="s">
        <v>187</v>
      </c>
    </row>
    <row r="395" spans="1:20" x14ac:dyDescent="0.2">
      <c r="A395" s="57" t="str">
        <f t="shared" si="12"/>
        <v>E-588</v>
      </c>
      <c r="B395" s="57" t="str">
        <f t="shared" si="13"/>
        <v>[ E-588 ] INSTITUT KAKULA</v>
      </c>
      <c r="C395" s="57" t="s">
        <v>835</v>
      </c>
      <c r="D395" s="57"/>
      <c r="E395" s="57" t="s">
        <v>833</v>
      </c>
      <c r="F395" s="57">
        <v>394</v>
      </c>
      <c r="G395" s="58">
        <v>588</v>
      </c>
      <c r="H395" s="58">
        <v>390</v>
      </c>
      <c r="I395" s="57">
        <f>IF(J395="","",LOOKUP(J395,datasets!$E$3:$E$8,datasets!$D$3:$D$8))</f>
        <v>2</v>
      </c>
      <c r="J395" s="14" t="s">
        <v>801</v>
      </c>
      <c r="K395" s="14" t="str">
        <f>IF(L395="","",LOOKUP(L395,datasets!$H$3:$H$16,datasets!$G$3:$G$16))</f>
        <v/>
      </c>
      <c r="L395" s="14"/>
      <c r="M395" s="14">
        <f>IF(N395="","",LOOKUP(N395,datasets!$K$3:$K$13,datasets!$J$3:$J$13))</f>
        <v>3</v>
      </c>
      <c r="N395" s="14" t="s">
        <v>840</v>
      </c>
      <c r="O395" s="14">
        <f>IF(P395="","",LOOKUP(P395,datasets!$N$3:$N$32,datasets!$M$3:$M$32))</f>
        <v>16</v>
      </c>
      <c r="P395" s="48" t="s">
        <v>1507</v>
      </c>
      <c r="Q395" s="14">
        <f>IF(R395="","",LOOKUP(R395,datasets!$E$17:$E$20,datasets!$D$17:$D$20))</f>
        <v>4</v>
      </c>
      <c r="R395" s="14" t="s">
        <v>817</v>
      </c>
      <c r="S395" s="37" t="s">
        <v>1046</v>
      </c>
      <c r="T395" s="14" t="s">
        <v>187</v>
      </c>
    </row>
    <row r="396" spans="1:20" x14ac:dyDescent="0.2">
      <c r="A396" s="57" t="str">
        <f t="shared" si="12"/>
        <v>E-589</v>
      </c>
      <c r="B396" s="57" t="str">
        <f t="shared" si="13"/>
        <v>[ E-589 ] INSTITUT KANDEMBU</v>
      </c>
      <c r="C396" s="57" t="s">
        <v>835</v>
      </c>
      <c r="D396" s="57"/>
      <c r="E396" s="57" t="s">
        <v>833</v>
      </c>
      <c r="F396" s="57">
        <v>395</v>
      </c>
      <c r="G396" s="58">
        <v>589</v>
      </c>
      <c r="H396" s="58">
        <v>401</v>
      </c>
      <c r="I396" s="57">
        <f>IF(J396="","",LOOKUP(J396,datasets!$E$3:$E$8,datasets!$D$3:$D$8))</f>
        <v>2</v>
      </c>
      <c r="J396" s="14" t="s">
        <v>801</v>
      </c>
      <c r="K396" s="14" t="str">
        <f>IF(L396="","",LOOKUP(L396,datasets!$H$3:$H$16,datasets!$G$3:$G$16))</f>
        <v/>
      </c>
      <c r="L396" s="14"/>
      <c r="M396" s="14">
        <f>IF(N396="","",LOOKUP(N396,datasets!$K$3:$K$13,datasets!$J$3:$J$13))</f>
        <v>3</v>
      </c>
      <c r="N396" s="14" t="s">
        <v>840</v>
      </c>
      <c r="O396" s="14">
        <f>IF(P396="","",LOOKUP(P396,datasets!$N$3:$N$32,datasets!$M$3:$M$32))</f>
        <v>16</v>
      </c>
      <c r="P396" s="48" t="s">
        <v>1507</v>
      </c>
      <c r="Q396" s="14">
        <f>IF(R396="","",LOOKUP(R396,datasets!$E$17:$E$20,datasets!$D$17:$D$20))</f>
        <v>4</v>
      </c>
      <c r="R396" s="14" t="s">
        <v>817</v>
      </c>
      <c r="S396" s="37" t="s">
        <v>1057</v>
      </c>
      <c r="T396" s="14" t="s">
        <v>187</v>
      </c>
    </row>
    <row r="397" spans="1:20" x14ac:dyDescent="0.2">
      <c r="A397" s="57" t="str">
        <f t="shared" si="12"/>
        <v>E-590</v>
      </c>
      <c r="B397" s="57" t="str">
        <f t="shared" si="13"/>
        <v>[ E-590 ] INSTITUT KANDJI</v>
      </c>
      <c r="C397" s="57" t="s">
        <v>835</v>
      </c>
      <c r="D397" s="57"/>
      <c r="E397" s="57" t="s">
        <v>833</v>
      </c>
      <c r="F397" s="57">
        <v>396</v>
      </c>
      <c r="G397" s="58">
        <v>590</v>
      </c>
      <c r="H397" s="58">
        <v>391</v>
      </c>
      <c r="I397" s="57">
        <f>IF(J397="","",LOOKUP(J397,datasets!$E$3:$E$8,datasets!$D$3:$D$8))</f>
        <v>2</v>
      </c>
      <c r="J397" s="14" t="s">
        <v>801</v>
      </c>
      <c r="K397" s="14" t="str">
        <f>IF(L397="","",LOOKUP(L397,datasets!$H$3:$H$16,datasets!$G$3:$G$16))</f>
        <v/>
      </c>
      <c r="L397" s="14"/>
      <c r="M397" s="14">
        <f>IF(N397="","",LOOKUP(N397,datasets!$K$3:$K$13,datasets!$J$3:$J$13))</f>
        <v>3</v>
      </c>
      <c r="N397" s="14" t="s">
        <v>840</v>
      </c>
      <c r="O397" s="14">
        <f>IF(P397="","",LOOKUP(P397,datasets!$N$3:$N$32,datasets!$M$3:$M$32))</f>
        <v>16</v>
      </c>
      <c r="P397" s="48" t="s">
        <v>1507</v>
      </c>
      <c r="Q397" s="14">
        <f>IF(R397="","",LOOKUP(R397,datasets!$E$17:$E$20,datasets!$D$17:$D$20))</f>
        <v>4</v>
      </c>
      <c r="R397" s="14" t="s">
        <v>817</v>
      </c>
      <c r="S397" s="37" t="s">
        <v>1047</v>
      </c>
      <c r="T397" s="14" t="s">
        <v>187</v>
      </c>
    </row>
    <row r="398" spans="1:20" x14ac:dyDescent="0.2">
      <c r="A398" s="57" t="str">
        <f t="shared" si="12"/>
        <v>E-591</v>
      </c>
      <c r="B398" s="57" t="str">
        <f t="shared" si="13"/>
        <v>[ E-591 ] INSTITUT KASEKELI</v>
      </c>
      <c r="C398" s="57" t="s">
        <v>835</v>
      </c>
      <c r="D398" s="57"/>
      <c r="E398" s="57" t="s">
        <v>833</v>
      </c>
      <c r="F398" s="57">
        <v>397</v>
      </c>
      <c r="G398" s="58">
        <v>591</v>
      </c>
      <c r="H398" s="58">
        <v>396</v>
      </c>
      <c r="I398" s="57">
        <f>IF(J398="","",LOOKUP(J398,datasets!$E$3:$E$8,datasets!$D$3:$D$8))</f>
        <v>2</v>
      </c>
      <c r="J398" s="14" t="s">
        <v>801</v>
      </c>
      <c r="K398" s="14" t="str">
        <f>IF(L398="","",LOOKUP(L398,datasets!$H$3:$H$16,datasets!$G$3:$G$16))</f>
        <v/>
      </c>
      <c r="L398" s="14"/>
      <c r="M398" s="14">
        <f>IF(N398="","",LOOKUP(N398,datasets!$K$3:$K$13,datasets!$J$3:$J$13))</f>
        <v>3</v>
      </c>
      <c r="N398" s="14" t="s">
        <v>840</v>
      </c>
      <c r="O398" s="14">
        <f>IF(P398="","",LOOKUP(P398,datasets!$N$3:$N$32,datasets!$M$3:$M$32))</f>
        <v>16</v>
      </c>
      <c r="P398" s="48" t="s">
        <v>1507</v>
      </c>
      <c r="Q398" s="14">
        <f>IF(R398="","",LOOKUP(R398,datasets!$E$17:$E$20,datasets!$D$17:$D$20))</f>
        <v>4</v>
      </c>
      <c r="R398" s="14" t="s">
        <v>817</v>
      </c>
      <c r="S398" s="37" t="s">
        <v>1052</v>
      </c>
      <c r="T398" s="14" t="s">
        <v>187</v>
      </c>
    </row>
    <row r="399" spans="1:20" x14ac:dyDescent="0.2">
      <c r="A399" s="57" t="str">
        <f t="shared" si="12"/>
        <v>E-592</v>
      </c>
      <c r="B399" s="57" t="str">
        <f t="shared" si="13"/>
        <v>[ E-592 ] INSTITUT KAVUETA</v>
      </c>
      <c r="C399" s="57" t="s">
        <v>835</v>
      </c>
      <c r="D399" s="57"/>
      <c r="E399" s="57" t="s">
        <v>833</v>
      </c>
      <c r="F399" s="57">
        <v>398</v>
      </c>
      <c r="G399" s="58">
        <v>592</v>
      </c>
      <c r="H399" s="58">
        <v>386</v>
      </c>
      <c r="I399" s="57">
        <f>IF(J399="","",LOOKUP(J399,datasets!$E$3:$E$8,datasets!$D$3:$D$8))</f>
        <v>2</v>
      </c>
      <c r="J399" s="14" t="s">
        <v>801</v>
      </c>
      <c r="K399" s="14" t="str">
        <f>IF(L399="","",LOOKUP(L399,datasets!$H$3:$H$16,datasets!$G$3:$G$16))</f>
        <v/>
      </c>
      <c r="L399" s="14"/>
      <c r="M399" s="14">
        <f>IF(N399="","",LOOKUP(N399,datasets!$K$3:$K$13,datasets!$J$3:$J$13))</f>
        <v>3</v>
      </c>
      <c r="N399" s="14" t="s">
        <v>840</v>
      </c>
      <c r="O399" s="14">
        <f>IF(P399="","",LOOKUP(P399,datasets!$N$3:$N$32,datasets!$M$3:$M$32))</f>
        <v>16</v>
      </c>
      <c r="P399" s="48" t="s">
        <v>1507</v>
      </c>
      <c r="Q399" s="14">
        <f>IF(R399="","",LOOKUP(R399,datasets!$E$17:$E$20,datasets!$D$17:$D$20))</f>
        <v>4</v>
      </c>
      <c r="R399" s="14" t="s">
        <v>817</v>
      </c>
      <c r="S399" s="37" t="s">
        <v>1042</v>
      </c>
      <c r="T399" s="14" t="s">
        <v>187</v>
      </c>
    </row>
    <row r="400" spans="1:20" x14ac:dyDescent="0.2">
      <c r="A400" s="57" t="str">
        <f t="shared" si="12"/>
        <v>E-593</v>
      </c>
      <c r="B400" s="57" t="str">
        <f t="shared" si="13"/>
        <v>[ E-593 ] INSTITUT Mgr MUNDONDO</v>
      </c>
      <c r="C400" s="57" t="s">
        <v>835</v>
      </c>
      <c r="D400" s="57"/>
      <c r="E400" s="57" t="s">
        <v>833</v>
      </c>
      <c r="F400" s="57">
        <v>399</v>
      </c>
      <c r="G400" s="58">
        <v>593</v>
      </c>
      <c r="H400" s="58">
        <v>387</v>
      </c>
      <c r="I400" s="57">
        <f>IF(J400="","",LOOKUP(J400,datasets!$E$3:$E$8,datasets!$D$3:$D$8))</f>
        <v>2</v>
      </c>
      <c r="J400" s="14" t="s">
        <v>801</v>
      </c>
      <c r="K400" s="14" t="str">
        <f>IF(L400="","",LOOKUP(L400,datasets!$H$3:$H$16,datasets!$G$3:$G$16))</f>
        <v/>
      </c>
      <c r="L400" s="14"/>
      <c r="M400" s="14">
        <f>IF(N400="","",LOOKUP(N400,datasets!$K$3:$K$13,datasets!$J$3:$J$13))</f>
        <v>3</v>
      </c>
      <c r="N400" s="14" t="s">
        <v>840</v>
      </c>
      <c r="O400" s="14">
        <f>IF(P400="","",LOOKUP(P400,datasets!$N$3:$N$32,datasets!$M$3:$M$32))</f>
        <v>16</v>
      </c>
      <c r="P400" s="48" t="s">
        <v>1507</v>
      </c>
      <c r="Q400" s="14">
        <f>IF(R400="","",LOOKUP(R400,datasets!$E$17:$E$20,datasets!$D$17:$D$20))</f>
        <v>4</v>
      </c>
      <c r="R400" s="14" t="s">
        <v>817</v>
      </c>
      <c r="S400" s="37" t="s">
        <v>1043</v>
      </c>
      <c r="T400" s="14" t="s">
        <v>187</v>
      </c>
    </row>
    <row r="401" spans="1:20" x14ac:dyDescent="0.2">
      <c r="A401" s="57" t="str">
        <f t="shared" si="12"/>
        <v>E-594</v>
      </c>
      <c r="B401" s="57" t="str">
        <f t="shared" si="13"/>
        <v>[ E-594 ] INSTITUT MUAMBA NZAMBI</v>
      </c>
      <c r="C401" s="57" t="s">
        <v>835</v>
      </c>
      <c r="D401" s="57"/>
      <c r="E401" s="57" t="s">
        <v>833</v>
      </c>
      <c r="F401" s="57">
        <v>400</v>
      </c>
      <c r="G401" s="58">
        <v>594</v>
      </c>
      <c r="H401" s="58">
        <v>398</v>
      </c>
      <c r="I401" s="57">
        <f>IF(J401="","",LOOKUP(J401,datasets!$E$3:$E$8,datasets!$D$3:$D$8))</f>
        <v>2</v>
      </c>
      <c r="J401" s="14" t="s">
        <v>801</v>
      </c>
      <c r="K401" s="14" t="str">
        <f>IF(L401="","",LOOKUP(L401,datasets!$H$3:$H$16,datasets!$G$3:$G$16))</f>
        <v/>
      </c>
      <c r="L401" s="14"/>
      <c r="M401" s="14">
        <f>IF(N401="","",LOOKUP(N401,datasets!$K$3:$K$13,datasets!$J$3:$J$13))</f>
        <v>3</v>
      </c>
      <c r="N401" s="14" t="s">
        <v>840</v>
      </c>
      <c r="O401" s="14">
        <f>IF(P401="","",LOOKUP(P401,datasets!$N$3:$N$32,datasets!$M$3:$M$32))</f>
        <v>16</v>
      </c>
      <c r="P401" s="48" t="s">
        <v>1507</v>
      </c>
      <c r="Q401" s="14">
        <f>IF(R401="","",LOOKUP(R401,datasets!$E$17:$E$20,datasets!$D$17:$D$20))</f>
        <v>4</v>
      </c>
      <c r="R401" s="14" t="s">
        <v>817</v>
      </c>
      <c r="S401" s="37" t="s">
        <v>1054</v>
      </c>
      <c r="T401" s="14" t="s">
        <v>187</v>
      </c>
    </row>
    <row r="402" spans="1:20" x14ac:dyDescent="0.2">
      <c r="A402" s="57" t="str">
        <f t="shared" si="12"/>
        <v>E-595</v>
      </c>
      <c r="B402" s="57" t="str">
        <f t="shared" si="13"/>
        <v>[ E-595 ] INSTITUT MUAMUA</v>
      </c>
      <c r="C402" s="57" t="s">
        <v>835</v>
      </c>
      <c r="D402" s="57"/>
      <c r="E402" s="57" t="s">
        <v>833</v>
      </c>
      <c r="F402" s="57">
        <v>401</v>
      </c>
      <c r="G402" s="58">
        <v>595</v>
      </c>
      <c r="H402" s="58">
        <v>400</v>
      </c>
      <c r="I402" s="57">
        <f>IF(J402="","",LOOKUP(J402,datasets!$E$3:$E$8,datasets!$D$3:$D$8))</f>
        <v>2</v>
      </c>
      <c r="J402" s="14" t="s">
        <v>801</v>
      </c>
      <c r="K402" s="14" t="str">
        <f>IF(L402="","",LOOKUP(L402,datasets!$H$3:$H$16,datasets!$G$3:$G$16))</f>
        <v/>
      </c>
      <c r="L402" s="14"/>
      <c r="M402" s="14">
        <f>IF(N402="","",LOOKUP(N402,datasets!$K$3:$K$13,datasets!$J$3:$J$13))</f>
        <v>3</v>
      </c>
      <c r="N402" s="14" t="s">
        <v>840</v>
      </c>
      <c r="O402" s="14">
        <f>IF(P402="","",LOOKUP(P402,datasets!$N$3:$N$32,datasets!$M$3:$M$32))</f>
        <v>16</v>
      </c>
      <c r="P402" s="48" t="s">
        <v>1507</v>
      </c>
      <c r="Q402" s="14">
        <f>IF(R402="","",LOOKUP(R402,datasets!$E$17:$E$20,datasets!$D$17:$D$20))</f>
        <v>4</v>
      </c>
      <c r="R402" s="14" t="s">
        <v>817</v>
      </c>
      <c r="S402" s="37" t="s">
        <v>1056</v>
      </c>
      <c r="T402" s="14" t="s">
        <v>187</v>
      </c>
    </row>
    <row r="403" spans="1:20" x14ac:dyDescent="0.2">
      <c r="A403" s="57" t="str">
        <f t="shared" si="12"/>
        <v>E-596</v>
      </c>
      <c r="B403" s="57" t="str">
        <f t="shared" si="13"/>
        <v>[ E-596 ] INSTITUT MUANANGANA</v>
      </c>
      <c r="C403" s="57" t="s">
        <v>835</v>
      </c>
      <c r="D403" s="57"/>
      <c r="E403" s="57" t="s">
        <v>833</v>
      </c>
      <c r="F403" s="57">
        <v>402</v>
      </c>
      <c r="G403" s="58">
        <v>596</v>
      </c>
      <c r="H403" s="58">
        <v>388</v>
      </c>
      <c r="I403" s="57">
        <f>IF(J403="","",LOOKUP(J403,datasets!$E$3:$E$8,datasets!$D$3:$D$8))</f>
        <v>2</v>
      </c>
      <c r="J403" s="14" t="s">
        <v>801</v>
      </c>
      <c r="K403" s="14" t="str">
        <f>IF(L403="","",LOOKUP(L403,datasets!$H$3:$H$16,datasets!$G$3:$G$16))</f>
        <v/>
      </c>
      <c r="L403" s="14"/>
      <c r="M403" s="14">
        <f>IF(N403="","",LOOKUP(N403,datasets!$K$3:$K$13,datasets!$J$3:$J$13))</f>
        <v>3</v>
      </c>
      <c r="N403" s="14" t="s">
        <v>840</v>
      </c>
      <c r="O403" s="14">
        <f>IF(P403="","",LOOKUP(P403,datasets!$N$3:$N$32,datasets!$M$3:$M$32))</f>
        <v>16</v>
      </c>
      <c r="P403" s="48" t="s">
        <v>1507</v>
      </c>
      <c r="Q403" s="14">
        <f>IF(R403="","",LOOKUP(R403,datasets!$E$17:$E$20,datasets!$D$17:$D$20))</f>
        <v>4</v>
      </c>
      <c r="R403" s="14" t="s">
        <v>817</v>
      </c>
      <c r="S403" s="37" t="s">
        <v>1044</v>
      </c>
      <c r="T403" s="14" t="s">
        <v>187</v>
      </c>
    </row>
    <row r="404" spans="1:20" x14ac:dyDescent="0.2">
      <c r="A404" s="57" t="str">
        <f t="shared" si="12"/>
        <v>E-597</v>
      </c>
      <c r="B404" s="57" t="str">
        <f t="shared" si="13"/>
        <v>[ E-597 ] INSTITUT RUMBU</v>
      </c>
      <c r="C404" s="57" t="s">
        <v>835</v>
      </c>
      <c r="D404" s="57"/>
      <c r="E404" s="57" t="s">
        <v>833</v>
      </c>
      <c r="F404" s="57">
        <v>403</v>
      </c>
      <c r="G404" s="58">
        <v>597</v>
      </c>
      <c r="H404" s="58">
        <v>395</v>
      </c>
      <c r="I404" s="57">
        <f>IF(J404="","",LOOKUP(J404,datasets!$E$3:$E$8,datasets!$D$3:$D$8))</f>
        <v>2</v>
      </c>
      <c r="J404" s="14" t="s">
        <v>801</v>
      </c>
      <c r="K404" s="14" t="str">
        <f>IF(L404="","",LOOKUP(L404,datasets!$H$3:$H$16,datasets!$G$3:$G$16))</f>
        <v/>
      </c>
      <c r="L404" s="14"/>
      <c r="M404" s="14">
        <f>IF(N404="","",LOOKUP(N404,datasets!$K$3:$K$13,datasets!$J$3:$J$13))</f>
        <v>3</v>
      </c>
      <c r="N404" s="14" t="s">
        <v>840</v>
      </c>
      <c r="O404" s="14">
        <f>IF(P404="","",LOOKUP(P404,datasets!$N$3:$N$32,datasets!$M$3:$M$32))</f>
        <v>16</v>
      </c>
      <c r="P404" s="48" t="s">
        <v>1507</v>
      </c>
      <c r="Q404" s="14">
        <f>IF(R404="","",LOOKUP(R404,datasets!$E$17:$E$20,datasets!$D$17:$D$20))</f>
        <v>4</v>
      </c>
      <c r="R404" s="14" t="s">
        <v>817</v>
      </c>
      <c r="S404" s="37" t="s">
        <v>1051</v>
      </c>
      <c r="T404" s="14" t="s">
        <v>187</v>
      </c>
    </row>
    <row r="405" spans="1:20" x14ac:dyDescent="0.2">
      <c r="A405" s="57" t="str">
        <f t="shared" si="12"/>
        <v>E-598</v>
      </c>
      <c r="B405" s="57" t="str">
        <f t="shared" si="13"/>
        <v>[ E-598 ] INSTITUT St JEAN</v>
      </c>
      <c r="C405" s="57" t="s">
        <v>835</v>
      </c>
      <c r="D405" s="57"/>
      <c r="E405" s="57" t="s">
        <v>833</v>
      </c>
      <c r="F405" s="57">
        <v>404</v>
      </c>
      <c r="G405" s="58">
        <v>598</v>
      </c>
      <c r="H405" s="58">
        <v>399</v>
      </c>
      <c r="I405" s="57">
        <f>IF(J405="","",LOOKUP(J405,datasets!$E$3:$E$8,datasets!$D$3:$D$8))</f>
        <v>2</v>
      </c>
      <c r="J405" s="14" t="s">
        <v>801</v>
      </c>
      <c r="K405" s="14" t="str">
        <f>IF(L405="","",LOOKUP(L405,datasets!$H$3:$H$16,datasets!$G$3:$G$16))</f>
        <v/>
      </c>
      <c r="L405" s="14"/>
      <c r="M405" s="14">
        <f>IF(N405="","",LOOKUP(N405,datasets!$K$3:$K$13,datasets!$J$3:$J$13))</f>
        <v>3</v>
      </c>
      <c r="N405" s="14" t="s">
        <v>840</v>
      </c>
      <c r="O405" s="14">
        <f>IF(P405="","",LOOKUP(P405,datasets!$N$3:$N$32,datasets!$M$3:$M$32))</f>
        <v>16</v>
      </c>
      <c r="P405" s="48" t="s">
        <v>1507</v>
      </c>
      <c r="Q405" s="14">
        <f>IF(R405="","",LOOKUP(R405,datasets!$E$17:$E$20,datasets!$D$17:$D$20))</f>
        <v>4</v>
      </c>
      <c r="R405" s="14" t="s">
        <v>817</v>
      </c>
      <c r="S405" s="37" t="s">
        <v>1055</v>
      </c>
      <c r="T405" s="14" t="s">
        <v>187</v>
      </c>
    </row>
    <row r="406" spans="1:20" x14ac:dyDescent="0.2">
      <c r="A406" s="57" t="str">
        <f t="shared" si="12"/>
        <v>E-599</v>
      </c>
      <c r="B406" s="57" t="str">
        <f t="shared" si="13"/>
        <v>[ E-599 ] INSTITUT St VINCENT</v>
      </c>
      <c r="C406" s="57" t="s">
        <v>835</v>
      </c>
      <c r="D406" s="57"/>
      <c r="E406" s="57" t="s">
        <v>833</v>
      </c>
      <c r="F406" s="57">
        <v>405</v>
      </c>
      <c r="G406" s="58">
        <v>599</v>
      </c>
      <c r="H406" s="58">
        <v>397</v>
      </c>
      <c r="I406" s="57">
        <f>IF(J406="","",LOOKUP(J406,datasets!$E$3:$E$8,datasets!$D$3:$D$8))</f>
        <v>2</v>
      </c>
      <c r="J406" s="14" t="s">
        <v>801</v>
      </c>
      <c r="K406" s="14" t="str">
        <f>IF(L406="","",LOOKUP(L406,datasets!$H$3:$H$16,datasets!$G$3:$G$16))</f>
        <v/>
      </c>
      <c r="L406" s="14"/>
      <c r="M406" s="14">
        <f>IF(N406="","",LOOKUP(N406,datasets!$K$3:$K$13,datasets!$J$3:$J$13))</f>
        <v>3</v>
      </c>
      <c r="N406" s="14" t="s">
        <v>840</v>
      </c>
      <c r="O406" s="14">
        <f>IF(P406="","",LOOKUP(P406,datasets!$N$3:$N$32,datasets!$M$3:$M$32))</f>
        <v>16</v>
      </c>
      <c r="P406" s="48" t="s">
        <v>1507</v>
      </c>
      <c r="Q406" s="14">
        <f>IF(R406="","",LOOKUP(R406,datasets!$E$17:$E$20,datasets!$D$17:$D$20))</f>
        <v>4</v>
      </c>
      <c r="R406" s="14" t="s">
        <v>817</v>
      </c>
      <c r="S406" s="37" t="s">
        <v>1053</v>
      </c>
      <c r="T406" s="14" t="s">
        <v>187</v>
      </c>
    </row>
    <row r="407" spans="1:20" x14ac:dyDescent="0.2">
      <c r="A407" s="57" t="str">
        <f t="shared" si="12"/>
        <v>E-600</v>
      </c>
      <c r="B407" s="57" t="str">
        <f t="shared" si="13"/>
        <v>[ E-600 ] INSTITUT TECHNIQUE MUTANGU</v>
      </c>
      <c r="C407" s="57" t="s">
        <v>835</v>
      </c>
      <c r="D407" s="57"/>
      <c r="E407" s="57" t="s">
        <v>833</v>
      </c>
      <c r="F407" s="57">
        <v>406</v>
      </c>
      <c r="G407" s="58">
        <v>600</v>
      </c>
      <c r="H407" s="58">
        <v>385</v>
      </c>
      <c r="I407" s="57">
        <f>IF(J407="","",LOOKUP(J407,datasets!$E$3:$E$8,datasets!$D$3:$D$8))</f>
        <v>2</v>
      </c>
      <c r="J407" s="14" t="s">
        <v>801</v>
      </c>
      <c r="K407" s="14" t="str">
        <f>IF(L407="","",LOOKUP(L407,datasets!$H$3:$H$16,datasets!$G$3:$G$16))</f>
        <v/>
      </c>
      <c r="L407" s="14"/>
      <c r="M407" s="14">
        <f>IF(N407="","",LOOKUP(N407,datasets!$K$3:$K$13,datasets!$J$3:$J$13))</f>
        <v>3</v>
      </c>
      <c r="N407" s="14" t="s">
        <v>840</v>
      </c>
      <c r="O407" s="14">
        <f>IF(P407="","",LOOKUP(P407,datasets!$N$3:$N$32,datasets!$M$3:$M$32))</f>
        <v>16</v>
      </c>
      <c r="P407" s="48" t="s">
        <v>1507</v>
      </c>
      <c r="Q407" s="14">
        <f>IF(R407="","",LOOKUP(R407,datasets!$E$17:$E$20,datasets!$D$17:$D$20))</f>
        <v>4</v>
      </c>
      <c r="R407" s="14" t="s">
        <v>817</v>
      </c>
      <c r="S407" s="37" t="s">
        <v>1041</v>
      </c>
      <c r="T407" s="14" t="s">
        <v>187</v>
      </c>
    </row>
    <row r="408" spans="1:20" x14ac:dyDescent="0.2">
      <c r="A408" s="57" t="str">
        <f t="shared" si="12"/>
        <v>E-601</v>
      </c>
      <c r="B408" s="57" t="str">
        <f t="shared" si="13"/>
        <v>[ E-601 ] LYCEE THUIKONKIANI</v>
      </c>
      <c r="C408" s="57" t="s">
        <v>835</v>
      </c>
      <c r="D408" s="57"/>
      <c r="E408" s="57" t="s">
        <v>833</v>
      </c>
      <c r="F408" s="57">
        <v>407</v>
      </c>
      <c r="G408" s="58">
        <v>601</v>
      </c>
      <c r="H408" s="58">
        <v>389</v>
      </c>
      <c r="I408" s="57">
        <f>IF(J408="","",LOOKUP(J408,datasets!$E$3:$E$8,datasets!$D$3:$D$8))</f>
        <v>2</v>
      </c>
      <c r="J408" s="14" t="s">
        <v>801</v>
      </c>
      <c r="K408" s="14" t="str">
        <f>IF(L408="","",LOOKUP(L408,datasets!$H$3:$H$16,datasets!$G$3:$G$16))</f>
        <v/>
      </c>
      <c r="L408" s="14"/>
      <c r="M408" s="14">
        <f>IF(N408="","",LOOKUP(N408,datasets!$K$3:$K$13,datasets!$J$3:$J$13))</f>
        <v>3</v>
      </c>
      <c r="N408" s="14" t="s">
        <v>840</v>
      </c>
      <c r="O408" s="14">
        <f>IF(P408="","",LOOKUP(P408,datasets!$N$3:$N$32,datasets!$M$3:$M$32))</f>
        <v>16</v>
      </c>
      <c r="P408" s="48" t="s">
        <v>1507</v>
      </c>
      <c r="Q408" s="14">
        <f>IF(R408="","",LOOKUP(R408,datasets!$E$17:$E$20,datasets!$D$17:$D$20))</f>
        <v>4</v>
      </c>
      <c r="R408" s="14" t="s">
        <v>817</v>
      </c>
      <c r="S408" s="37" t="s">
        <v>1045</v>
      </c>
      <c r="T408" s="14" t="s">
        <v>187</v>
      </c>
    </row>
    <row r="409" spans="1:20" hidden="1" x14ac:dyDescent="0.2">
      <c r="A409" s="57" t="str">
        <f t="shared" si="12"/>
        <v>R-550</v>
      </c>
      <c r="B409" s="57" t="str">
        <f t="shared" si="13"/>
        <v>[ R-550 ] C.S LA GRACE DE J.C</v>
      </c>
      <c r="C409" s="57" t="s">
        <v>835</v>
      </c>
      <c r="D409" s="57"/>
      <c r="E409" s="57" t="s">
        <v>833</v>
      </c>
      <c r="F409" s="57">
        <v>408</v>
      </c>
      <c r="G409" s="58">
        <v>550</v>
      </c>
      <c r="H409" s="58">
        <v>422</v>
      </c>
      <c r="I409" s="57">
        <f>IF(J409="","",LOOKUP(J409,datasets!$E$3:$E$8,datasets!$D$3:$D$8))</f>
        <v>2</v>
      </c>
      <c r="J409" s="14" t="s">
        <v>801</v>
      </c>
      <c r="K409" s="14" t="str">
        <f>IF(L409="","",LOOKUP(L409,datasets!$H$3:$H$16,datasets!$G$3:$G$16))</f>
        <v/>
      </c>
      <c r="L409" s="14"/>
      <c r="M409" s="14">
        <f>IF(N409="","",LOOKUP(N409,datasets!$K$3:$K$13,datasets!$J$3:$J$13))</f>
        <v>3</v>
      </c>
      <c r="N409" s="14" t="s">
        <v>840</v>
      </c>
      <c r="O409" s="14">
        <f>IF(P409="","",LOOKUP(P409,datasets!$N$3:$N$32,datasets!$M$3:$M$32))</f>
        <v>16</v>
      </c>
      <c r="P409" s="48" t="s">
        <v>1507</v>
      </c>
      <c r="Q409" s="14">
        <f>IF(R409="","",LOOKUP(R409,datasets!$E$17:$E$20,datasets!$D$17:$D$20))</f>
        <v>4</v>
      </c>
      <c r="R409" s="14" t="s">
        <v>817</v>
      </c>
      <c r="S409" s="62" t="s">
        <v>1078</v>
      </c>
      <c r="T409" s="14" t="s">
        <v>820</v>
      </c>
    </row>
    <row r="410" spans="1:20" hidden="1" x14ac:dyDescent="0.2">
      <c r="A410" s="57" t="str">
        <f t="shared" si="12"/>
        <v>R-551</v>
      </c>
      <c r="B410" s="57" t="str">
        <f t="shared" si="13"/>
        <v>[ R-551 ] COLL DES ELITES</v>
      </c>
      <c r="C410" s="57" t="s">
        <v>835</v>
      </c>
      <c r="D410" s="57"/>
      <c r="E410" s="57" t="s">
        <v>833</v>
      </c>
      <c r="F410" s="57">
        <v>409</v>
      </c>
      <c r="G410" s="58">
        <v>551</v>
      </c>
      <c r="H410" s="58">
        <v>421</v>
      </c>
      <c r="I410" s="57">
        <f>IF(J410="","",LOOKUP(J410,datasets!$E$3:$E$8,datasets!$D$3:$D$8))</f>
        <v>2</v>
      </c>
      <c r="J410" s="14" t="s">
        <v>801</v>
      </c>
      <c r="K410" s="14" t="str">
        <f>IF(L410="","",LOOKUP(L410,datasets!$H$3:$H$16,datasets!$G$3:$G$16))</f>
        <v/>
      </c>
      <c r="L410" s="14"/>
      <c r="M410" s="14">
        <f>IF(N410="","",LOOKUP(N410,datasets!$K$3:$K$13,datasets!$J$3:$J$13))</f>
        <v>3</v>
      </c>
      <c r="N410" s="14" t="s">
        <v>840</v>
      </c>
      <c r="O410" s="14">
        <f>IF(P410="","",LOOKUP(P410,datasets!$N$3:$N$32,datasets!$M$3:$M$32))</f>
        <v>16</v>
      </c>
      <c r="P410" s="48" t="s">
        <v>1507</v>
      </c>
      <c r="Q410" s="14">
        <f>IF(R410="","",LOOKUP(R410,datasets!$E$17:$E$20,datasets!$D$17:$D$20))</f>
        <v>4</v>
      </c>
      <c r="R410" s="14" t="s">
        <v>817</v>
      </c>
      <c r="S410" s="62" t="s">
        <v>1077</v>
      </c>
      <c r="T410" s="14" t="s">
        <v>820</v>
      </c>
    </row>
    <row r="411" spans="1:20" hidden="1" x14ac:dyDescent="0.2">
      <c r="A411" s="57" t="str">
        <f t="shared" si="12"/>
        <v>R-552</v>
      </c>
      <c r="B411" s="57" t="str">
        <f t="shared" si="13"/>
        <v>[ R-552 ] COLL MUANAMAWEJ</v>
      </c>
      <c r="C411" s="57" t="s">
        <v>835</v>
      </c>
      <c r="D411" s="57"/>
      <c r="E411" s="57" t="s">
        <v>833</v>
      </c>
      <c r="F411" s="57">
        <v>410</v>
      </c>
      <c r="G411" s="58">
        <v>552</v>
      </c>
      <c r="H411" s="58">
        <v>407</v>
      </c>
      <c r="I411" s="57">
        <f>IF(J411="","",LOOKUP(J411,datasets!$E$3:$E$8,datasets!$D$3:$D$8))</f>
        <v>2</v>
      </c>
      <c r="J411" s="14" t="s">
        <v>801</v>
      </c>
      <c r="K411" s="14" t="str">
        <f>IF(L411="","",LOOKUP(L411,datasets!$H$3:$H$16,datasets!$G$3:$G$16))</f>
        <v/>
      </c>
      <c r="L411" s="14"/>
      <c r="M411" s="14">
        <f>IF(N411="","",LOOKUP(N411,datasets!$K$3:$K$13,datasets!$J$3:$J$13))</f>
        <v>3</v>
      </c>
      <c r="N411" s="14" t="s">
        <v>840</v>
      </c>
      <c r="O411" s="14">
        <f>IF(P411="","",LOOKUP(P411,datasets!$N$3:$N$32,datasets!$M$3:$M$32))</f>
        <v>16</v>
      </c>
      <c r="P411" s="48" t="s">
        <v>1507</v>
      </c>
      <c r="Q411" s="14">
        <f>IF(R411="","",LOOKUP(R411,datasets!$E$17:$E$20,datasets!$D$17:$D$20))</f>
        <v>4</v>
      </c>
      <c r="R411" s="14" t="s">
        <v>817</v>
      </c>
      <c r="S411" s="62" t="s">
        <v>1063</v>
      </c>
      <c r="T411" s="14" t="s">
        <v>820</v>
      </c>
    </row>
    <row r="412" spans="1:20" hidden="1" x14ac:dyDescent="0.2">
      <c r="A412" s="57" t="str">
        <f t="shared" si="12"/>
        <v>R-553</v>
      </c>
      <c r="B412" s="57" t="str">
        <f t="shared" si="13"/>
        <v>[ R-553 ] INSTITUT BUANGA</v>
      </c>
      <c r="C412" s="57" t="s">
        <v>835</v>
      </c>
      <c r="D412" s="57"/>
      <c r="E412" s="57" t="s">
        <v>833</v>
      </c>
      <c r="F412" s="57">
        <v>411</v>
      </c>
      <c r="G412" s="58">
        <v>553</v>
      </c>
      <c r="H412" s="58">
        <v>419</v>
      </c>
      <c r="I412" s="57">
        <f>IF(J412="","",LOOKUP(J412,datasets!$E$3:$E$8,datasets!$D$3:$D$8))</f>
        <v>2</v>
      </c>
      <c r="J412" s="14" t="s">
        <v>801</v>
      </c>
      <c r="K412" s="14" t="str">
        <f>IF(L412="","",LOOKUP(L412,datasets!$H$3:$H$16,datasets!$G$3:$G$16))</f>
        <v/>
      </c>
      <c r="L412" s="14"/>
      <c r="M412" s="14">
        <f>IF(N412="","",LOOKUP(N412,datasets!$K$3:$K$13,datasets!$J$3:$J$13))</f>
        <v>3</v>
      </c>
      <c r="N412" s="14" t="s">
        <v>840</v>
      </c>
      <c r="O412" s="14">
        <f>IF(P412="","",LOOKUP(P412,datasets!$N$3:$N$32,datasets!$M$3:$M$32))</f>
        <v>16</v>
      </c>
      <c r="P412" s="48" t="s">
        <v>1507</v>
      </c>
      <c r="Q412" s="14">
        <f>IF(R412="","",LOOKUP(R412,datasets!$E$17:$E$20,datasets!$D$17:$D$20))</f>
        <v>4</v>
      </c>
      <c r="R412" s="14" t="s">
        <v>817</v>
      </c>
      <c r="S412" s="62" t="s">
        <v>1075</v>
      </c>
      <c r="T412" s="14" t="s">
        <v>820</v>
      </c>
    </row>
    <row r="413" spans="1:20" hidden="1" x14ac:dyDescent="0.2">
      <c r="A413" s="57" t="str">
        <f t="shared" si="12"/>
        <v>R-554</v>
      </c>
      <c r="B413" s="57" t="str">
        <f t="shared" si="13"/>
        <v>[ R-554 ] INSTITUT KALA</v>
      </c>
      <c r="C413" s="57" t="s">
        <v>835</v>
      </c>
      <c r="D413" s="57"/>
      <c r="E413" s="57" t="s">
        <v>833</v>
      </c>
      <c r="F413" s="57">
        <v>412</v>
      </c>
      <c r="G413" s="58">
        <v>554</v>
      </c>
      <c r="H413" s="58">
        <v>415</v>
      </c>
      <c r="I413" s="57">
        <f>IF(J413="","",LOOKUP(J413,datasets!$E$3:$E$8,datasets!$D$3:$D$8))</f>
        <v>2</v>
      </c>
      <c r="J413" s="14" t="s">
        <v>801</v>
      </c>
      <c r="K413" s="14" t="str">
        <f>IF(L413="","",LOOKUP(L413,datasets!$H$3:$H$16,datasets!$G$3:$G$16))</f>
        <v/>
      </c>
      <c r="L413" s="14"/>
      <c r="M413" s="14">
        <f>IF(N413="","",LOOKUP(N413,datasets!$K$3:$K$13,datasets!$J$3:$J$13))</f>
        <v>3</v>
      </c>
      <c r="N413" s="14" t="s">
        <v>840</v>
      </c>
      <c r="O413" s="14">
        <f>IF(P413="","",LOOKUP(P413,datasets!$N$3:$N$32,datasets!$M$3:$M$32))</f>
        <v>16</v>
      </c>
      <c r="P413" s="48" t="s">
        <v>1507</v>
      </c>
      <c r="Q413" s="14">
        <f>IF(R413="","",LOOKUP(R413,datasets!$E$17:$E$20,datasets!$D$17:$D$20))</f>
        <v>4</v>
      </c>
      <c r="R413" s="14" t="s">
        <v>817</v>
      </c>
      <c r="S413" s="62" t="s">
        <v>1071</v>
      </c>
      <c r="T413" s="14" t="s">
        <v>820</v>
      </c>
    </row>
    <row r="414" spans="1:20" hidden="1" x14ac:dyDescent="0.2">
      <c r="A414" s="57" t="str">
        <f t="shared" si="12"/>
        <v>R-555</v>
      </c>
      <c r="B414" s="57" t="str">
        <f t="shared" si="13"/>
        <v>[ R-555 ] INSTITUT KASERUA</v>
      </c>
      <c r="C414" s="57" t="s">
        <v>835</v>
      </c>
      <c r="D414" s="57"/>
      <c r="E414" s="57" t="s">
        <v>833</v>
      </c>
      <c r="F414" s="57">
        <v>413</v>
      </c>
      <c r="G414" s="58">
        <v>555</v>
      </c>
      <c r="H414" s="58">
        <v>409</v>
      </c>
      <c r="I414" s="57">
        <f>IF(J414="","",LOOKUP(J414,datasets!$E$3:$E$8,datasets!$D$3:$D$8))</f>
        <v>2</v>
      </c>
      <c r="J414" s="14" t="s">
        <v>801</v>
      </c>
      <c r="K414" s="14" t="str">
        <f>IF(L414="","",LOOKUP(L414,datasets!$H$3:$H$16,datasets!$G$3:$G$16))</f>
        <v/>
      </c>
      <c r="L414" s="14"/>
      <c r="M414" s="14">
        <f>IF(N414="","",LOOKUP(N414,datasets!$K$3:$K$13,datasets!$J$3:$J$13))</f>
        <v>3</v>
      </c>
      <c r="N414" s="14" t="s">
        <v>840</v>
      </c>
      <c r="O414" s="14">
        <f>IF(P414="","",LOOKUP(P414,datasets!$N$3:$N$32,datasets!$M$3:$M$32))</f>
        <v>16</v>
      </c>
      <c r="P414" s="48" t="s">
        <v>1507</v>
      </c>
      <c r="Q414" s="14">
        <f>IF(R414="","",LOOKUP(R414,datasets!$E$17:$E$20,datasets!$D$17:$D$20))</f>
        <v>4</v>
      </c>
      <c r="R414" s="14" t="s">
        <v>817</v>
      </c>
      <c r="S414" s="62" t="s">
        <v>1065</v>
      </c>
      <c r="T414" s="14" t="s">
        <v>820</v>
      </c>
    </row>
    <row r="415" spans="1:20" hidden="1" x14ac:dyDescent="0.2">
      <c r="A415" s="57" t="str">
        <f t="shared" si="12"/>
        <v>R-556</v>
      </c>
      <c r="B415" s="57" t="str">
        <f t="shared" si="13"/>
        <v>[ R-556 ] INSTITUT KASHISHA</v>
      </c>
      <c r="C415" s="57" t="s">
        <v>835</v>
      </c>
      <c r="D415" s="57"/>
      <c r="E415" s="57" t="s">
        <v>833</v>
      </c>
      <c r="F415" s="57">
        <v>414</v>
      </c>
      <c r="G415" s="58">
        <v>556</v>
      </c>
      <c r="H415" s="58">
        <v>414</v>
      </c>
      <c r="I415" s="57">
        <f>IF(J415="","",LOOKUP(J415,datasets!$E$3:$E$8,datasets!$D$3:$D$8))</f>
        <v>2</v>
      </c>
      <c r="J415" s="14" t="s">
        <v>801</v>
      </c>
      <c r="K415" s="14" t="str">
        <f>IF(L415="","",LOOKUP(L415,datasets!$H$3:$H$16,datasets!$G$3:$G$16))</f>
        <v/>
      </c>
      <c r="L415" s="14"/>
      <c r="M415" s="14">
        <f>IF(N415="","",LOOKUP(N415,datasets!$K$3:$K$13,datasets!$J$3:$J$13))</f>
        <v>3</v>
      </c>
      <c r="N415" s="14" t="s">
        <v>840</v>
      </c>
      <c r="O415" s="14">
        <f>IF(P415="","",LOOKUP(P415,datasets!$N$3:$N$32,datasets!$M$3:$M$32))</f>
        <v>16</v>
      </c>
      <c r="P415" s="48" t="s">
        <v>1507</v>
      </c>
      <c r="Q415" s="14">
        <f>IF(R415="","",LOOKUP(R415,datasets!$E$17:$E$20,datasets!$D$17:$D$20))</f>
        <v>4</v>
      </c>
      <c r="R415" s="14" t="s">
        <v>817</v>
      </c>
      <c r="S415" s="62" t="s">
        <v>1070</v>
      </c>
      <c r="T415" s="14" t="s">
        <v>820</v>
      </c>
    </row>
    <row r="416" spans="1:20" hidden="1" x14ac:dyDescent="0.2">
      <c r="A416" s="57" t="str">
        <f t="shared" si="12"/>
        <v>R-557</v>
      </c>
      <c r="B416" s="57" t="str">
        <f t="shared" si="13"/>
        <v>[ R-557 ] INSTITUT KATONGA</v>
      </c>
      <c r="C416" s="57" t="s">
        <v>835</v>
      </c>
      <c r="D416" s="57"/>
      <c r="E416" s="57" t="s">
        <v>833</v>
      </c>
      <c r="F416" s="57">
        <v>415</v>
      </c>
      <c r="G416" s="58">
        <v>557</v>
      </c>
      <c r="H416" s="58">
        <v>410</v>
      </c>
      <c r="I416" s="57">
        <f>IF(J416="","",LOOKUP(J416,datasets!$E$3:$E$8,datasets!$D$3:$D$8))</f>
        <v>2</v>
      </c>
      <c r="J416" s="14" t="s">
        <v>801</v>
      </c>
      <c r="K416" s="14" t="str">
        <f>IF(L416="","",LOOKUP(L416,datasets!$H$3:$H$16,datasets!$G$3:$G$16))</f>
        <v/>
      </c>
      <c r="L416" s="14"/>
      <c r="M416" s="14">
        <f>IF(N416="","",LOOKUP(N416,datasets!$K$3:$K$13,datasets!$J$3:$J$13))</f>
        <v>3</v>
      </c>
      <c r="N416" s="14" t="s">
        <v>840</v>
      </c>
      <c r="O416" s="14">
        <f>IF(P416="","",LOOKUP(P416,datasets!$N$3:$N$32,datasets!$M$3:$M$32))</f>
        <v>16</v>
      </c>
      <c r="P416" s="48" t="s">
        <v>1507</v>
      </c>
      <c r="Q416" s="14">
        <f>IF(R416="","",LOOKUP(R416,datasets!$E$17:$E$20,datasets!$D$17:$D$20))</f>
        <v>4</v>
      </c>
      <c r="R416" s="14" t="s">
        <v>817</v>
      </c>
      <c r="S416" s="62" t="s">
        <v>1066</v>
      </c>
      <c r="T416" s="14" t="s">
        <v>820</v>
      </c>
    </row>
    <row r="417" spans="1:20" hidden="1" x14ac:dyDescent="0.2">
      <c r="A417" s="57" t="str">
        <f t="shared" si="12"/>
        <v>R-558</v>
      </c>
      <c r="B417" s="57" t="str">
        <f t="shared" si="13"/>
        <v>[ R-558 ] INSTITUT KIMBANGU</v>
      </c>
      <c r="C417" s="57" t="s">
        <v>835</v>
      </c>
      <c r="D417" s="57"/>
      <c r="E417" s="57" t="s">
        <v>833</v>
      </c>
      <c r="F417" s="57">
        <v>416</v>
      </c>
      <c r="G417" s="58">
        <v>558</v>
      </c>
      <c r="H417" s="58">
        <v>413</v>
      </c>
      <c r="I417" s="57">
        <f>IF(J417="","",LOOKUP(J417,datasets!$E$3:$E$8,datasets!$D$3:$D$8))</f>
        <v>2</v>
      </c>
      <c r="J417" s="14" t="s">
        <v>801</v>
      </c>
      <c r="K417" s="14" t="str">
        <f>IF(L417="","",LOOKUP(L417,datasets!$H$3:$H$16,datasets!$G$3:$G$16))</f>
        <v/>
      </c>
      <c r="L417" s="14"/>
      <c r="M417" s="14">
        <f>IF(N417="","",LOOKUP(N417,datasets!$K$3:$K$13,datasets!$J$3:$J$13))</f>
        <v>3</v>
      </c>
      <c r="N417" s="14" t="s">
        <v>840</v>
      </c>
      <c r="O417" s="14">
        <f>IF(P417="","",LOOKUP(P417,datasets!$N$3:$N$32,datasets!$M$3:$M$32))</f>
        <v>16</v>
      </c>
      <c r="P417" s="48" t="s">
        <v>1507</v>
      </c>
      <c r="Q417" s="14">
        <f>IF(R417="","",LOOKUP(R417,datasets!$E$17:$E$20,datasets!$D$17:$D$20))</f>
        <v>4</v>
      </c>
      <c r="R417" s="14" t="s">
        <v>817</v>
      </c>
      <c r="S417" s="62" t="s">
        <v>1069</v>
      </c>
      <c r="T417" s="14" t="s">
        <v>820</v>
      </c>
    </row>
    <row r="418" spans="1:20" hidden="1" x14ac:dyDescent="0.2">
      <c r="A418" s="57" t="str">
        <f t="shared" si="12"/>
        <v>R-559</v>
      </c>
      <c r="B418" s="57" t="str">
        <f t="shared" si="13"/>
        <v>[ R-559 ] INSTITUT MASAKA</v>
      </c>
      <c r="C418" s="57" t="s">
        <v>835</v>
      </c>
      <c r="D418" s="57"/>
      <c r="E418" s="57" t="s">
        <v>833</v>
      </c>
      <c r="F418" s="57">
        <v>417</v>
      </c>
      <c r="G418" s="58">
        <v>559</v>
      </c>
      <c r="H418" s="58">
        <v>404</v>
      </c>
      <c r="I418" s="57">
        <f>IF(J418="","",LOOKUP(J418,datasets!$E$3:$E$8,datasets!$D$3:$D$8))</f>
        <v>2</v>
      </c>
      <c r="J418" s="14" t="s">
        <v>801</v>
      </c>
      <c r="K418" s="14" t="str">
        <f>IF(L418="","",LOOKUP(L418,datasets!$H$3:$H$16,datasets!$G$3:$G$16))</f>
        <v/>
      </c>
      <c r="L418" s="14"/>
      <c r="M418" s="14">
        <f>IF(N418="","",LOOKUP(N418,datasets!$K$3:$K$13,datasets!$J$3:$J$13))</f>
        <v>3</v>
      </c>
      <c r="N418" s="14" t="s">
        <v>840</v>
      </c>
      <c r="O418" s="14">
        <f>IF(P418="","",LOOKUP(P418,datasets!$N$3:$N$32,datasets!$M$3:$M$32))</f>
        <v>16</v>
      </c>
      <c r="P418" s="48" t="s">
        <v>1507</v>
      </c>
      <c r="Q418" s="14">
        <f>IF(R418="","",LOOKUP(R418,datasets!$E$17:$E$20,datasets!$D$17:$D$20))</f>
        <v>4</v>
      </c>
      <c r="R418" s="14" t="s">
        <v>817</v>
      </c>
      <c r="S418" s="62" t="s">
        <v>1060</v>
      </c>
      <c r="T418" s="14" t="s">
        <v>820</v>
      </c>
    </row>
    <row r="419" spans="1:20" hidden="1" x14ac:dyDescent="0.2">
      <c r="A419" s="57" t="str">
        <f t="shared" si="12"/>
        <v>R-560</v>
      </c>
      <c r="B419" s="57" t="str">
        <f t="shared" si="13"/>
        <v>[ R-560 ] INSTITUT MBANGU</v>
      </c>
      <c r="C419" s="57" t="s">
        <v>835</v>
      </c>
      <c r="D419" s="57"/>
      <c r="E419" s="57" t="s">
        <v>833</v>
      </c>
      <c r="F419" s="57">
        <v>418</v>
      </c>
      <c r="G419" s="58">
        <v>560</v>
      </c>
      <c r="H419" s="58">
        <v>418</v>
      </c>
      <c r="I419" s="57">
        <f>IF(J419="","",LOOKUP(J419,datasets!$E$3:$E$8,datasets!$D$3:$D$8))</f>
        <v>2</v>
      </c>
      <c r="J419" s="14" t="s">
        <v>801</v>
      </c>
      <c r="K419" s="14" t="str">
        <f>IF(L419="","",LOOKUP(L419,datasets!$H$3:$H$16,datasets!$G$3:$G$16))</f>
        <v/>
      </c>
      <c r="L419" s="14"/>
      <c r="M419" s="14">
        <f>IF(N419="","",LOOKUP(N419,datasets!$K$3:$K$13,datasets!$J$3:$J$13))</f>
        <v>3</v>
      </c>
      <c r="N419" s="14" t="s">
        <v>840</v>
      </c>
      <c r="O419" s="14">
        <f>IF(P419="","",LOOKUP(P419,datasets!$N$3:$N$32,datasets!$M$3:$M$32))</f>
        <v>16</v>
      </c>
      <c r="P419" s="48" t="s">
        <v>1507</v>
      </c>
      <c r="Q419" s="14">
        <f>IF(R419="","",LOOKUP(R419,datasets!$E$17:$E$20,datasets!$D$17:$D$20))</f>
        <v>4</v>
      </c>
      <c r="R419" s="14" t="s">
        <v>817</v>
      </c>
      <c r="S419" s="62" t="s">
        <v>1074</v>
      </c>
      <c r="T419" s="14" t="s">
        <v>820</v>
      </c>
    </row>
    <row r="420" spans="1:20" hidden="1" x14ac:dyDescent="0.2">
      <c r="A420" s="57" t="str">
        <f t="shared" si="12"/>
        <v>R-561</v>
      </c>
      <c r="B420" s="57" t="str">
        <f t="shared" si="13"/>
        <v>[ R-561 ] INSTITUT Mgr KALAMBA</v>
      </c>
      <c r="C420" s="57" t="s">
        <v>835</v>
      </c>
      <c r="D420" s="57"/>
      <c r="E420" s="57" t="s">
        <v>833</v>
      </c>
      <c r="F420" s="57">
        <v>419</v>
      </c>
      <c r="G420" s="58">
        <v>561</v>
      </c>
      <c r="H420" s="58">
        <v>405</v>
      </c>
      <c r="I420" s="57">
        <f>IF(J420="","",LOOKUP(J420,datasets!$E$3:$E$8,datasets!$D$3:$D$8))</f>
        <v>2</v>
      </c>
      <c r="J420" s="14" t="s">
        <v>801</v>
      </c>
      <c r="K420" s="14" t="str">
        <f>IF(L420="","",LOOKUP(L420,datasets!$H$3:$H$16,datasets!$G$3:$G$16))</f>
        <v/>
      </c>
      <c r="L420" s="14"/>
      <c r="M420" s="14">
        <f>IF(N420="","",LOOKUP(N420,datasets!$K$3:$K$13,datasets!$J$3:$J$13))</f>
        <v>3</v>
      </c>
      <c r="N420" s="14" t="s">
        <v>840</v>
      </c>
      <c r="O420" s="14">
        <f>IF(P420="","",LOOKUP(P420,datasets!$N$3:$N$32,datasets!$M$3:$M$32))</f>
        <v>16</v>
      </c>
      <c r="P420" s="48" t="s">
        <v>1507</v>
      </c>
      <c r="Q420" s="14">
        <f>IF(R420="","",LOOKUP(R420,datasets!$E$17:$E$20,datasets!$D$17:$D$20))</f>
        <v>4</v>
      </c>
      <c r="R420" s="14" t="s">
        <v>817</v>
      </c>
      <c r="S420" s="62" t="s">
        <v>1061</v>
      </c>
      <c r="T420" s="14" t="s">
        <v>820</v>
      </c>
    </row>
    <row r="421" spans="1:20" hidden="1" x14ac:dyDescent="0.2">
      <c r="A421" s="57" t="str">
        <f t="shared" si="12"/>
        <v>R-562</v>
      </c>
      <c r="B421" s="57" t="str">
        <f t="shared" si="13"/>
        <v>[ R-562 ] INSTITUT Mgr MUKENGE</v>
      </c>
      <c r="C421" s="57" t="s">
        <v>835</v>
      </c>
      <c r="D421" s="57"/>
      <c r="E421" s="57" t="s">
        <v>833</v>
      </c>
      <c r="F421" s="57">
        <v>420</v>
      </c>
      <c r="G421" s="58">
        <v>562</v>
      </c>
      <c r="H421" s="58">
        <v>406</v>
      </c>
      <c r="I421" s="57">
        <f>IF(J421="","",LOOKUP(J421,datasets!$E$3:$E$8,datasets!$D$3:$D$8))</f>
        <v>2</v>
      </c>
      <c r="J421" s="14" t="s">
        <v>801</v>
      </c>
      <c r="K421" s="14" t="str">
        <f>IF(L421="","",LOOKUP(L421,datasets!$H$3:$H$16,datasets!$G$3:$G$16))</f>
        <v/>
      </c>
      <c r="L421" s="14"/>
      <c r="M421" s="14">
        <f>IF(N421="","",LOOKUP(N421,datasets!$K$3:$K$13,datasets!$J$3:$J$13))</f>
        <v>3</v>
      </c>
      <c r="N421" s="14" t="s">
        <v>840</v>
      </c>
      <c r="O421" s="14">
        <f>IF(P421="","",LOOKUP(P421,datasets!$N$3:$N$32,datasets!$M$3:$M$32))</f>
        <v>16</v>
      </c>
      <c r="P421" s="48" t="s">
        <v>1507</v>
      </c>
      <c r="Q421" s="14">
        <f>IF(R421="","",LOOKUP(R421,datasets!$E$17:$E$20,datasets!$D$17:$D$20))</f>
        <v>4</v>
      </c>
      <c r="R421" s="14" t="s">
        <v>817</v>
      </c>
      <c r="S421" s="62" t="s">
        <v>1062</v>
      </c>
      <c r="T421" s="14" t="s">
        <v>820</v>
      </c>
    </row>
    <row r="422" spans="1:20" hidden="1" x14ac:dyDescent="0.2">
      <c r="A422" s="57" t="str">
        <f t="shared" si="12"/>
        <v>R-563</v>
      </c>
      <c r="B422" s="57" t="str">
        <f t="shared" si="13"/>
        <v>[ R-563 ] INSTITUT MUKASA</v>
      </c>
      <c r="C422" s="57" t="s">
        <v>835</v>
      </c>
      <c r="D422" s="57"/>
      <c r="E422" s="57" t="s">
        <v>833</v>
      </c>
      <c r="F422" s="57">
        <v>421</v>
      </c>
      <c r="G422" s="58">
        <v>563</v>
      </c>
      <c r="H422" s="58">
        <v>412</v>
      </c>
      <c r="I422" s="57">
        <f>IF(J422="","",LOOKUP(J422,datasets!$E$3:$E$8,datasets!$D$3:$D$8))</f>
        <v>2</v>
      </c>
      <c r="J422" s="14" t="s">
        <v>801</v>
      </c>
      <c r="K422" s="14" t="str">
        <f>IF(L422="","",LOOKUP(L422,datasets!$H$3:$H$16,datasets!$G$3:$G$16))</f>
        <v/>
      </c>
      <c r="L422" s="14"/>
      <c r="M422" s="14">
        <f>IF(N422="","",LOOKUP(N422,datasets!$K$3:$K$13,datasets!$J$3:$J$13))</f>
        <v>3</v>
      </c>
      <c r="N422" s="14" t="s">
        <v>840</v>
      </c>
      <c r="O422" s="14">
        <f>IF(P422="","",LOOKUP(P422,datasets!$N$3:$N$32,datasets!$M$3:$M$32))</f>
        <v>16</v>
      </c>
      <c r="P422" s="48" t="s">
        <v>1507</v>
      </c>
      <c r="Q422" s="14">
        <f>IF(R422="","",LOOKUP(R422,datasets!$E$17:$E$20,datasets!$D$17:$D$20))</f>
        <v>4</v>
      </c>
      <c r="R422" s="14" t="s">
        <v>817</v>
      </c>
      <c r="S422" s="62" t="s">
        <v>1068</v>
      </c>
      <c r="T422" s="14" t="s">
        <v>820</v>
      </c>
    </row>
    <row r="423" spans="1:20" hidden="1" x14ac:dyDescent="0.2">
      <c r="A423" s="57" t="str">
        <f t="shared" si="12"/>
        <v>R-564</v>
      </c>
      <c r="B423" s="57" t="str">
        <f t="shared" si="13"/>
        <v>[ R-564 ] INSTITUT NDOMBI</v>
      </c>
      <c r="C423" s="57" t="s">
        <v>835</v>
      </c>
      <c r="D423" s="57"/>
      <c r="E423" s="57" t="s">
        <v>833</v>
      </c>
      <c r="F423" s="57">
        <v>422</v>
      </c>
      <c r="G423" s="58">
        <v>564</v>
      </c>
      <c r="H423" s="58">
        <v>411</v>
      </c>
      <c r="I423" s="57">
        <f>IF(J423="","",LOOKUP(J423,datasets!$E$3:$E$8,datasets!$D$3:$D$8))</f>
        <v>2</v>
      </c>
      <c r="J423" s="14" t="s">
        <v>801</v>
      </c>
      <c r="K423" s="14" t="str">
        <f>IF(L423="","",LOOKUP(L423,datasets!$H$3:$H$16,datasets!$G$3:$G$16))</f>
        <v/>
      </c>
      <c r="L423" s="14"/>
      <c r="M423" s="14">
        <f>IF(N423="","",LOOKUP(N423,datasets!$K$3:$K$13,datasets!$J$3:$J$13))</f>
        <v>3</v>
      </c>
      <c r="N423" s="14" t="s">
        <v>840</v>
      </c>
      <c r="O423" s="14">
        <f>IF(P423="","",LOOKUP(P423,datasets!$N$3:$N$32,datasets!$M$3:$M$32))</f>
        <v>16</v>
      </c>
      <c r="P423" s="48" t="s">
        <v>1507</v>
      </c>
      <c r="Q423" s="14">
        <f>IF(R423="","",LOOKUP(R423,datasets!$E$17:$E$20,datasets!$D$17:$D$20))</f>
        <v>4</v>
      </c>
      <c r="R423" s="14" t="s">
        <v>817</v>
      </c>
      <c r="S423" s="62" t="s">
        <v>1067</v>
      </c>
      <c r="T423" s="14" t="s">
        <v>820</v>
      </c>
    </row>
    <row r="424" spans="1:20" hidden="1" x14ac:dyDescent="0.2">
      <c r="A424" s="57" t="str">
        <f t="shared" si="12"/>
        <v>R-565</v>
      </c>
      <c r="B424" s="57" t="str">
        <f t="shared" si="13"/>
        <v>[ R-565 ] INSTITUT St CLEMENT</v>
      </c>
      <c r="C424" s="57" t="s">
        <v>835</v>
      </c>
      <c r="D424" s="57"/>
      <c r="E424" s="57" t="s">
        <v>833</v>
      </c>
      <c r="F424" s="57">
        <v>423</v>
      </c>
      <c r="G424" s="58">
        <v>565</v>
      </c>
      <c r="H424" s="58">
        <v>417</v>
      </c>
      <c r="I424" s="57">
        <f>IF(J424="","",LOOKUP(J424,datasets!$E$3:$E$8,datasets!$D$3:$D$8))</f>
        <v>2</v>
      </c>
      <c r="J424" s="14" t="s">
        <v>801</v>
      </c>
      <c r="K424" s="14" t="str">
        <f>IF(L424="","",LOOKUP(L424,datasets!$H$3:$H$16,datasets!$G$3:$G$16))</f>
        <v/>
      </c>
      <c r="L424" s="14"/>
      <c r="M424" s="14">
        <f>IF(N424="","",LOOKUP(N424,datasets!$K$3:$K$13,datasets!$J$3:$J$13))</f>
        <v>3</v>
      </c>
      <c r="N424" s="14" t="s">
        <v>840</v>
      </c>
      <c r="O424" s="14">
        <f>IF(P424="","",LOOKUP(P424,datasets!$N$3:$N$32,datasets!$M$3:$M$32))</f>
        <v>16</v>
      </c>
      <c r="P424" s="48" t="s">
        <v>1507</v>
      </c>
      <c r="Q424" s="14">
        <f>IF(R424="","",LOOKUP(R424,datasets!$E$17:$E$20,datasets!$D$17:$D$20))</f>
        <v>4</v>
      </c>
      <c r="R424" s="14" t="s">
        <v>817</v>
      </c>
      <c r="S424" s="62" t="s">
        <v>1073</v>
      </c>
      <c r="T424" s="14" t="s">
        <v>820</v>
      </c>
    </row>
    <row r="425" spans="1:20" hidden="1" x14ac:dyDescent="0.2">
      <c r="A425" s="57" t="str">
        <f t="shared" si="12"/>
        <v>R-566</v>
      </c>
      <c r="B425" s="57" t="str">
        <f t="shared" si="13"/>
        <v>[ R-566 ] INSTITUT St DAVID 2</v>
      </c>
      <c r="C425" s="57" t="s">
        <v>835</v>
      </c>
      <c r="D425" s="57"/>
      <c r="E425" s="57" t="s">
        <v>833</v>
      </c>
      <c r="F425" s="57">
        <v>424</v>
      </c>
      <c r="G425" s="58">
        <v>566</v>
      </c>
      <c r="H425" s="58">
        <v>416</v>
      </c>
      <c r="I425" s="57">
        <f>IF(J425="","",LOOKUP(J425,datasets!$E$3:$E$8,datasets!$D$3:$D$8))</f>
        <v>2</v>
      </c>
      <c r="J425" s="14" t="s">
        <v>801</v>
      </c>
      <c r="K425" s="14" t="str">
        <f>IF(L425="","",LOOKUP(L425,datasets!$H$3:$H$16,datasets!$G$3:$G$16))</f>
        <v/>
      </c>
      <c r="L425" s="14"/>
      <c r="M425" s="14">
        <f>IF(N425="","",LOOKUP(N425,datasets!$K$3:$K$13,datasets!$J$3:$J$13))</f>
        <v>3</v>
      </c>
      <c r="N425" s="14" t="s">
        <v>840</v>
      </c>
      <c r="O425" s="14">
        <f>IF(P425="","",LOOKUP(P425,datasets!$N$3:$N$32,datasets!$M$3:$M$32))</f>
        <v>16</v>
      </c>
      <c r="P425" s="48" t="s">
        <v>1507</v>
      </c>
      <c r="Q425" s="14">
        <f>IF(R425="","",LOOKUP(R425,datasets!$E$17:$E$20,datasets!$D$17:$D$20))</f>
        <v>4</v>
      </c>
      <c r="R425" s="14" t="s">
        <v>817</v>
      </c>
      <c r="S425" s="62" t="s">
        <v>1072</v>
      </c>
      <c r="T425" s="14" t="s">
        <v>820</v>
      </c>
    </row>
    <row r="426" spans="1:20" hidden="1" x14ac:dyDescent="0.2">
      <c r="A426" s="57" t="str">
        <f t="shared" si="12"/>
        <v>R-567</v>
      </c>
      <c r="B426" s="57" t="str">
        <f t="shared" si="13"/>
        <v>[ R-567 ] INSTITUT St MARTIN</v>
      </c>
      <c r="C426" s="57" t="s">
        <v>835</v>
      </c>
      <c r="D426" s="57"/>
      <c r="E426" s="57" t="s">
        <v>833</v>
      </c>
      <c r="F426" s="57">
        <v>425</v>
      </c>
      <c r="G426" s="58">
        <v>567</v>
      </c>
      <c r="H426" s="58">
        <v>408</v>
      </c>
      <c r="I426" s="57">
        <f>IF(J426="","",LOOKUP(J426,datasets!$E$3:$E$8,datasets!$D$3:$D$8))</f>
        <v>2</v>
      </c>
      <c r="J426" s="14" t="s">
        <v>801</v>
      </c>
      <c r="K426" s="14" t="str">
        <f>IF(L426="","",LOOKUP(L426,datasets!$H$3:$H$16,datasets!$G$3:$G$16))</f>
        <v/>
      </c>
      <c r="L426" s="14"/>
      <c r="M426" s="14">
        <f>IF(N426="","",LOOKUP(N426,datasets!$K$3:$K$13,datasets!$J$3:$J$13))</f>
        <v>3</v>
      </c>
      <c r="N426" s="14" t="s">
        <v>840</v>
      </c>
      <c r="O426" s="14">
        <f>IF(P426="","",LOOKUP(P426,datasets!$N$3:$N$32,datasets!$M$3:$M$32))</f>
        <v>16</v>
      </c>
      <c r="P426" s="48" t="s">
        <v>1507</v>
      </c>
      <c r="Q426" s="14">
        <f>IF(R426="","",LOOKUP(R426,datasets!$E$17:$E$20,datasets!$D$17:$D$20))</f>
        <v>4</v>
      </c>
      <c r="R426" s="14" t="s">
        <v>817</v>
      </c>
      <c r="S426" s="62" t="s">
        <v>1064</v>
      </c>
      <c r="T426" s="14" t="s">
        <v>820</v>
      </c>
    </row>
    <row r="427" spans="1:20" hidden="1" x14ac:dyDescent="0.2">
      <c r="A427" s="57" t="str">
        <f t="shared" si="12"/>
        <v>R-568</v>
      </c>
      <c r="B427" s="57" t="str">
        <f t="shared" si="13"/>
        <v>[ R-568 ] INSTITUT TSHISHIMBI</v>
      </c>
      <c r="C427" s="57" t="s">
        <v>835</v>
      </c>
      <c r="D427" s="57"/>
      <c r="E427" s="57" t="s">
        <v>833</v>
      </c>
      <c r="F427" s="57">
        <v>426</v>
      </c>
      <c r="G427" s="58">
        <v>568</v>
      </c>
      <c r="H427" s="58">
        <v>420</v>
      </c>
      <c r="I427" s="57">
        <f>IF(J427="","",LOOKUP(J427,datasets!$E$3:$E$8,datasets!$D$3:$D$8))</f>
        <v>2</v>
      </c>
      <c r="J427" s="14" t="s">
        <v>801</v>
      </c>
      <c r="K427" s="14" t="str">
        <f>IF(L427="","",LOOKUP(L427,datasets!$H$3:$H$16,datasets!$G$3:$G$16))</f>
        <v/>
      </c>
      <c r="L427" s="14"/>
      <c r="M427" s="14">
        <f>IF(N427="","",LOOKUP(N427,datasets!$K$3:$K$13,datasets!$J$3:$J$13))</f>
        <v>3</v>
      </c>
      <c r="N427" s="14" t="s">
        <v>840</v>
      </c>
      <c r="O427" s="14">
        <f>IF(P427="","",LOOKUP(P427,datasets!$N$3:$N$32,datasets!$M$3:$M$32))</f>
        <v>16</v>
      </c>
      <c r="P427" s="48" t="s">
        <v>1507</v>
      </c>
      <c r="Q427" s="14">
        <f>IF(R427="","",LOOKUP(R427,datasets!$E$17:$E$20,datasets!$D$17:$D$20))</f>
        <v>4</v>
      </c>
      <c r="R427" s="14" t="s">
        <v>817</v>
      </c>
      <c r="S427" s="62" t="s">
        <v>1076</v>
      </c>
      <c r="T427" s="14" t="s">
        <v>820</v>
      </c>
    </row>
    <row r="428" spans="1:20" x14ac:dyDescent="0.2">
      <c r="A428" s="57" t="str">
        <f t="shared" si="12"/>
        <v>E-235</v>
      </c>
      <c r="B428" s="57" t="str">
        <f t="shared" si="13"/>
        <v>[ E-235 ] 3 LUSAMBO</v>
      </c>
      <c r="C428" s="57" t="s">
        <v>835</v>
      </c>
      <c r="D428" s="57"/>
      <c r="E428" s="57" t="s">
        <v>833</v>
      </c>
      <c r="F428" s="57">
        <v>427</v>
      </c>
      <c r="G428" s="58">
        <v>235</v>
      </c>
      <c r="H428" s="58">
        <v>339</v>
      </c>
      <c r="I428" s="57">
        <f>IF(J428="","",LOOKUP(J428,datasets!$E$3:$E$8,datasets!$D$3:$D$8))</f>
        <v>2</v>
      </c>
      <c r="J428" s="14" t="s">
        <v>801</v>
      </c>
      <c r="K428" s="14" t="str">
        <f>IF(L428="","",LOOKUP(L428,datasets!$H$3:$H$16,datasets!$G$3:$G$16))</f>
        <v/>
      </c>
      <c r="L428" s="14"/>
      <c r="M428" s="14">
        <f>IF(N428="","",LOOKUP(N428,datasets!$K$3:$K$13,datasets!$J$3:$J$13))</f>
        <v>3</v>
      </c>
      <c r="N428" s="14" t="s">
        <v>840</v>
      </c>
      <c r="O428" s="14">
        <f>IF(P428="","",LOOKUP(P428,datasets!$N$3:$N$32,datasets!$M$3:$M$32))</f>
        <v>17</v>
      </c>
      <c r="P428" s="48" t="s">
        <v>1508</v>
      </c>
      <c r="Q428" s="14">
        <f>IF(R428="","",LOOKUP(R428,datasets!$E$17:$E$20,datasets!$D$17:$D$20))</f>
        <v>3</v>
      </c>
      <c r="R428" s="14" t="s">
        <v>818</v>
      </c>
      <c r="S428" s="66" t="s">
        <v>997</v>
      </c>
      <c r="T428" s="14" t="s">
        <v>187</v>
      </c>
    </row>
    <row r="429" spans="1:20" x14ac:dyDescent="0.2">
      <c r="A429" s="57" t="str">
        <f t="shared" si="12"/>
        <v>E-236</v>
      </c>
      <c r="B429" s="57" t="str">
        <f t="shared" si="13"/>
        <v>[ E-236 ] DILONGA</v>
      </c>
      <c r="C429" s="57" t="s">
        <v>835</v>
      </c>
      <c r="D429" s="57"/>
      <c r="E429" s="57" t="s">
        <v>833</v>
      </c>
      <c r="F429" s="57">
        <v>428</v>
      </c>
      <c r="G429" s="58">
        <v>236</v>
      </c>
      <c r="H429" s="58">
        <v>333</v>
      </c>
      <c r="I429" s="57">
        <f>IF(J429="","",LOOKUP(J429,datasets!$E$3:$E$8,datasets!$D$3:$D$8))</f>
        <v>2</v>
      </c>
      <c r="J429" s="14" t="s">
        <v>801</v>
      </c>
      <c r="K429" s="14" t="str">
        <f>IF(L429="","",LOOKUP(L429,datasets!$H$3:$H$16,datasets!$G$3:$G$16))</f>
        <v/>
      </c>
      <c r="L429" s="14"/>
      <c r="M429" s="14">
        <f>IF(N429="","",LOOKUP(N429,datasets!$K$3:$K$13,datasets!$J$3:$J$13))</f>
        <v>3</v>
      </c>
      <c r="N429" s="14" t="s">
        <v>840</v>
      </c>
      <c r="O429" s="14">
        <f>IF(P429="","",LOOKUP(P429,datasets!$N$3:$N$32,datasets!$M$3:$M$32))</f>
        <v>17</v>
      </c>
      <c r="P429" s="48" t="s">
        <v>1508</v>
      </c>
      <c r="Q429" s="14">
        <f>IF(R429="","",LOOKUP(R429,datasets!$E$17:$E$20,datasets!$D$17:$D$20))</f>
        <v>3</v>
      </c>
      <c r="R429" s="14" t="s">
        <v>818</v>
      </c>
      <c r="S429" s="65" t="s">
        <v>991</v>
      </c>
      <c r="T429" s="14" t="s">
        <v>187</v>
      </c>
    </row>
    <row r="430" spans="1:20" x14ac:dyDescent="0.2">
      <c r="A430" s="57" t="str">
        <f t="shared" si="12"/>
        <v>E-237</v>
      </c>
      <c r="B430" s="57" t="str">
        <f t="shared" si="13"/>
        <v>[ E-237 ] IPANGA</v>
      </c>
      <c r="C430" s="57" t="s">
        <v>835</v>
      </c>
      <c r="D430" s="57"/>
      <c r="E430" s="57" t="s">
        <v>833</v>
      </c>
      <c r="F430" s="57">
        <v>429</v>
      </c>
      <c r="G430" s="58">
        <v>237</v>
      </c>
      <c r="H430" s="58">
        <v>325</v>
      </c>
      <c r="I430" s="57">
        <f>IF(J430="","",LOOKUP(J430,datasets!$E$3:$E$8,datasets!$D$3:$D$8))</f>
        <v>2</v>
      </c>
      <c r="J430" s="14" t="s">
        <v>801</v>
      </c>
      <c r="K430" s="14" t="str">
        <f>IF(L430="","",LOOKUP(L430,datasets!$H$3:$H$16,datasets!$G$3:$G$16))</f>
        <v/>
      </c>
      <c r="L430" s="14"/>
      <c r="M430" s="14">
        <f>IF(N430="","",LOOKUP(N430,datasets!$K$3:$K$13,datasets!$J$3:$J$13))</f>
        <v>3</v>
      </c>
      <c r="N430" s="14" t="s">
        <v>840</v>
      </c>
      <c r="O430" s="14">
        <f>IF(P430="","",LOOKUP(P430,datasets!$N$3:$N$32,datasets!$M$3:$M$32))</f>
        <v>17</v>
      </c>
      <c r="P430" s="48" t="s">
        <v>1508</v>
      </c>
      <c r="Q430" s="14">
        <f>IF(R430="","",LOOKUP(R430,datasets!$E$17:$E$20,datasets!$D$17:$D$20))</f>
        <v>3</v>
      </c>
      <c r="R430" s="14" t="s">
        <v>818</v>
      </c>
      <c r="S430" s="65" t="s">
        <v>983</v>
      </c>
      <c r="T430" s="14" t="s">
        <v>187</v>
      </c>
    </row>
    <row r="431" spans="1:20" x14ac:dyDescent="0.2">
      <c r="A431" s="57" t="str">
        <f t="shared" si="12"/>
        <v>E-238</v>
      </c>
      <c r="B431" s="57" t="str">
        <f t="shared" si="13"/>
        <v>[ E-238 ] ISANGA</v>
      </c>
      <c r="C431" s="57" t="s">
        <v>835</v>
      </c>
      <c r="D431" s="57"/>
      <c r="E431" s="57" t="s">
        <v>833</v>
      </c>
      <c r="F431" s="57">
        <v>430</v>
      </c>
      <c r="G431" s="58">
        <v>238</v>
      </c>
      <c r="H431" s="58">
        <v>328</v>
      </c>
      <c r="I431" s="57">
        <f>IF(J431="","",LOOKUP(J431,datasets!$E$3:$E$8,datasets!$D$3:$D$8))</f>
        <v>2</v>
      </c>
      <c r="J431" s="14" t="s">
        <v>801</v>
      </c>
      <c r="K431" s="14" t="str">
        <f>IF(L431="","",LOOKUP(L431,datasets!$H$3:$H$16,datasets!$G$3:$G$16))</f>
        <v/>
      </c>
      <c r="L431" s="14"/>
      <c r="M431" s="14">
        <f>IF(N431="","",LOOKUP(N431,datasets!$K$3:$K$13,datasets!$J$3:$J$13))</f>
        <v>3</v>
      </c>
      <c r="N431" s="14" t="s">
        <v>840</v>
      </c>
      <c r="O431" s="14">
        <f>IF(P431="","",LOOKUP(P431,datasets!$N$3:$N$32,datasets!$M$3:$M$32))</f>
        <v>17</v>
      </c>
      <c r="P431" s="48" t="s">
        <v>1508</v>
      </c>
      <c r="Q431" s="14">
        <f>IF(R431="","",LOOKUP(R431,datasets!$E$17:$E$20,datasets!$D$17:$D$20))</f>
        <v>3</v>
      </c>
      <c r="R431" s="14" t="s">
        <v>818</v>
      </c>
      <c r="S431" s="66" t="s">
        <v>986</v>
      </c>
      <c r="T431" s="14" t="s">
        <v>187</v>
      </c>
    </row>
    <row r="432" spans="1:20" x14ac:dyDescent="0.2">
      <c r="A432" s="57" t="str">
        <f t="shared" si="12"/>
        <v>E-239</v>
      </c>
      <c r="B432" s="57" t="str">
        <f t="shared" si="13"/>
        <v>[ E-239 ] KALENGA MANYI</v>
      </c>
      <c r="C432" s="57" t="s">
        <v>835</v>
      </c>
      <c r="D432" s="57"/>
      <c r="E432" s="57" t="s">
        <v>833</v>
      </c>
      <c r="F432" s="57">
        <v>431</v>
      </c>
      <c r="G432" s="58">
        <v>239</v>
      </c>
      <c r="H432" s="58">
        <v>335</v>
      </c>
      <c r="I432" s="57">
        <f>IF(J432="","",LOOKUP(J432,datasets!$E$3:$E$8,datasets!$D$3:$D$8))</f>
        <v>2</v>
      </c>
      <c r="J432" s="14" t="s">
        <v>801</v>
      </c>
      <c r="K432" s="14" t="str">
        <f>IF(L432="","",LOOKUP(L432,datasets!$H$3:$H$16,datasets!$G$3:$G$16))</f>
        <v/>
      </c>
      <c r="L432" s="14"/>
      <c r="M432" s="14">
        <f>IF(N432="","",LOOKUP(N432,datasets!$K$3:$K$13,datasets!$J$3:$J$13))</f>
        <v>3</v>
      </c>
      <c r="N432" s="14" t="s">
        <v>840</v>
      </c>
      <c r="O432" s="14">
        <f>IF(P432="","",LOOKUP(P432,datasets!$N$3:$N$32,datasets!$M$3:$M$32))</f>
        <v>17</v>
      </c>
      <c r="P432" s="48" t="s">
        <v>1508</v>
      </c>
      <c r="Q432" s="14">
        <f>IF(R432="","",LOOKUP(R432,datasets!$E$17:$E$20,datasets!$D$17:$D$20))</f>
        <v>3</v>
      </c>
      <c r="R432" s="14" t="s">
        <v>818</v>
      </c>
      <c r="S432" s="66" t="s">
        <v>993</v>
      </c>
      <c r="T432" s="14" t="s">
        <v>187</v>
      </c>
    </row>
    <row r="433" spans="1:20" x14ac:dyDescent="0.2">
      <c r="A433" s="57" t="str">
        <f t="shared" si="12"/>
        <v>E-240</v>
      </c>
      <c r="B433" s="57" t="str">
        <f t="shared" si="13"/>
        <v>[ E-240 ] KANGAWA</v>
      </c>
      <c r="C433" s="57" t="s">
        <v>835</v>
      </c>
      <c r="D433" s="57"/>
      <c r="E433" s="57" t="s">
        <v>833</v>
      </c>
      <c r="F433" s="57">
        <v>432</v>
      </c>
      <c r="G433" s="58">
        <v>240</v>
      </c>
      <c r="H433" s="58">
        <v>345</v>
      </c>
      <c r="I433" s="57">
        <f>IF(J433="","",LOOKUP(J433,datasets!$E$3:$E$8,datasets!$D$3:$D$8))</f>
        <v>2</v>
      </c>
      <c r="J433" s="14" t="s">
        <v>801</v>
      </c>
      <c r="K433" s="14" t="str">
        <f>IF(L433="","",LOOKUP(L433,datasets!$H$3:$H$16,datasets!$G$3:$G$16))</f>
        <v/>
      </c>
      <c r="L433" s="14"/>
      <c r="M433" s="14">
        <f>IF(N433="","",LOOKUP(N433,datasets!$K$3:$K$13,datasets!$J$3:$J$13))</f>
        <v>3</v>
      </c>
      <c r="N433" s="14" t="s">
        <v>840</v>
      </c>
      <c r="O433" s="14">
        <f>IF(P433="","",LOOKUP(P433,datasets!$N$3:$N$32,datasets!$M$3:$M$32))</f>
        <v>17</v>
      </c>
      <c r="P433" s="48" t="s">
        <v>1508</v>
      </c>
      <c r="Q433" s="14">
        <f>IF(R433="","",LOOKUP(R433,datasets!$E$17:$E$20,datasets!$D$17:$D$20))</f>
        <v>3</v>
      </c>
      <c r="R433" s="14" t="s">
        <v>818</v>
      </c>
      <c r="S433" s="66" t="s">
        <v>1003</v>
      </c>
      <c r="T433" s="14" t="s">
        <v>187</v>
      </c>
    </row>
    <row r="434" spans="1:20" x14ac:dyDescent="0.2">
      <c r="A434" s="57" t="str">
        <f t="shared" si="12"/>
        <v>E-241</v>
      </c>
      <c r="B434" s="57" t="str">
        <f t="shared" si="13"/>
        <v>[ E-241 ] KANGUNDU</v>
      </c>
      <c r="C434" s="57" t="s">
        <v>835</v>
      </c>
      <c r="D434" s="57"/>
      <c r="E434" s="57" t="s">
        <v>833</v>
      </c>
      <c r="F434" s="57">
        <v>433</v>
      </c>
      <c r="G434" s="58">
        <v>241</v>
      </c>
      <c r="H434" s="58">
        <v>332</v>
      </c>
      <c r="I434" s="57">
        <f>IF(J434="","",LOOKUP(J434,datasets!$E$3:$E$8,datasets!$D$3:$D$8))</f>
        <v>2</v>
      </c>
      <c r="J434" s="14" t="s">
        <v>801</v>
      </c>
      <c r="K434" s="14" t="str">
        <f>IF(L434="","",LOOKUP(L434,datasets!$H$3:$H$16,datasets!$G$3:$G$16))</f>
        <v/>
      </c>
      <c r="L434" s="14"/>
      <c r="M434" s="14">
        <f>IF(N434="","",LOOKUP(N434,datasets!$K$3:$K$13,datasets!$J$3:$J$13))</f>
        <v>3</v>
      </c>
      <c r="N434" s="14" t="s">
        <v>840</v>
      </c>
      <c r="O434" s="14">
        <f>IF(P434="","",LOOKUP(P434,datasets!$N$3:$N$32,datasets!$M$3:$M$32))</f>
        <v>17</v>
      </c>
      <c r="P434" s="48" t="s">
        <v>1508</v>
      </c>
      <c r="Q434" s="14">
        <f>IF(R434="","",LOOKUP(R434,datasets!$E$17:$E$20,datasets!$D$17:$D$20))</f>
        <v>3</v>
      </c>
      <c r="R434" s="14" t="s">
        <v>818</v>
      </c>
      <c r="S434" s="66" t="s">
        <v>990</v>
      </c>
      <c r="T434" s="14" t="s">
        <v>187</v>
      </c>
    </row>
    <row r="435" spans="1:20" x14ac:dyDescent="0.2">
      <c r="A435" s="57" t="str">
        <f t="shared" si="12"/>
        <v>E-242</v>
      </c>
      <c r="B435" s="57" t="str">
        <f t="shared" si="13"/>
        <v>[ E-242 ] KANKONDI</v>
      </c>
      <c r="C435" s="57" t="s">
        <v>835</v>
      </c>
      <c r="D435" s="57"/>
      <c r="E435" s="57" t="s">
        <v>833</v>
      </c>
      <c r="F435" s="57">
        <v>434</v>
      </c>
      <c r="G435" s="58">
        <v>242</v>
      </c>
      <c r="H435" s="58">
        <v>334</v>
      </c>
      <c r="I435" s="57">
        <f>IF(J435="","",LOOKUP(J435,datasets!$E$3:$E$8,datasets!$D$3:$D$8))</f>
        <v>2</v>
      </c>
      <c r="J435" s="14" t="s">
        <v>801</v>
      </c>
      <c r="K435" s="14" t="str">
        <f>IF(L435="","",LOOKUP(L435,datasets!$H$3:$H$16,datasets!$G$3:$G$16))</f>
        <v/>
      </c>
      <c r="L435" s="14"/>
      <c r="M435" s="14">
        <f>IF(N435="","",LOOKUP(N435,datasets!$K$3:$K$13,datasets!$J$3:$J$13))</f>
        <v>3</v>
      </c>
      <c r="N435" s="14" t="s">
        <v>840</v>
      </c>
      <c r="O435" s="14">
        <f>IF(P435="","",LOOKUP(P435,datasets!$N$3:$N$32,datasets!$M$3:$M$32))</f>
        <v>17</v>
      </c>
      <c r="P435" s="48" t="s">
        <v>1508</v>
      </c>
      <c r="Q435" s="14">
        <f>IF(R435="","",LOOKUP(R435,datasets!$E$17:$E$20,datasets!$D$17:$D$20))</f>
        <v>3</v>
      </c>
      <c r="R435" s="14" t="s">
        <v>818</v>
      </c>
      <c r="S435" s="65" t="s">
        <v>992</v>
      </c>
      <c r="T435" s="14" t="s">
        <v>187</v>
      </c>
    </row>
    <row r="436" spans="1:20" x14ac:dyDescent="0.2">
      <c r="A436" s="57" t="str">
        <f t="shared" si="12"/>
        <v>E-243</v>
      </c>
      <c r="B436" s="57" t="str">
        <f t="shared" si="13"/>
        <v>[ E-243 ] KATSHI</v>
      </c>
      <c r="C436" s="57" t="s">
        <v>835</v>
      </c>
      <c r="D436" s="57"/>
      <c r="E436" s="57" t="s">
        <v>833</v>
      </c>
      <c r="F436" s="57">
        <v>435</v>
      </c>
      <c r="G436" s="58">
        <v>243</v>
      </c>
      <c r="H436" s="58">
        <v>344</v>
      </c>
      <c r="I436" s="57">
        <f>IF(J436="","",LOOKUP(J436,datasets!$E$3:$E$8,datasets!$D$3:$D$8))</f>
        <v>2</v>
      </c>
      <c r="J436" s="14" t="s">
        <v>801</v>
      </c>
      <c r="K436" s="14" t="str">
        <f>IF(L436="","",LOOKUP(L436,datasets!$H$3:$H$16,datasets!$G$3:$G$16))</f>
        <v/>
      </c>
      <c r="L436" s="14"/>
      <c r="M436" s="14">
        <f>IF(N436="","",LOOKUP(N436,datasets!$K$3:$K$13,datasets!$J$3:$J$13))</f>
        <v>3</v>
      </c>
      <c r="N436" s="14" t="s">
        <v>840</v>
      </c>
      <c r="O436" s="14">
        <f>IF(P436="","",LOOKUP(P436,datasets!$N$3:$N$32,datasets!$M$3:$M$32))</f>
        <v>17</v>
      </c>
      <c r="P436" s="48" t="s">
        <v>1508</v>
      </c>
      <c r="Q436" s="14">
        <f>IF(R436="","",LOOKUP(R436,datasets!$E$17:$E$20,datasets!$D$17:$D$20))</f>
        <v>3</v>
      </c>
      <c r="R436" s="14" t="s">
        <v>818</v>
      </c>
      <c r="S436" s="66" t="s">
        <v>1002</v>
      </c>
      <c r="T436" s="14" t="s">
        <v>187</v>
      </c>
    </row>
    <row r="437" spans="1:20" x14ac:dyDescent="0.2">
      <c r="A437" s="57" t="str">
        <f t="shared" si="12"/>
        <v>E-244</v>
      </c>
      <c r="B437" s="57" t="str">
        <f t="shared" si="13"/>
        <v>[ E-244 ] KUIVA</v>
      </c>
      <c r="C437" s="57" t="s">
        <v>835</v>
      </c>
      <c r="D437" s="57"/>
      <c r="E437" s="57" t="s">
        <v>833</v>
      </c>
      <c r="F437" s="57">
        <v>436</v>
      </c>
      <c r="G437" s="58">
        <v>244</v>
      </c>
      <c r="H437" s="58">
        <v>340</v>
      </c>
      <c r="I437" s="57">
        <f>IF(J437="","",LOOKUP(J437,datasets!$E$3:$E$8,datasets!$D$3:$D$8))</f>
        <v>2</v>
      </c>
      <c r="J437" s="14" t="s">
        <v>801</v>
      </c>
      <c r="K437" s="14" t="str">
        <f>IF(L437="","",LOOKUP(L437,datasets!$H$3:$H$16,datasets!$G$3:$G$16))</f>
        <v/>
      </c>
      <c r="L437" s="14"/>
      <c r="M437" s="14">
        <f>IF(N437="","",LOOKUP(N437,datasets!$K$3:$K$13,datasets!$J$3:$J$13))</f>
        <v>3</v>
      </c>
      <c r="N437" s="14" t="s">
        <v>840</v>
      </c>
      <c r="O437" s="14">
        <f>IF(P437="","",LOOKUP(P437,datasets!$N$3:$N$32,datasets!$M$3:$M$32))</f>
        <v>17</v>
      </c>
      <c r="P437" s="48" t="s">
        <v>1508</v>
      </c>
      <c r="Q437" s="14">
        <f>IF(R437="","",LOOKUP(R437,datasets!$E$17:$E$20,datasets!$D$17:$D$20))</f>
        <v>3</v>
      </c>
      <c r="R437" s="14" t="s">
        <v>818</v>
      </c>
      <c r="S437" s="66" t="s">
        <v>998</v>
      </c>
      <c r="T437" s="14" t="s">
        <v>187</v>
      </c>
    </row>
    <row r="438" spans="1:20" x14ac:dyDescent="0.2">
      <c r="A438" s="57" t="str">
        <f t="shared" si="12"/>
        <v>E-245</v>
      </c>
      <c r="B438" s="57" t="str">
        <f t="shared" si="13"/>
        <v>[ E-245 ] LUSANZA</v>
      </c>
      <c r="C438" s="57" t="s">
        <v>835</v>
      </c>
      <c r="D438" s="57"/>
      <c r="E438" s="57" t="s">
        <v>833</v>
      </c>
      <c r="F438" s="57">
        <v>437</v>
      </c>
      <c r="G438" s="58">
        <v>245</v>
      </c>
      <c r="H438" s="58">
        <v>343</v>
      </c>
      <c r="I438" s="57">
        <f>IF(J438="","",LOOKUP(J438,datasets!$E$3:$E$8,datasets!$D$3:$D$8))</f>
        <v>2</v>
      </c>
      <c r="J438" s="14" t="s">
        <v>801</v>
      </c>
      <c r="K438" s="14" t="str">
        <f>IF(L438="","",LOOKUP(L438,datasets!$H$3:$H$16,datasets!$G$3:$G$16))</f>
        <v/>
      </c>
      <c r="L438" s="14"/>
      <c r="M438" s="14">
        <f>IF(N438="","",LOOKUP(N438,datasets!$K$3:$K$13,datasets!$J$3:$J$13))</f>
        <v>3</v>
      </c>
      <c r="N438" s="14" t="s">
        <v>840</v>
      </c>
      <c r="O438" s="14">
        <f>IF(P438="","",LOOKUP(P438,datasets!$N$3:$N$32,datasets!$M$3:$M$32))</f>
        <v>17</v>
      </c>
      <c r="P438" s="48" t="s">
        <v>1508</v>
      </c>
      <c r="Q438" s="14">
        <f>IF(R438="","",LOOKUP(R438,datasets!$E$17:$E$20,datasets!$D$17:$D$20))</f>
        <v>3</v>
      </c>
      <c r="R438" s="14" t="s">
        <v>818</v>
      </c>
      <c r="S438" s="66" t="s">
        <v>1001</v>
      </c>
      <c r="T438" s="14" t="s">
        <v>187</v>
      </c>
    </row>
    <row r="439" spans="1:20" x14ac:dyDescent="0.2">
      <c r="A439" s="57" t="str">
        <f t="shared" si="12"/>
        <v>E-246</v>
      </c>
      <c r="B439" s="57" t="str">
        <f t="shared" si="13"/>
        <v>[ E-246 ] LUSONA</v>
      </c>
      <c r="C439" s="57" t="s">
        <v>835</v>
      </c>
      <c r="D439" s="57"/>
      <c r="E439" s="57" t="s">
        <v>833</v>
      </c>
      <c r="F439" s="57">
        <v>438</v>
      </c>
      <c r="G439" s="58">
        <v>246</v>
      </c>
      <c r="H439" s="58">
        <v>330</v>
      </c>
      <c r="I439" s="57">
        <f>IF(J439="","",LOOKUP(J439,datasets!$E$3:$E$8,datasets!$D$3:$D$8))</f>
        <v>2</v>
      </c>
      <c r="J439" s="14" t="s">
        <v>801</v>
      </c>
      <c r="K439" s="14" t="str">
        <f>IF(L439="","",LOOKUP(L439,datasets!$H$3:$H$16,datasets!$G$3:$G$16))</f>
        <v/>
      </c>
      <c r="L439" s="14"/>
      <c r="M439" s="14">
        <f>IF(N439="","",LOOKUP(N439,datasets!$K$3:$K$13,datasets!$J$3:$J$13))</f>
        <v>3</v>
      </c>
      <c r="N439" s="14" t="s">
        <v>840</v>
      </c>
      <c r="O439" s="14">
        <f>IF(P439="","",LOOKUP(P439,datasets!$N$3:$N$32,datasets!$M$3:$M$32))</f>
        <v>17</v>
      </c>
      <c r="P439" s="48" t="s">
        <v>1508</v>
      </c>
      <c r="Q439" s="14">
        <f>IF(R439="","",LOOKUP(R439,datasets!$E$17:$E$20,datasets!$D$17:$D$20))</f>
        <v>3</v>
      </c>
      <c r="R439" s="14" t="s">
        <v>818</v>
      </c>
      <c r="S439" s="66" t="s">
        <v>988</v>
      </c>
      <c r="T439" s="14" t="s">
        <v>187</v>
      </c>
    </row>
    <row r="440" spans="1:20" x14ac:dyDescent="0.2">
      <c r="A440" s="57" t="str">
        <f t="shared" si="12"/>
        <v>E-247</v>
      </c>
      <c r="B440" s="57" t="str">
        <f t="shared" si="13"/>
        <v>[ E-247 ] MASUIKA</v>
      </c>
      <c r="C440" s="57" t="s">
        <v>835</v>
      </c>
      <c r="D440" s="57"/>
      <c r="E440" s="57" t="s">
        <v>833</v>
      </c>
      <c r="F440" s="57">
        <v>439</v>
      </c>
      <c r="G440" s="58">
        <v>247</v>
      </c>
      <c r="H440" s="58">
        <v>329</v>
      </c>
      <c r="I440" s="57">
        <f>IF(J440="","",LOOKUP(J440,datasets!$E$3:$E$8,datasets!$D$3:$D$8))</f>
        <v>2</v>
      </c>
      <c r="J440" s="14" t="s">
        <v>801</v>
      </c>
      <c r="K440" s="14" t="str">
        <f>IF(L440="","",LOOKUP(L440,datasets!$H$3:$H$16,datasets!$G$3:$G$16))</f>
        <v/>
      </c>
      <c r="L440" s="14"/>
      <c r="M440" s="14">
        <f>IF(N440="","",LOOKUP(N440,datasets!$K$3:$K$13,datasets!$J$3:$J$13))</f>
        <v>3</v>
      </c>
      <c r="N440" s="14" t="s">
        <v>840</v>
      </c>
      <c r="O440" s="14">
        <f>IF(P440="","",LOOKUP(P440,datasets!$N$3:$N$32,datasets!$M$3:$M$32))</f>
        <v>17</v>
      </c>
      <c r="P440" s="48" t="s">
        <v>1508</v>
      </c>
      <c r="Q440" s="14">
        <f>IF(R440="","",LOOKUP(R440,datasets!$E$17:$E$20,datasets!$D$17:$D$20))</f>
        <v>3</v>
      </c>
      <c r="R440" s="14" t="s">
        <v>818</v>
      </c>
      <c r="S440" s="66" t="s">
        <v>987</v>
      </c>
      <c r="T440" s="14" t="s">
        <v>187</v>
      </c>
    </row>
    <row r="441" spans="1:20" x14ac:dyDescent="0.2">
      <c r="A441" s="57" t="str">
        <f t="shared" si="12"/>
        <v>E-248</v>
      </c>
      <c r="B441" s="57" t="str">
        <f t="shared" si="13"/>
        <v>[ E-248 ] MUDANGA</v>
      </c>
      <c r="C441" s="57" t="s">
        <v>835</v>
      </c>
      <c r="D441" s="57"/>
      <c r="E441" s="57" t="s">
        <v>833</v>
      </c>
      <c r="F441" s="57">
        <v>440</v>
      </c>
      <c r="G441" s="58">
        <v>248</v>
      </c>
      <c r="H441" s="58">
        <v>337</v>
      </c>
      <c r="I441" s="57">
        <f>IF(J441="","",LOOKUP(J441,datasets!$E$3:$E$8,datasets!$D$3:$D$8))</f>
        <v>2</v>
      </c>
      <c r="J441" s="14" t="s">
        <v>801</v>
      </c>
      <c r="K441" s="14" t="str">
        <f>IF(L441="","",LOOKUP(L441,datasets!$H$3:$H$16,datasets!$G$3:$G$16))</f>
        <v/>
      </c>
      <c r="L441" s="14"/>
      <c r="M441" s="14">
        <f>IF(N441="","",LOOKUP(N441,datasets!$K$3:$K$13,datasets!$J$3:$J$13))</f>
        <v>3</v>
      </c>
      <c r="N441" s="14" t="s">
        <v>840</v>
      </c>
      <c r="O441" s="14">
        <f>IF(P441="","",LOOKUP(P441,datasets!$N$3:$N$32,datasets!$M$3:$M$32))</f>
        <v>17</v>
      </c>
      <c r="P441" s="48" t="s">
        <v>1508</v>
      </c>
      <c r="Q441" s="14">
        <f>IF(R441="","",LOOKUP(R441,datasets!$E$17:$E$20,datasets!$D$17:$D$20))</f>
        <v>3</v>
      </c>
      <c r="R441" s="14" t="s">
        <v>818</v>
      </c>
      <c r="S441" s="65" t="s">
        <v>995</v>
      </c>
      <c r="T441" s="14" t="s">
        <v>187</v>
      </c>
    </row>
    <row r="442" spans="1:20" x14ac:dyDescent="0.2">
      <c r="A442" s="57" t="str">
        <f t="shared" si="12"/>
        <v>E-249</v>
      </c>
      <c r="B442" s="57" t="str">
        <f t="shared" si="13"/>
        <v>[ E-249 ] MUSODI 2</v>
      </c>
      <c r="C442" s="57" t="s">
        <v>835</v>
      </c>
      <c r="D442" s="57"/>
      <c r="E442" s="57" t="s">
        <v>833</v>
      </c>
      <c r="F442" s="57">
        <v>441</v>
      </c>
      <c r="G442" s="58">
        <v>249</v>
      </c>
      <c r="H442" s="58">
        <v>331</v>
      </c>
      <c r="I442" s="57">
        <f>IF(J442="","",LOOKUP(J442,datasets!$E$3:$E$8,datasets!$D$3:$D$8))</f>
        <v>2</v>
      </c>
      <c r="J442" s="14" t="s">
        <v>801</v>
      </c>
      <c r="K442" s="14" t="str">
        <f>IF(L442="","",LOOKUP(L442,datasets!$H$3:$H$16,datasets!$G$3:$G$16))</f>
        <v/>
      </c>
      <c r="L442" s="14"/>
      <c r="M442" s="14">
        <f>IF(N442="","",LOOKUP(N442,datasets!$K$3:$K$13,datasets!$J$3:$J$13))</f>
        <v>3</v>
      </c>
      <c r="N442" s="14" t="s">
        <v>840</v>
      </c>
      <c r="O442" s="14">
        <f>IF(P442="","",LOOKUP(P442,datasets!$N$3:$N$32,datasets!$M$3:$M$32))</f>
        <v>17</v>
      </c>
      <c r="P442" s="48" t="s">
        <v>1508</v>
      </c>
      <c r="Q442" s="14">
        <f>IF(R442="","",LOOKUP(R442,datasets!$E$17:$E$20,datasets!$D$17:$D$20))</f>
        <v>3</v>
      </c>
      <c r="R442" s="14" t="s">
        <v>818</v>
      </c>
      <c r="S442" s="66" t="s">
        <v>989</v>
      </c>
      <c r="T442" s="14" t="s">
        <v>187</v>
      </c>
    </row>
    <row r="443" spans="1:20" x14ac:dyDescent="0.2">
      <c r="A443" s="57" t="str">
        <f t="shared" si="12"/>
        <v>E-250</v>
      </c>
      <c r="B443" s="57" t="str">
        <f t="shared" si="13"/>
        <v>[ E-250 ] NGOVO</v>
      </c>
      <c r="C443" s="57" t="s">
        <v>835</v>
      </c>
      <c r="D443" s="57"/>
      <c r="E443" s="57" t="s">
        <v>833</v>
      </c>
      <c r="F443" s="57">
        <v>442</v>
      </c>
      <c r="G443" s="58">
        <v>250</v>
      </c>
      <c r="H443" s="58">
        <v>342</v>
      </c>
      <c r="I443" s="57">
        <f>IF(J443="","",LOOKUP(J443,datasets!$E$3:$E$8,datasets!$D$3:$D$8))</f>
        <v>2</v>
      </c>
      <c r="J443" s="14" t="s">
        <v>801</v>
      </c>
      <c r="K443" s="14" t="str">
        <f>IF(L443="","",LOOKUP(L443,datasets!$H$3:$H$16,datasets!$G$3:$G$16))</f>
        <v/>
      </c>
      <c r="L443" s="14"/>
      <c r="M443" s="14">
        <f>IF(N443="","",LOOKUP(N443,datasets!$K$3:$K$13,datasets!$J$3:$J$13))</f>
        <v>3</v>
      </c>
      <c r="N443" s="14" t="s">
        <v>840</v>
      </c>
      <c r="O443" s="14">
        <f>IF(P443="","",LOOKUP(P443,datasets!$N$3:$N$32,datasets!$M$3:$M$32))</f>
        <v>17</v>
      </c>
      <c r="P443" s="48" t="s">
        <v>1508</v>
      </c>
      <c r="Q443" s="14">
        <f>IF(R443="","",LOOKUP(R443,datasets!$E$17:$E$20,datasets!$D$17:$D$20))</f>
        <v>3</v>
      </c>
      <c r="R443" s="14" t="s">
        <v>818</v>
      </c>
      <c r="S443" s="66" t="s">
        <v>1000</v>
      </c>
      <c r="T443" s="14" t="s">
        <v>187</v>
      </c>
    </row>
    <row r="444" spans="1:20" x14ac:dyDescent="0.2">
      <c r="A444" s="57" t="str">
        <f t="shared" si="12"/>
        <v>E-251</v>
      </c>
      <c r="B444" s="57" t="str">
        <f t="shared" si="13"/>
        <v>[ E-251 ] OYINDA</v>
      </c>
      <c r="C444" s="57" t="s">
        <v>835</v>
      </c>
      <c r="D444" s="57"/>
      <c r="E444" s="57" t="s">
        <v>833</v>
      </c>
      <c r="F444" s="57">
        <v>443</v>
      </c>
      <c r="G444" s="58">
        <v>251</v>
      </c>
      <c r="H444" s="58">
        <v>326</v>
      </c>
      <c r="I444" s="57">
        <f>IF(J444="","",LOOKUP(J444,datasets!$E$3:$E$8,datasets!$D$3:$D$8))</f>
        <v>2</v>
      </c>
      <c r="J444" s="14" t="s">
        <v>801</v>
      </c>
      <c r="K444" s="14" t="str">
        <f>IF(L444="","",LOOKUP(L444,datasets!$H$3:$H$16,datasets!$G$3:$G$16))</f>
        <v/>
      </c>
      <c r="L444" s="14"/>
      <c r="M444" s="14">
        <f>IF(N444="","",LOOKUP(N444,datasets!$K$3:$K$13,datasets!$J$3:$J$13))</f>
        <v>3</v>
      </c>
      <c r="N444" s="14" t="s">
        <v>840</v>
      </c>
      <c r="O444" s="14">
        <f>IF(P444="","",LOOKUP(P444,datasets!$N$3:$N$32,datasets!$M$3:$M$32))</f>
        <v>17</v>
      </c>
      <c r="P444" s="48" t="s">
        <v>1508</v>
      </c>
      <c r="Q444" s="14">
        <f>IF(R444="","",LOOKUP(R444,datasets!$E$17:$E$20,datasets!$D$17:$D$20))</f>
        <v>3</v>
      </c>
      <c r="R444" s="14" t="s">
        <v>818</v>
      </c>
      <c r="S444" s="65" t="s">
        <v>984</v>
      </c>
      <c r="T444" s="14" t="s">
        <v>187</v>
      </c>
    </row>
    <row r="445" spans="1:20" x14ac:dyDescent="0.2">
      <c r="A445" s="57" t="str">
        <f t="shared" si="12"/>
        <v>E-252</v>
      </c>
      <c r="B445" s="57" t="str">
        <f t="shared" si="13"/>
        <v>[ E-252 ] RENG TSHIBAKA</v>
      </c>
      <c r="C445" s="57" t="s">
        <v>835</v>
      </c>
      <c r="D445" s="57"/>
      <c r="E445" s="57" t="s">
        <v>833</v>
      </c>
      <c r="F445" s="57">
        <v>444</v>
      </c>
      <c r="G445" s="58">
        <v>252</v>
      </c>
      <c r="H445" s="58">
        <v>327</v>
      </c>
      <c r="I445" s="57">
        <f>IF(J445="","",LOOKUP(J445,datasets!$E$3:$E$8,datasets!$D$3:$D$8))</f>
        <v>2</v>
      </c>
      <c r="J445" s="14" t="s">
        <v>801</v>
      </c>
      <c r="K445" s="14" t="str">
        <f>IF(L445="","",LOOKUP(L445,datasets!$H$3:$H$16,datasets!$G$3:$G$16))</f>
        <v/>
      </c>
      <c r="L445" s="14"/>
      <c r="M445" s="14">
        <f>IF(N445="","",LOOKUP(N445,datasets!$K$3:$K$13,datasets!$J$3:$J$13))</f>
        <v>3</v>
      </c>
      <c r="N445" s="14" t="s">
        <v>840</v>
      </c>
      <c r="O445" s="14">
        <f>IF(P445="","",LOOKUP(P445,datasets!$N$3:$N$32,datasets!$M$3:$M$32))</f>
        <v>17</v>
      </c>
      <c r="P445" s="48" t="s">
        <v>1508</v>
      </c>
      <c r="Q445" s="14">
        <f>IF(R445="","",LOOKUP(R445,datasets!$E$17:$E$20,datasets!$D$17:$D$20))</f>
        <v>3</v>
      </c>
      <c r="R445" s="14" t="s">
        <v>818</v>
      </c>
      <c r="S445" s="65" t="s">
        <v>985</v>
      </c>
      <c r="T445" s="14" t="s">
        <v>187</v>
      </c>
    </row>
    <row r="446" spans="1:20" x14ac:dyDescent="0.2">
      <c r="A446" s="57" t="str">
        <f t="shared" si="12"/>
        <v>E-253</v>
      </c>
      <c r="B446" s="57" t="str">
        <f t="shared" si="13"/>
        <v>[ E-253 ] RUPATI</v>
      </c>
      <c r="C446" s="57" t="s">
        <v>835</v>
      </c>
      <c r="D446" s="57"/>
      <c r="E446" s="57" t="s">
        <v>833</v>
      </c>
      <c r="F446" s="57">
        <v>445</v>
      </c>
      <c r="G446" s="58">
        <v>253</v>
      </c>
      <c r="H446" s="58">
        <v>338</v>
      </c>
      <c r="I446" s="57">
        <f>IF(J446="","",LOOKUP(J446,datasets!$E$3:$E$8,datasets!$D$3:$D$8))</f>
        <v>2</v>
      </c>
      <c r="J446" s="14" t="s">
        <v>801</v>
      </c>
      <c r="K446" s="14" t="str">
        <f>IF(L446="","",LOOKUP(L446,datasets!$H$3:$H$16,datasets!$G$3:$G$16))</f>
        <v/>
      </c>
      <c r="L446" s="14"/>
      <c r="M446" s="14">
        <f>IF(N446="","",LOOKUP(N446,datasets!$K$3:$K$13,datasets!$J$3:$J$13))</f>
        <v>3</v>
      </c>
      <c r="N446" s="14" t="s">
        <v>840</v>
      </c>
      <c r="O446" s="14">
        <f>IF(P446="","",LOOKUP(P446,datasets!$N$3:$N$32,datasets!$M$3:$M$32))</f>
        <v>17</v>
      </c>
      <c r="P446" s="48" t="s">
        <v>1508</v>
      </c>
      <c r="Q446" s="14">
        <f>IF(R446="","",LOOKUP(R446,datasets!$E$17:$E$20,datasets!$D$17:$D$20))</f>
        <v>3</v>
      </c>
      <c r="R446" s="14" t="s">
        <v>818</v>
      </c>
      <c r="S446" s="65" t="s">
        <v>996</v>
      </c>
      <c r="T446" s="14" t="s">
        <v>187</v>
      </c>
    </row>
    <row r="447" spans="1:20" x14ac:dyDescent="0.2">
      <c r="A447" s="57" t="str">
        <f t="shared" si="12"/>
        <v>E-254</v>
      </c>
      <c r="B447" s="57" t="str">
        <f t="shared" si="13"/>
        <v>[ E-254 ] TSHIBAKA</v>
      </c>
      <c r="C447" s="57" t="s">
        <v>835</v>
      </c>
      <c r="D447" s="57"/>
      <c r="E447" s="57" t="s">
        <v>833</v>
      </c>
      <c r="F447" s="57">
        <v>446</v>
      </c>
      <c r="G447" s="58">
        <v>254</v>
      </c>
      <c r="H447" s="58">
        <v>341</v>
      </c>
      <c r="I447" s="57">
        <f>IF(J447="","",LOOKUP(J447,datasets!$E$3:$E$8,datasets!$D$3:$D$8))</f>
        <v>2</v>
      </c>
      <c r="J447" s="14" t="s">
        <v>801</v>
      </c>
      <c r="K447" s="14" t="str">
        <f>IF(L447="","",LOOKUP(L447,datasets!$H$3:$H$16,datasets!$G$3:$G$16))</f>
        <v/>
      </c>
      <c r="L447" s="14"/>
      <c r="M447" s="14">
        <f>IF(N447="","",LOOKUP(N447,datasets!$K$3:$K$13,datasets!$J$3:$J$13))</f>
        <v>3</v>
      </c>
      <c r="N447" s="14" t="s">
        <v>840</v>
      </c>
      <c r="O447" s="14">
        <f>IF(P447="","",LOOKUP(P447,datasets!$N$3:$N$32,datasets!$M$3:$M$32))</f>
        <v>17</v>
      </c>
      <c r="P447" s="48" t="s">
        <v>1508</v>
      </c>
      <c r="Q447" s="14">
        <f>IF(R447="","",LOOKUP(R447,datasets!$E$17:$E$20,datasets!$D$17:$D$20))</f>
        <v>3</v>
      </c>
      <c r="R447" s="14" t="s">
        <v>818</v>
      </c>
      <c r="S447" s="66" t="s">
        <v>999</v>
      </c>
      <c r="T447" s="14" t="s">
        <v>187</v>
      </c>
    </row>
    <row r="448" spans="1:20" x14ac:dyDescent="0.2">
      <c r="A448" s="57" t="str">
        <f t="shared" si="12"/>
        <v>E-255</v>
      </c>
      <c r="B448" s="57" t="str">
        <f t="shared" si="13"/>
        <v>[ E-255 ] YANGALA</v>
      </c>
      <c r="C448" s="57" t="s">
        <v>835</v>
      </c>
      <c r="D448" s="57"/>
      <c r="E448" s="57" t="s">
        <v>833</v>
      </c>
      <c r="F448" s="57">
        <v>447</v>
      </c>
      <c r="G448" s="58">
        <v>255</v>
      </c>
      <c r="H448" s="58">
        <v>336</v>
      </c>
      <c r="I448" s="57">
        <f>IF(J448="","",LOOKUP(J448,datasets!$E$3:$E$8,datasets!$D$3:$D$8))</f>
        <v>2</v>
      </c>
      <c r="J448" s="14" t="s">
        <v>801</v>
      </c>
      <c r="K448" s="14" t="str">
        <f>IF(L448="","",LOOKUP(L448,datasets!$H$3:$H$16,datasets!$G$3:$G$16))</f>
        <v/>
      </c>
      <c r="L448" s="14"/>
      <c r="M448" s="14">
        <f>IF(N448="","",LOOKUP(N448,datasets!$K$3:$K$13,datasets!$J$3:$J$13))</f>
        <v>3</v>
      </c>
      <c r="N448" s="14" t="s">
        <v>840</v>
      </c>
      <c r="O448" s="14">
        <f>IF(P448="","",LOOKUP(P448,datasets!$N$3:$N$32,datasets!$M$3:$M$32))</f>
        <v>17</v>
      </c>
      <c r="P448" s="48" t="s">
        <v>1508</v>
      </c>
      <c r="Q448" s="14">
        <f>IF(R448="","",LOOKUP(R448,datasets!$E$17:$E$20,datasets!$D$17:$D$20))</f>
        <v>3</v>
      </c>
      <c r="R448" s="14" t="s">
        <v>818</v>
      </c>
      <c r="S448" s="66" t="s">
        <v>994</v>
      </c>
      <c r="T448" s="14" t="s">
        <v>187</v>
      </c>
    </row>
    <row r="449" spans="1:20" hidden="1" x14ac:dyDescent="0.2">
      <c r="A449" s="57" t="str">
        <f t="shared" si="12"/>
        <v>R-212</v>
      </c>
      <c r="B449" s="57" t="str">
        <f t="shared" si="13"/>
        <v>[ R-212 ] 2 DIJANGA</v>
      </c>
      <c r="C449" s="57" t="s">
        <v>835</v>
      </c>
      <c r="D449" s="57"/>
      <c r="E449" s="57" t="s">
        <v>833</v>
      </c>
      <c r="F449" s="57">
        <v>448</v>
      </c>
      <c r="G449" s="58">
        <v>212</v>
      </c>
      <c r="H449" s="58">
        <v>382</v>
      </c>
      <c r="I449" s="57">
        <f>IF(J449="","",LOOKUP(J449,datasets!$E$3:$E$8,datasets!$D$3:$D$8))</f>
        <v>2</v>
      </c>
      <c r="J449" s="14" t="s">
        <v>801</v>
      </c>
      <c r="K449" s="14" t="str">
        <f>IF(L449="","",LOOKUP(L449,datasets!$H$3:$H$16,datasets!$G$3:$G$16))</f>
        <v/>
      </c>
      <c r="L449" s="14"/>
      <c r="M449" s="14">
        <f>IF(N449="","",LOOKUP(N449,datasets!$K$3:$K$13,datasets!$J$3:$J$13))</f>
        <v>3</v>
      </c>
      <c r="N449" s="14" t="s">
        <v>840</v>
      </c>
      <c r="O449" s="14">
        <f>IF(P449="","",LOOKUP(P449,datasets!$N$3:$N$32,datasets!$M$3:$M$32))</f>
        <v>17</v>
      </c>
      <c r="P449" s="48" t="s">
        <v>1508</v>
      </c>
      <c r="Q449" s="14">
        <f>IF(R449="","",LOOKUP(R449,datasets!$E$17:$E$20,datasets!$D$17:$D$20))</f>
        <v>3</v>
      </c>
      <c r="R449" s="14" t="s">
        <v>818</v>
      </c>
      <c r="S449" s="69" t="s">
        <v>1039</v>
      </c>
      <c r="T449" s="14" t="s">
        <v>820</v>
      </c>
    </row>
    <row r="450" spans="1:20" hidden="1" x14ac:dyDescent="0.2">
      <c r="A450" s="57" t="str">
        <f t="shared" ref="A450:A513" si="14">IF(T450="PRIMAIRE","E-","R-") &amp; IF(G450&lt;10,"00"&amp;G450,IF(AND(G450&gt;=10,G450&lt;100),"0"&amp;G450,G450))</f>
        <v>R-213</v>
      </c>
      <c r="B450" s="57" t="str">
        <f t="shared" ref="B450:B513" si="15">"[ " &amp;A450 &amp;" ] " &amp;S450</f>
        <v>[ R-213 ] 2 YANGALA</v>
      </c>
      <c r="C450" s="57" t="s">
        <v>835</v>
      </c>
      <c r="D450" s="57"/>
      <c r="E450" s="57" t="s">
        <v>833</v>
      </c>
      <c r="F450" s="57">
        <v>449</v>
      </c>
      <c r="G450" s="58">
        <v>213</v>
      </c>
      <c r="H450" s="58">
        <v>374</v>
      </c>
      <c r="I450" s="57">
        <f>IF(J450="","",LOOKUP(J450,datasets!$E$3:$E$8,datasets!$D$3:$D$8))</f>
        <v>2</v>
      </c>
      <c r="J450" s="14" t="s">
        <v>801</v>
      </c>
      <c r="K450" s="14" t="str">
        <f>IF(L450="","",LOOKUP(L450,datasets!$H$3:$H$16,datasets!$G$3:$G$16))</f>
        <v/>
      </c>
      <c r="L450" s="14"/>
      <c r="M450" s="14">
        <f>IF(N450="","",LOOKUP(N450,datasets!$K$3:$K$13,datasets!$J$3:$J$13))</f>
        <v>3</v>
      </c>
      <c r="N450" s="14" t="s">
        <v>840</v>
      </c>
      <c r="O450" s="14">
        <f>IF(P450="","",LOOKUP(P450,datasets!$N$3:$N$32,datasets!$M$3:$M$32))</f>
        <v>17</v>
      </c>
      <c r="P450" s="48" t="s">
        <v>1508</v>
      </c>
      <c r="Q450" s="14">
        <f>IF(R450="","",LOOKUP(R450,datasets!$E$17:$E$20,datasets!$D$17:$D$20))</f>
        <v>3</v>
      </c>
      <c r="R450" s="14" t="s">
        <v>818</v>
      </c>
      <c r="S450" s="69" t="s">
        <v>1031</v>
      </c>
      <c r="T450" s="14" t="s">
        <v>820</v>
      </c>
    </row>
    <row r="451" spans="1:20" hidden="1" x14ac:dyDescent="0.2">
      <c r="A451" s="57" t="str">
        <f t="shared" si="14"/>
        <v>R-214</v>
      </c>
      <c r="B451" s="57" t="str">
        <f t="shared" si="15"/>
        <v>[ R-214 ] DIJANGA</v>
      </c>
      <c r="C451" s="57" t="s">
        <v>835</v>
      </c>
      <c r="D451" s="57"/>
      <c r="E451" s="57" t="s">
        <v>833</v>
      </c>
      <c r="F451" s="57">
        <v>450</v>
      </c>
      <c r="G451" s="58">
        <v>214</v>
      </c>
      <c r="H451" s="58">
        <v>381</v>
      </c>
      <c r="I451" s="57">
        <f>IF(J451="","",LOOKUP(J451,datasets!$E$3:$E$8,datasets!$D$3:$D$8))</f>
        <v>2</v>
      </c>
      <c r="J451" s="14" t="s">
        <v>801</v>
      </c>
      <c r="K451" s="14" t="str">
        <f>IF(L451="","",LOOKUP(L451,datasets!$H$3:$H$16,datasets!$G$3:$G$16))</f>
        <v/>
      </c>
      <c r="L451" s="14"/>
      <c r="M451" s="14">
        <f>IF(N451="","",LOOKUP(N451,datasets!$K$3:$K$13,datasets!$J$3:$J$13))</f>
        <v>3</v>
      </c>
      <c r="N451" s="14" t="s">
        <v>840</v>
      </c>
      <c r="O451" s="14">
        <f>IF(P451="","",LOOKUP(P451,datasets!$N$3:$N$32,datasets!$M$3:$M$32))</f>
        <v>17</v>
      </c>
      <c r="P451" s="48" t="s">
        <v>1508</v>
      </c>
      <c r="Q451" s="14">
        <f>IF(R451="","",LOOKUP(R451,datasets!$E$17:$E$20,datasets!$D$17:$D$20))</f>
        <v>3</v>
      </c>
      <c r="R451" s="14" t="s">
        <v>818</v>
      </c>
      <c r="S451" s="69" t="s">
        <v>1038</v>
      </c>
      <c r="T451" s="14" t="s">
        <v>820</v>
      </c>
    </row>
    <row r="452" spans="1:20" hidden="1" x14ac:dyDescent="0.2">
      <c r="A452" s="57" t="str">
        <f t="shared" si="14"/>
        <v>R-215</v>
      </c>
      <c r="B452" s="57" t="str">
        <f t="shared" si="15"/>
        <v>[ R-215 ] DIT KABOY</v>
      </c>
      <c r="C452" s="57" t="s">
        <v>835</v>
      </c>
      <c r="D452" s="57"/>
      <c r="E452" s="57" t="s">
        <v>833</v>
      </c>
      <c r="F452" s="57">
        <v>451</v>
      </c>
      <c r="G452" s="58">
        <v>215</v>
      </c>
      <c r="H452" s="58">
        <v>368</v>
      </c>
      <c r="I452" s="57">
        <f>IF(J452="","",LOOKUP(J452,datasets!$E$3:$E$8,datasets!$D$3:$D$8))</f>
        <v>2</v>
      </c>
      <c r="J452" s="14" t="s">
        <v>801</v>
      </c>
      <c r="K452" s="14" t="str">
        <f>IF(L452="","",LOOKUP(L452,datasets!$H$3:$H$16,datasets!$G$3:$G$16))</f>
        <v/>
      </c>
      <c r="L452" s="14"/>
      <c r="M452" s="14">
        <f>IF(N452="","",LOOKUP(N452,datasets!$K$3:$K$13,datasets!$J$3:$J$13))</f>
        <v>3</v>
      </c>
      <c r="N452" s="14" t="s">
        <v>840</v>
      </c>
      <c r="O452" s="14">
        <f>IF(P452="","",LOOKUP(P452,datasets!$N$3:$N$32,datasets!$M$3:$M$32))</f>
        <v>17</v>
      </c>
      <c r="P452" s="48" t="s">
        <v>1508</v>
      </c>
      <c r="Q452" s="14">
        <f>IF(R452="","",LOOKUP(R452,datasets!$E$17:$E$20,datasets!$D$17:$D$20))</f>
        <v>3</v>
      </c>
      <c r="R452" s="14" t="s">
        <v>818</v>
      </c>
      <c r="S452" s="69" t="s">
        <v>1026</v>
      </c>
      <c r="T452" s="14" t="s">
        <v>820</v>
      </c>
    </row>
    <row r="453" spans="1:20" hidden="1" x14ac:dyDescent="0.2">
      <c r="A453" s="57" t="str">
        <f t="shared" si="14"/>
        <v>R-216</v>
      </c>
      <c r="B453" s="57" t="str">
        <f t="shared" si="15"/>
        <v>[ R-216 ] KABUANGA KAM</v>
      </c>
      <c r="C453" s="57" t="s">
        <v>835</v>
      </c>
      <c r="D453" s="57"/>
      <c r="E453" s="57" t="s">
        <v>833</v>
      </c>
      <c r="F453" s="57">
        <v>452</v>
      </c>
      <c r="G453" s="58">
        <v>216</v>
      </c>
      <c r="H453" s="58">
        <v>379</v>
      </c>
      <c r="I453" s="57">
        <f>IF(J453="","",LOOKUP(J453,datasets!$E$3:$E$8,datasets!$D$3:$D$8))</f>
        <v>2</v>
      </c>
      <c r="J453" s="14" t="s">
        <v>801</v>
      </c>
      <c r="K453" s="14" t="str">
        <f>IF(L453="","",LOOKUP(L453,datasets!$H$3:$H$16,datasets!$G$3:$G$16))</f>
        <v/>
      </c>
      <c r="L453" s="14"/>
      <c r="M453" s="14">
        <f>IF(N453="","",LOOKUP(N453,datasets!$K$3:$K$13,datasets!$J$3:$J$13))</f>
        <v>3</v>
      </c>
      <c r="N453" s="14" t="s">
        <v>840</v>
      </c>
      <c r="O453" s="14">
        <f>IF(P453="","",LOOKUP(P453,datasets!$N$3:$N$32,datasets!$M$3:$M$32))</f>
        <v>17</v>
      </c>
      <c r="P453" s="48" t="s">
        <v>1508</v>
      </c>
      <c r="Q453" s="14">
        <f>IF(R453="","",LOOKUP(R453,datasets!$E$17:$E$20,datasets!$D$17:$D$20))</f>
        <v>3</v>
      </c>
      <c r="R453" s="14" t="s">
        <v>818</v>
      </c>
      <c r="S453" s="71" t="s">
        <v>1036</v>
      </c>
      <c r="T453" s="14" t="s">
        <v>820</v>
      </c>
    </row>
    <row r="454" spans="1:20" hidden="1" x14ac:dyDescent="0.2">
      <c r="A454" s="57" t="str">
        <f t="shared" si="14"/>
        <v>R-217</v>
      </c>
      <c r="B454" s="57" t="str">
        <f t="shared" si="15"/>
        <v>[ R-217 ] KILONDI</v>
      </c>
      <c r="C454" s="57" t="s">
        <v>835</v>
      </c>
      <c r="D454" s="57"/>
      <c r="E454" s="57" t="s">
        <v>833</v>
      </c>
      <c r="F454" s="57">
        <v>453</v>
      </c>
      <c r="G454" s="58">
        <v>217</v>
      </c>
      <c r="H454" s="58">
        <v>378</v>
      </c>
      <c r="I454" s="57">
        <f>IF(J454="","",LOOKUP(J454,datasets!$E$3:$E$8,datasets!$D$3:$D$8))</f>
        <v>2</v>
      </c>
      <c r="J454" s="14" t="s">
        <v>801</v>
      </c>
      <c r="K454" s="14" t="str">
        <f>IF(L454="","",LOOKUP(L454,datasets!$H$3:$H$16,datasets!$G$3:$G$16))</f>
        <v/>
      </c>
      <c r="L454" s="14"/>
      <c r="M454" s="14">
        <f>IF(N454="","",LOOKUP(N454,datasets!$K$3:$K$13,datasets!$J$3:$J$13))</f>
        <v>3</v>
      </c>
      <c r="N454" s="14" t="s">
        <v>840</v>
      </c>
      <c r="O454" s="14">
        <f>IF(P454="","",LOOKUP(P454,datasets!$N$3:$N$32,datasets!$M$3:$M$32))</f>
        <v>17</v>
      </c>
      <c r="P454" s="48" t="s">
        <v>1508</v>
      </c>
      <c r="Q454" s="14">
        <f>IF(R454="","",LOOKUP(R454,datasets!$E$17:$E$20,datasets!$D$17:$D$20))</f>
        <v>3</v>
      </c>
      <c r="R454" s="14" t="s">
        <v>818</v>
      </c>
      <c r="S454" s="69" t="s">
        <v>1035</v>
      </c>
      <c r="T454" s="14" t="s">
        <v>820</v>
      </c>
    </row>
    <row r="455" spans="1:20" hidden="1" x14ac:dyDescent="0.2">
      <c r="A455" s="57" t="str">
        <f t="shared" si="14"/>
        <v>R-218</v>
      </c>
      <c r="B455" s="57" t="str">
        <f t="shared" si="15"/>
        <v>[ R-218 ] KOTONGE</v>
      </c>
      <c r="C455" s="57" t="s">
        <v>835</v>
      </c>
      <c r="D455" s="57"/>
      <c r="E455" s="57" t="s">
        <v>833</v>
      </c>
      <c r="F455" s="57">
        <v>454</v>
      </c>
      <c r="G455" s="58">
        <v>218</v>
      </c>
      <c r="H455" s="58">
        <v>376</v>
      </c>
      <c r="I455" s="57">
        <f>IF(J455="","",LOOKUP(J455,datasets!$E$3:$E$8,datasets!$D$3:$D$8))</f>
        <v>2</v>
      </c>
      <c r="J455" s="14" t="s">
        <v>801</v>
      </c>
      <c r="K455" s="14" t="str">
        <f>IF(L455="","",LOOKUP(L455,datasets!$H$3:$H$16,datasets!$G$3:$G$16))</f>
        <v/>
      </c>
      <c r="L455" s="14"/>
      <c r="M455" s="14">
        <f>IF(N455="","",LOOKUP(N455,datasets!$K$3:$K$13,datasets!$J$3:$J$13))</f>
        <v>3</v>
      </c>
      <c r="N455" s="14" t="s">
        <v>840</v>
      </c>
      <c r="O455" s="14">
        <f>IF(P455="","",LOOKUP(P455,datasets!$N$3:$N$32,datasets!$M$3:$M$32))</f>
        <v>17</v>
      </c>
      <c r="P455" s="48" t="s">
        <v>1508</v>
      </c>
      <c r="Q455" s="14">
        <f>IF(R455="","",LOOKUP(R455,datasets!$E$17:$E$20,datasets!$D$17:$D$20))</f>
        <v>3</v>
      </c>
      <c r="R455" s="14" t="s">
        <v>818</v>
      </c>
      <c r="S455" s="69" t="s">
        <v>1033</v>
      </c>
      <c r="T455" s="14" t="s">
        <v>820</v>
      </c>
    </row>
    <row r="456" spans="1:20" hidden="1" x14ac:dyDescent="0.2">
      <c r="A456" s="57" t="str">
        <f t="shared" si="14"/>
        <v>R-219</v>
      </c>
      <c r="B456" s="57" t="str">
        <f t="shared" si="15"/>
        <v>[ R-219 ] LUAMBO 2</v>
      </c>
      <c r="C456" s="57" t="s">
        <v>835</v>
      </c>
      <c r="D456" s="57"/>
      <c r="E456" s="57" t="s">
        <v>833</v>
      </c>
      <c r="F456" s="57">
        <v>455</v>
      </c>
      <c r="G456" s="58">
        <v>219</v>
      </c>
      <c r="H456" s="58">
        <v>371</v>
      </c>
      <c r="I456" s="57">
        <f>IF(J456="","",LOOKUP(J456,datasets!$E$3:$E$8,datasets!$D$3:$D$8))</f>
        <v>2</v>
      </c>
      <c r="J456" s="14" t="s">
        <v>801</v>
      </c>
      <c r="K456" s="14" t="str">
        <f>IF(L456="","",LOOKUP(L456,datasets!$H$3:$H$16,datasets!$G$3:$G$16))</f>
        <v/>
      </c>
      <c r="L456" s="14"/>
      <c r="M456" s="14">
        <f>IF(N456="","",LOOKUP(N456,datasets!$K$3:$K$13,datasets!$J$3:$J$13))</f>
        <v>3</v>
      </c>
      <c r="N456" s="14" t="s">
        <v>840</v>
      </c>
      <c r="O456" s="14">
        <f>IF(P456="","",LOOKUP(P456,datasets!$N$3:$N$32,datasets!$M$3:$M$32))</f>
        <v>17</v>
      </c>
      <c r="P456" s="48" t="s">
        <v>1508</v>
      </c>
      <c r="Q456" s="14">
        <f>IF(R456="","",LOOKUP(R456,datasets!$E$17:$E$20,datasets!$D$17:$D$20))</f>
        <v>3</v>
      </c>
      <c r="R456" s="14" t="s">
        <v>818</v>
      </c>
      <c r="S456" s="71" t="s">
        <v>1028</v>
      </c>
      <c r="T456" s="14" t="s">
        <v>820</v>
      </c>
    </row>
    <row r="457" spans="1:20" hidden="1" x14ac:dyDescent="0.2">
      <c r="A457" s="57" t="str">
        <f t="shared" si="14"/>
        <v>R-220</v>
      </c>
      <c r="B457" s="57" t="str">
        <f t="shared" si="15"/>
        <v>[ R-220 ] MASUIKA 2</v>
      </c>
      <c r="C457" s="57" t="s">
        <v>835</v>
      </c>
      <c r="D457" s="57"/>
      <c r="E457" s="57" t="s">
        <v>833</v>
      </c>
      <c r="F457" s="57">
        <v>456</v>
      </c>
      <c r="G457" s="58">
        <v>220</v>
      </c>
      <c r="H457" s="58">
        <v>372</v>
      </c>
      <c r="I457" s="57">
        <f>IF(J457="","",LOOKUP(J457,datasets!$E$3:$E$8,datasets!$D$3:$D$8))</f>
        <v>2</v>
      </c>
      <c r="J457" s="14" t="s">
        <v>801</v>
      </c>
      <c r="K457" s="14" t="str">
        <f>IF(L457="","",LOOKUP(L457,datasets!$H$3:$H$16,datasets!$G$3:$G$16))</f>
        <v/>
      </c>
      <c r="L457" s="14"/>
      <c r="M457" s="14">
        <f>IF(N457="","",LOOKUP(N457,datasets!$K$3:$K$13,datasets!$J$3:$J$13))</f>
        <v>3</v>
      </c>
      <c r="N457" s="14" t="s">
        <v>840</v>
      </c>
      <c r="O457" s="14">
        <f>IF(P457="","",LOOKUP(P457,datasets!$N$3:$N$32,datasets!$M$3:$M$32))</f>
        <v>17</v>
      </c>
      <c r="P457" s="48" t="s">
        <v>1508</v>
      </c>
      <c r="Q457" s="14">
        <f>IF(R457="","",LOOKUP(R457,datasets!$E$17:$E$20,datasets!$D$17:$D$20))</f>
        <v>3</v>
      </c>
      <c r="R457" s="14" t="s">
        <v>818</v>
      </c>
      <c r="S457" s="71" t="s">
        <v>1029</v>
      </c>
      <c r="T457" s="14" t="s">
        <v>820</v>
      </c>
    </row>
    <row r="458" spans="1:20" hidden="1" x14ac:dyDescent="0.2">
      <c r="A458" s="57" t="str">
        <f t="shared" si="14"/>
        <v>R-221</v>
      </c>
      <c r="B458" s="57" t="str">
        <f t="shared" si="15"/>
        <v>[ R-221 ] MBALU</v>
      </c>
      <c r="C458" s="57" t="s">
        <v>835</v>
      </c>
      <c r="D458" s="57"/>
      <c r="E458" s="57" t="s">
        <v>833</v>
      </c>
      <c r="F458" s="57">
        <v>457</v>
      </c>
      <c r="G458" s="58">
        <v>221</v>
      </c>
      <c r="H458" s="58">
        <v>377</v>
      </c>
      <c r="I458" s="57">
        <f>IF(J458="","",LOOKUP(J458,datasets!$E$3:$E$8,datasets!$D$3:$D$8))</f>
        <v>2</v>
      </c>
      <c r="J458" s="14" t="s">
        <v>801</v>
      </c>
      <c r="K458" s="14" t="str">
        <f>IF(L458="","",LOOKUP(L458,datasets!$H$3:$H$16,datasets!$G$3:$G$16))</f>
        <v/>
      </c>
      <c r="L458" s="14"/>
      <c r="M458" s="14">
        <f>IF(N458="","",LOOKUP(N458,datasets!$K$3:$K$13,datasets!$J$3:$J$13))</f>
        <v>3</v>
      </c>
      <c r="N458" s="14" t="s">
        <v>840</v>
      </c>
      <c r="O458" s="14">
        <f>IF(P458="","",LOOKUP(P458,datasets!$N$3:$N$32,datasets!$M$3:$M$32))</f>
        <v>17</v>
      </c>
      <c r="P458" s="48" t="s">
        <v>1508</v>
      </c>
      <c r="Q458" s="14">
        <f>IF(R458="","",LOOKUP(R458,datasets!$E$17:$E$20,datasets!$D$17:$D$20))</f>
        <v>3</v>
      </c>
      <c r="R458" s="14" t="s">
        <v>818</v>
      </c>
      <c r="S458" s="71" t="s">
        <v>1034</v>
      </c>
      <c r="T458" s="14" t="s">
        <v>820</v>
      </c>
    </row>
    <row r="459" spans="1:20" hidden="1" x14ac:dyDescent="0.2">
      <c r="A459" s="57" t="str">
        <f t="shared" si="14"/>
        <v>R-222</v>
      </c>
      <c r="B459" s="57" t="str">
        <f t="shared" si="15"/>
        <v>[ R-222 ] MUKOKO</v>
      </c>
      <c r="C459" s="57" t="s">
        <v>835</v>
      </c>
      <c r="D459" s="57"/>
      <c r="E459" s="57" t="s">
        <v>833</v>
      </c>
      <c r="F459" s="57">
        <v>458</v>
      </c>
      <c r="G459" s="58">
        <v>222</v>
      </c>
      <c r="H459" s="58">
        <v>369</v>
      </c>
      <c r="I459" s="57">
        <f>IF(J459="","",LOOKUP(J459,datasets!$E$3:$E$8,datasets!$D$3:$D$8))</f>
        <v>2</v>
      </c>
      <c r="J459" s="14" t="s">
        <v>801</v>
      </c>
      <c r="K459" s="14" t="str">
        <f>IF(L459="","",LOOKUP(L459,datasets!$H$3:$H$16,datasets!$G$3:$G$16))</f>
        <v/>
      </c>
      <c r="L459" s="14"/>
      <c r="M459" s="14">
        <f>IF(N459="","",LOOKUP(N459,datasets!$K$3:$K$13,datasets!$J$3:$J$13))</f>
        <v>3</v>
      </c>
      <c r="N459" s="14" t="s">
        <v>840</v>
      </c>
      <c r="O459" s="14">
        <f>IF(P459="","",LOOKUP(P459,datasets!$N$3:$N$32,datasets!$M$3:$M$32))</f>
        <v>17</v>
      </c>
      <c r="P459" s="48" t="s">
        <v>1508</v>
      </c>
      <c r="Q459" s="14">
        <f>IF(R459="","",LOOKUP(R459,datasets!$E$17:$E$20,datasets!$D$17:$D$20))</f>
        <v>3</v>
      </c>
      <c r="R459" s="14" t="s">
        <v>818</v>
      </c>
      <c r="S459" s="69" t="s">
        <v>174</v>
      </c>
      <c r="T459" s="14" t="s">
        <v>820</v>
      </c>
    </row>
    <row r="460" spans="1:20" hidden="1" x14ac:dyDescent="0.2">
      <c r="A460" s="57" t="str">
        <f t="shared" si="14"/>
        <v>R-223</v>
      </c>
      <c r="B460" s="57" t="str">
        <f t="shared" si="15"/>
        <v>[ R-223 ] MUSHE</v>
      </c>
      <c r="C460" s="57" t="s">
        <v>835</v>
      </c>
      <c r="D460" s="57"/>
      <c r="E460" s="57" t="s">
        <v>833</v>
      </c>
      <c r="F460" s="57">
        <v>459</v>
      </c>
      <c r="G460" s="58">
        <v>223</v>
      </c>
      <c r="H460" s="58">
        <v>384</v>
      </c>
      <c r="I460" s="57">
        <f>IF(J460="","",LOOKUP(J460,datasets!$E$3:$E$8,datasets!$D$3:$D$8))</f>
        <v>2</v>
      </c>
      <c r="J460" s="14" t="s">
        <v>801</v>
      </c>
      <c r="K460" s="14" t="str">
        <f>IF(L460="","",LOOKUP(L460,datasets!$H$3:$H$16,datasets!$G$3:$G$16))</f>
        <v/>
      </c>
      <c r="L460" s="14"/>
      <c r="M460" s="14">
        <f>IF(N460="","",LOOKUP(N460,datasets!$K$3:$K$13,datasets!$J$3:$J$13))</f>
        <v>3</v>
      </c>
      <c r="N460" s="14" t="s">
        <v>840</v>
      </c>
      <c r="O460" s="14">
        <f>IF(P460="","",LOOKUP(P460,datasets!$N$3:$N$32,datasets!$M$3:$M$32))</f>
        <v>17</v>
      </c>
      <c r="P460" s="48" t="s">
        <v>1508</v>
      </c>
      <c r="Q460" s="14">
        <f>IF(R460="","",LOOKUP(R460,datasets!$E$17:$E$20,datasets!$D$17:$D$20))</f>
        <v>3</v>
      </c>
      <c r="R460" s="14" t="s">
        <v>818</v>
      </c>
      <c r="S460" s="69" t="s">
        <v>1040</v>
      </c>
      <c r="T460" s="14" t="s">
        <v>820</v>
      </c>
    </row>
    <row r="461" spans="1:20" hidden="1" x14ac:dyDescent="0.2">
      <c r="A461" s="57" t="str">
        <f t="shared" si="14"/>
        <v>R-224</v>
      </c>
      <c r="B461" s="57" t="str">
        <f t="shared" si="15"/>
        <v>[ R-224 ] NKOBO</v>
      </c>
      <c r="C461" s="57" t="s">
        <v>835</v>
      </c>
      <c r="D461" s="57"/>
      <c r="E461" s="57" t="s">
        <v>833</v>
      </c>
      <c r="F461" s="57">
        <v>460</v>
      </c>
      <c r="G461" s="58">
        <v>224</v>
      </c>
      <c r="H461" s="58">
        <v>380</v>
      </c>
      <c r="I461" s="57">
        <f>IF(J461="","",LOOKUP(J461,datasets!$E$3:$E$8,datasets!$D$3:$D$8))</f>
        <v>2</v>
      </c>
      <c r="J461" s="14" t="s">
        <v>801</v>
      </c>
      <c r="K461" s="14" t="str">
        <f>IF(L461="","",LOOKUP(L461,datasets!$H$3:$H$16,datasets!$G$3:$G$16))</f>
        <v/>
      </c>
      <c r="L461" s="14"/>
      <c r="M461" s="14">
        <f>IF(N461="","",LOOKUP(N461,datasets!$K$3:$K$13,datasets!$J$3:$J$13))</f>
        <v>3</v>
      </c>
      <c r="N461" s="14" t="s">
        <v>840</v>
      </c>
      <c r="O461" s="14">
        <f>IF(P461="","",LOOKUP(P461,datasets!$N$3:$N$32,datasets!$M$3:$M$32))</f>
        <v>17</v>
      </c>
      <c r="P461" s="48" t="s">
        <v>1508</v>
      </c>
      <c r="Q461" s="14">
        <f>IF(R461="","",LOOKUP(R461,datasets!$E$17:$E$20,datasets!$D$17:$D$20))</f>
        <v>3</v>
      </c>
      <c r="R461" s="14" t="s">
        <v>818</v>
      </c>
      <c r="S461" s="69" t="s">
        <v>1037</v>
      </c>
      <c r="T461" s="14" t="s">
        <v>820</v>
      </c>
    </row>
    <row r="462" spans="1:20" hidden="1" x14ac:dyDescent="0.2">
      <c r="A462" s="57" t="str">
        <f t="shared" si="14"/>
        <v>R-225</v>
      </c>
      <c r="B462" s="57" t="str">
        <f t="shared" si="15"/>
        <v>[ R-225 ] SAINT DENIS</v>
      </c>
      <c r="C462" s="57" t="s">
        <v>835</v>
      </c>
      <c r="D462" s="57"/>
      <c r="E462" s="57" t="s">
        <v>833</v>
      </c>
      <c r="F462" s="57">
        <v>461</v>
      </c>
      <c r="G462" s="58">
        <v>225</v>
      </c>
      <c r="H462" s="58">
        <v>373</v>
      </c>
      <c r="I462" s="57">
        <f>IF(J462="","",LOOKUP(J462,datasets!$E$3:$E$8,datasets!$D$3:$D$8))</f>
        <v>2</v>
      </c>
      <c r="J462" s="14" t="s">
        <v>801</v>
      </c>
      <c r="K462" s="14" t="str">
        <f>IF(L462="","",LOOKUP(L462,datasets!$H$3:$H$16,datasets!$G$3:$G$16))</f>
        <v/>
      </c>
      <c r="L462" s="14"/>
      <c r="M462" s="14">
        <f>IF(N462="","",LOOKUP(N462,datasets!$K$3:$K$13,datasets!$J$3:$J$13))</f>
        <v>3</v>
      </c>
      <c r="N462" s="14" t="s">
        <v>840</v>
      </c>
      <c r="O462" s="14">
        <f>IF(P462="","",LOOKUP(P462,datasets!$N$3:$N$32,datasets!$M$3:$M$32))</f>
        <v>17</v>
      </c>
      <c r="P462" s="48" t="s">
        <v>1508</v>
      </c>
      <c r="Q462" s="14">
        <f>IF(R462="","",LOOKUP(R462,datasets!$E$17:$E$20,datasets!$D$17:$D$20))</f>
        <v>3</v>
      </c>
      <c r="R462" s="14" t="s">
        <v>818</v>
      </c>
      <c r="S462" s="71" t="s">
        <v>1030</v>
      </c>
      <c r="T462" s="14" t="s">
        <v>820</v>
      </c>
    </row>
    <row r="463" spans="1:20" hidden="1" x14ac:dyDescent="0.2">
      <c r="A463" s="57" t="str">
        <f t="shared" si="14"/>
        <v>R-226</v>
      </c>
      <c r="B463" s="57" t="str">
        <f t="shared" si="15"/>
        <v>[ R-226 ] TSHIASHI</v>
      </c>
      <c r="C463" s="57" t="s">
        <v>835</v>
      </c>
      <c r="D463" s="57"/>
      <c r="E463" s="57" t="s">
        <v>833</v>
      </c>
      <c r="F463" s="57">
        <v>462</v>
      </c>
      <c r="G463" s="58">
        <v>226</v>
      </c>
      <c r="H463" s="58">
        <v>367</v>
      </c>
      <c r="I463" s="57">
        <f>IF(J463="","",LOOKUP(J463,datasets!$E$3:$E$8,datasets!$D$3:$D$8))</f>
        <v>2</v>
      </c>
      <c r="J463" s="14" t="s">
        <v>801</v>
      </c>
      <c r="K463" s="14" t="str">
        <f>IF(L463="","",LOOKUP(L463,datasets!$H$3:$H$16,datasets!$G$3:$G$16))</f>
        <v/>
      </c>
      <c r="L463" s="14"/>
      <c r="M463" s="14">
        <f>IF(N463="","",LOOKUP(N463,datasets!$K$3:$K$13,datasets!$J$3:$J$13))</f>
        <v>3</v>
      </c>
      <c r="N463" s="14" t="s">
        <v>840</v>
      </c>
      <c r="O463" s="14">
        <f>IF(P463="","",LOOKUP(P463,datasets!$N$3:$N$32,datasets!$M$3:$M$32))</f>
        <v>17</v>
      </c>
      <c r="P463" s="48" t="s">
        <v>1508</v>
      </c>
      <c r="Q463" s="14">
        <f>IF(R463="","",LOOKUP(R463,datasets!$E$17:$E$20,datasets!$D$17:$D$20))</f>
        <v>3</v>
      </c>
      <c r="R463" s="14" t="s">
        <v>818</v>
      </c>
      <c r="S463" s="69" t="s">
        <v>1025</v>
      </c>
      <c r="T463" s="14" t="s">
        <v>820</v>
      </c>
    </row>
    <row r="464" spans="1:20" hidden="1" x14ac:dyDescent="0.2">
      <c r="A464" s="57" t="str">
        <f t="shared" si="14"/>
        <v>R-227</v>
      </c>
      <c r="B464" s="57" t="str">
        <f t="shared" si="15"/>
        <v>[ R-227 ] TSHIBAKA</v>
      </c>
      <c r="C464" s="57" t="s">
        <v>835</v>
      </c>
      <c r="D464" s="57"/>
      <c r="E464" s="57" t="s">
        <v>833</v>
      </c>
      <c r="F464" s="57">
        <v>463</v>
      </c>
      <c r="G464" s="58">
        <v>227</v>
      </c>
      <c r="H464" s="58">
        <v>383</v>
      </c>
      <c r="I464" s="57">
        <f>IF(J464="","",LOOKUP(J464,datasets!$E$3:$E$8,datasets!$D$3:$D$8))</f>
        <v>2</v>
      </c>
      <c r="J464" s="14" t="s">
        <v>801</v>
      </c>
      <c r="K464" s="14" t="str">
        <f>IF(L464="","",LOOKUP(L464,datasets!$H$3:$H$16,datasets!$G$3:$G$16))</f>
        <v/>
      </c>
      <c r="L464" s="14"/>
      <c r="M464" s="14">
        <f>IF(N464="","",LOOKUP(N464,datasets!$K$3:$K$13,datasets!$J$3:$J$13))</f>
        <v>3</v>
      </c>
      <c r="N464" s="14" t="s">
        <v>840</v>
      </c>
      <c r="O464" s="14">
        <f>IF(P464="","",LOOKUP(P464,datasets!$N$3:$N$32,datasets!$M$3:$M$32))</f>
        <v>17</v>
      </c>
      <c r="P464" s="48" t="s">
        <v>1508</v>
      </c>
      <c r="Q464" s="14">
        <f>IF(R464="","",LOOKUP(R464,datasets!$E$17:$E$20,datasets!$D$17:$D$20))</f>
        <v>3</v>
      </c>
      <c r="R464" s="14" t="s">
        <v>818</v>
      </c>
      <c r="S464" s="69" t="s">
        <v>999</v>
      </c>
      <c r="T464" s="14" t="s">
        <v>820</v>
      </c>
    </row>
    <row r="465" spans="1:20" hidden="1" x14ac:dyDescent="0.2">
      <c r="A465" s="57" t="str">
        <f t="shared" si="14"/>
        <v>R-228</v>
      </c>
      <c r="B465" s="57" t="str">
        <f t="shared" si="15"/>
        <v>[ R-228 ] TSHIMBANDA</v>
      </c>
      <c r="C465" s="57" t="s">
        <v>835</v>
      </c>
      <c r="D465" s="57"/>
      <c r="E465" s="57" t="s">
        <v>833</v>
      </c>
      <c r="F465" s="57">
        <v>464</v>
      </c>
      <c r="G465" s="58">
        <v>228</v>
      </c>
      <c r="H465" s="58">
        <v>370</v>
      </c>
      <c r="I465" s="57">
        <f>IF(J465="","",LOOKUP(J465,datasets!$E$3:$E$8,datasets!$D$3:$D$8))</f>
        <v>2</v>
      </c>
      <c r="J465" s="14" t="s">
        <v>801</v>
      </c>
      <c r="K465" s="14" t="str">
        <f>IF(L465="","",LOOKUP(L465,datasets!$H$3:$H$16,datasets!$G$3:$G$16))</f>
        <v/>
      </c>
      <c r="L465" s="14"/>
      <c r="M465" s="14">
        <f>IF(N465="","",LOOKUP(N465,datasets!$K$3:$K$13,datasets!$J$3:$J$13))</f>
        <v>3</v>
      </c>
      <c r="N465" s="14" t="s">
        <v>840</v>
      </c>
      <c r="O465" s="14">
        <f>IF(P465="","",LOOKUP(P465,datasets!$N$3:$N$32,datasets!$M$3:$M$32))</f>
        <v>17</v>
      </c>
      <c r="P465" s="48" t="s">
        <v>1508</v>
      </c>
      <c r="Q465" s="14">
        <f>IF(R465="","",LOOKUP(R465,datasets!$E$17:$E$20,datasets!$D$17:$D$20))</f>
        <v>3</v>
      </c>
      <c r="R465" s="14" t="s">
        <v>818</v>
      </c>
      <c r="S465" s="69" t="s">
        <v>1027</v>
      </c>
      <c r="T465" s="14" t="s">
        <v>820</v>
      </c>
    </row>
    <row r="466" spans="1:20" hidden="1" x14ac:dyDescent="0.2">
      <c r="A466" s="57" t="str">
        <f t="shared" si="14"/>
        <v>R-229</v>
      </c>
      <c r="B466" s="57" t="str">
        <f t="shared" si="15"/>
        <v>[ R-229 ] TSHIOMENA</v>
      </c>
      <c r="C466" s="57" t="s">
        <v>835</v>
      </c>
      <c r="D466" s="57"/>
      <c r="E466" s="57" t="s">
        <v>833</v>
      </c>
      <c r="F466" s="57">
        <v>465</v>
      </c>
      <c r="G466" s="58">
        <v>229</v>
      </c>
      <c r="H466" s="58">
        <v>375</v>
      </c>
      <c r="I466" s="57">
        <f>IF(J466="","",LOOKUP(J466,datasets!$E$3:$E$8,datasets!$D$3:$D$8))</f>
        <v>2</v>
      </c>
      <c r="J466" s="14" t="s">
        <v>801</v>
      </c>
      <c r="K466" s="14" t="str">
        <f>IF(L466="","",LOOKUP(L466,datasets!$H$3:$H$16,datasets!$G$3:$G$16))</f>
        <v/>
      </c>
      <c r="L466" s="14"/>
      <c r="M466" s="14">
        <f>IF(N466="","",LOOKUP(N466,datasets!$K$3:$K$13,datasets!$J$3:$J$13))</f>
        <v>3</v>
      </c>
      <c r="N466" s="14" t="s">
        <v>840</v>
      </c>
      <c r="O466" s="14">
        <f>IF(P466="","",LOOKUP(P466,datasets!$N$3:$N$32,datasets!$M$3:$M$32))</f>
        <v>17</v>
      </c>
      <c r="P466" s="48" t="s">
        <v>1508</v>
      </c>
      <c r="Q466" s="14">
        <f>IF(R466="","",LOOKUP(R466,datasets!$E$17:$E$20,datasets!$D$17:$D$20))</f>
        <v>3</v>
      </c>
      <c r="R466" s="14" t="s">
        <v>818</v>
      </c>
      <c r="S466" s="69" t="s">
        <v>1032</v>
      </c>
      <c r="T466" s="14" t="s">
        <v>820</v>
      </c>
    </row>
    <row r="467" spans="1:20" x14ac:dyDescent="0.2">
      <c r="A467" s="57" t="str">
        <f t="shared" si="14"/>
        <v>E-027</v>
      </c>
      <c r="B467" s="57" t="str">
        <f t="shared" si="15"/>
        <v>[ E-027 ] CAT-MINO-KABEYA KAMUANGA</v>
      </c>
      <c r="C467" s="57" t="s">
        <v>835</v>
      </c>
      <c r="D467" s="57"/>
      <c r="E467" s="57" t="s">
        <v>833</v>
      </c>
      <c r="F467" s="57">
        <v>466</v>
      </c>
      <c r="G467" s="58">
        <v>27</v>
      </c>
      <c r="H467" s="58">
        <v>49</v>
      </c>
      <c r="I467" s="57">
        <f>IF(J467="","",LOOKUP(J467,datasets!$E$3:$E$8,datasets!$D$3:$D$8))</f>
        <v>3</v>
      </c>
      <c r="J467" s="14" t="s">
        <v>806</v>
      </c>
      <c r="K467" s="14">
        <f>IF(L467="","",LOOKUP(L467,datasets!$H$3:$H$16,datasets!$G$3:$G$16))</f>
        <v>3</v>
      </c>
      <c r="L467" s="14" t="s">
        <v>838</v>
      </c>
      <c r="M467" s="14" t="str">
        <f>IF(N467="","",LOOKUP(N467,datasets!$K$3:$K$13,datasets!$J$3:$J$13))</f>
        <v/>
      </c>
      <c r="N467" s="14"/>
      <c r="O467" s="14" t="str">
        <f>IF(P467="","",LOOKUP(P467,datasets!$N$3:$N$32,datasets!$M$3:$M$32))</f>
        <v/>
      </c>
      <c r="P467" s="14"/>
      <c r="Q467" s="14">
        <f>IF(R467="","",LOOKUP(R467,datasets!$E$17:$E$20,datasets!$D$17:$D$20))</f>
        <v>1</v>
      </c>
      <c r="R467" s="14" t="s">
        <v>803</v>
      </c>
      <c r="S467" s="36" t="s">
        <v>28</v>
      </c>
      <c r="T467" s="14" t="s">
        <v>187</v>
      </c>
    </row>
    <row r="468" spans="1:20" x14ac:dyDescent="0.2">
      <c r="A468" s="57" t="str">
        <f t="shared" si="14"/>
        <v>E-028</v>
      </c>
      <c r="B468" s="57" t="str">
        <f t="shared" si="15"/>
        <v>[ E-028 ] CRS BENA MBIMBI</v>
      </c>
      <c r="C468" s="57" t="s">
        <v>835</v>
      </c>
      <c r="D468" s="57"/>
      <c r="E468" s="57" t="s">
        <v>833</v>
      </c>
      <c r="F468" s="57">
        <v>467</v>
      </c>
      <c r="G468" s="58">
        <v>28</v>
      </c>
      <c r="H468" s="58">
        <v>46</v>
      </c>
      <c r="I468" s="57">
        <f>IF(J468="","",LOOKUP(J468,datasets!$E$3:$E$8,datasets!$D$3:$D$8))</f>
        <v>3</v>
      </c>
      <c r="J468" s="14" t="s">
        <v>806</v>
      </c>
      <c r="K468" s="14">
        <f>IF(L468="","",LOOKUP(L468,datasets!$H$3:$H$16,datasets!$G$3:$G$16))</f>
        <v>3</v>
      </c>
      <c r="L468" s="14" t="s">
        <v>838</v>
      </c>
      <c r="M468" s="14" t="str">
        <f>IF(N468="","",LOOKUP(N468,datasets!$K$3:$K$13,datasets!$J$3:$J$13))</f>
        <v/>
      </c>
      <c r="N468" s="14"/>
      <c r="O468" s="14" t="str">
        <f>IF(P468="","",LOOKUP(P468,datasets!$N$3:$N$32,datasets!$M$3:$M$32))</f>
        <v/>
      </c>
      <c r="P468" s="14"/>
      <c r="Q468" s="14">
        <f>IF(R468="","",LOOKUP(R468,datasets!$E$17:$E$20,datasets!$D$17:$D$20))</f>
        <v>1</v>
      </c>
      <c r="R468" s="14" t="s">
        <v>803</v>
      </c>
      <c r="S468" s="36" t="s">
        <v>25</v>
      </c>
      <c r="T468" s="14" t="s">
        <v>187</v>
      </c>
    </row>
    <row r="469" spans="1:20" x14ac:dyDescent="0.2">
      <c r="A469" s="57" t="str">
        <f t="shared" si="14"/>
        <v>E-029</v>
      </c>
      <c r="B469" s="57" t="str">
        <f t="shared" si="15"/>
        <v>[ E-029 ] CRS BENA NGELEKA</v>
      </c>
      <c r="C469" s="57" t="s">
        <v>835</v>
      </c>
      <c r="D469" s="57"/>
      <c r="E469" s="57" t="s">
        <v>833</v>
      </c>
      <c r="F469" s="57">
        <v>468</v>
      </c>
      <c r="G469" s="58">
        <v>29</v>
      </c>
      <c r="H469" s="58">
        <v>45</v>
      </c>
      <c r="I469" s="57">
        <f>IF(J469="","",LOOKUP(J469,datasets!$E$3:$E$8,datasets!$D$3:$D$8))</f>
        <v>3</v>
      </c>
      <c r="J469" s="14" t="s">
        <v>806</v>
      </c>
      <c r="K469" s="14">
        <f>IF(L469="","",LOOKUP(L469,datasets!$H$3:$H$16,datasets!$G$3:$G$16))</f>
        <v>3</v>
      </c>
      <c r="L469" s="14" t="s">
        <v>838</v>
      </c>
      <c r="M469" s="14" t="str">
        <f>IF(N469="","",LOOKUP(N469,datasets!$K$3:$K$13,datasets!$J$3:$J$13))</f>
        <v/>
      </c>
      <c r="N469" s="14"/>
      <c r="O469" s="14" t="str">
        <f>IF(P469="","",LOOKUP(P469,datasets!$N$3:$N$32,datasets!$M$3:$M$32))</f>
        <v/>
      </c>
      <c r="P469" s="14"/>
      <c r="Q469" s="14">
        <f>IF(R469="","",LOOKUP(R469,datasets!$E$17:$E$20,datasets!$D$17:$D$20))</f>
        <v>1</v>
      </c>
      <c r="R469" s="14" t="s">
        <v>803</v>
      </c>
      <c r="S469" s="36" t="s">
        <v>24</v>
      </c>
      <c r="T469" s="14" t="s">
        <v>187</v>
      </c>
    </row>
    <row r="470" spans="1:20" x14ac:dyDescent="0.2">
      <c r="A470" s="57" t="str">
        <f t="shared" si="14"/>
        <v>E-030</v>
      </c>
      <c r="B470" s="57" t="str">
        <f t="shared" si="15"/>
        <v>[ E-030 ] CRS BUA KANDA</v>
      </c>
      <c r="C470" s="57" t="s">
        <v>835</v>
      </c>
      <c r="D470" s="57"/>
      <c r="E470" s="57" t="s">
        <v>833</v>
      </c>
      <c r="F470" s="57">
        <v>469</v>
      </c>
      <c r="G470" s="58">
        <v>30</v>
      </c>
      <c r="H470" s="58">
        <v>50</v>
      </c>
      <c r="I470" s="57">
        <f>IF(J470="","",LOOKUP(J470,datasets!$E$3:$E$8,datasets!$D$3:$D$8))</f>
        <v>3</v>
      </c>
      <c r="J470" s="14" t="s">
        <v>806</v>
      </c>
      <c r="K470" s="14">
        <f>IF(L470="","",LOOKUP(L470,datasets!$H$3:$H$16,datasets!$G$3:$G$16))</f>
        <v>3</v>
      </c>
      <c r="L470" s="14" t="s">
        <v>838</v>
      </c>
      <c r="M470" s="14" t="str">
        <f>IF(N470="","",LOOKUP(N470,datasets!$K$3:$K$13,datasets!$J$3:$J$13))</f>
        <v/>
      </c>
      <c r="N470" s="14"/>
      <c r="O470" s="14" t="str">
        <f>IF(P470="","",LOOKUP(P470,datasets!$N$3:$N$32,datasets!$M$3:$M$32))</f>
        <v/>
      </c>
      <c r="P470" s="14"/>
      <c r="Q470" s="14">
        <f>IF(R470="","",LOOKUP(R470,datasets!$E$17:$E$20,datasets!$D$17:$D$20))</f>
        <v>1</v>
      </c>
      <c r="R470" s="14" t="s">
        <v>803</v>
      </c>
      <c r="S470" s="36" t="s">
        <v>29</v>
      </c>
      <c r="T470" s="14" t="s">
        <v>187</v>
      </c>
    </row>
    <row r="471" spans="1:20" x14ac:dyDescent="0.2">
      <c r="A471" s="57" t="str">
        <f t="shared" si="14"/>
        <v>E-031</v>
      </c>
      <c r="B471" s="57" t="str">
        <f t="shared" si="15"/>
        <v>[ E-031 ] CRS DIKUNDI</v>
      </c>
      <c r="C471" s="57" t="s">
        <v>835</v>
      </c>
      <c r="D471" s="57"/>
      <c r="E471" s="57" t="s">
        <v>833</v>
      </c>
      <c r="F471" s="57">
        <v>470</v>
      </c>
      <c r="G471" s="58">
        <v>31</v>
      </c>
      <c r="H471" s="58">
        <v>52</v>
      </c>
      <c r="I471" s="57">
        <f>IF(J471="","",LOOKUP(J471,datasets!$E$3:$E$8,datasets!$D$3:$D$8))</f>
        <v>3</v>
      </c>
      <c r="J471" s="14" t="s">
        <v>806</v>
      </c>
      <c r="K471" s="14">
        <f>IF(L471="","",LOOKUP(L471,datasets!$H$3:$H$16,datasets!$G$3:$G$16))</f>
        <v>3</v>
      </c>
      <c r="L471" s="14" t="s">
        <v>838</v>
      </c>
      <c r="M471" s="14" t="str">
        <f>IF(N471="","",LOOKUP(N471,datasets!$K$3:$K$13,datasets!$J$3:$J$13))</f>
        <v/>
      </c>
      <c r="N471" s="14"/>
      <c r="O471" s="14" t="str">
        <f>IF(P471="","",LOOKUP(P471,datasets!$N$3:$N$32,datasets!$M$3:$M$32))</f>
        <v/>
      </c>
      <c r="P471" s="14"/>
      <c r="Q471" s="14">
        <f>IF(R471="","",LOOKUP(R471,datasets!$E$17:$E$20,datasets!$D$17:$D$20))</f>
        <v>1</v>
      </c>
      <c r="R471" s="14" t="s">
        <v>803</v>
      </c>
      <c r="S471" s="36" t="s">
        <v>31</v>
      </c>
      <c r="T471" s="14" t="s">
        <v>187</v>
      </c>
    </row>
    <row r="472" spans="1:20" x14ac:dyDescent="0.2">
      <c r="A472" s="57" t="str">
        <f t="shared" si="14"/>
        <v>E-032</v>
      </c>
      <c r="B472" s="57" t="str">
        <f t="shared" si="15"/>
        <v>[ E-032 ] CRS KATUBALEKEDI</v>
      </c>
      <c r="C472" s="57" t="s">
        <v>835</v>
      </c>
      <c r="D472" s="57"/>
      <c r="E472" s="57" t="s">
        <v>833</v>
      </c>
      <c r="F472" s="57">
        <v>471</v>
      </c>
      <c r="G472" s="58">
        <v>32</v>
      </c>
      <c r="H472" s="58">
        <v>47</v>
      </c>
      <c r="I472" s="57">
        <f>IF(J472="","",LOOKUP(J472,datasets!$E$3:$E$8,datasets!$D$3:$D$8))</f>
        <v>3</v>
      </c>
      <c r="J472" s="14" t="s">
        <v>806</v>
      </c>
      <c r="K472" s="14">
        <f>IF(L472="","",LOOKUP(L472,datasets!$H$3:$H$16,datasets!$G$3:$G$16))</f>
        <v>3</v>
      </c>
      <c r="L472" s="14" t="s">
        <v>838</v>
      </c>
      <c r="M472" s="14" t="str">
        <f>IF(N472="","",LOOKUP(N472,datasets!$K$3:$K$13,datasets!$J$3:$J$13))</f>
        <v/>
      </c>
      <c r="N472" s="14"/>
      <c r="O472" s="14" t="str">
        <f>IF(P472="","",LOOKUP(P472,datasets!$N$3:$N$32,datasets!$M$3:$M$32))</f>
        <v/>
      </c>
      <c r="P472" s="14"/>
      <c r="Q472" s="14">
        <f>IF(R472="","",LOOKUP(R472,datasets!$E$17:$E$20,datasets!$D$17:$D$20))</f>
        <v>1</v>
      </c>
      <c r="R472" s="14" t="s">
        <v>803</v>
      </c>
      <c r="S472" s="36" t="s">
        <v>26</v>
      </c>
      <c r="T472" s="14" t="s">
        <v>187</v>
      </c>
    </row>
    <row r="473" spans="1:20" x14ac:dyDescent="0.2">
      <c r="A473" s="57" t="str">
        <f t="shared" si="14"/>
        <v>E-033</v>
      </c>
      <c r="B473" s="57" t="str">
        <f t="shared" si="15"/>
        <v>[ E-033 ] CRS MPANDA KATUMANGA</v>
      </c>
      <c r="C473" s="57" t="s">
        <v>835</v>
      </c>
      <c r="D473" s="57"/>
      <c r="E473" s="57" t="s">
        <v>833</v>
      </c>
      <c r="F473" s="57">
        <v>472</v>
      </c>
      <c r="G473" s="58">
        <v>33</v>
      </c>
      <c r="H473" s="58">
        <v>48</v>
      </c>
      <c r="I473" s="57">
        <f>IF(J473="","",LOOKUP(J473,datasets!$E$3:$E$8,datasets!$D$3:$D$8))</f>
        <v>3</v>
      </c>
      <c r="J473" s="14" t="s">
        <v>806</v>
      </c>
      <c r="K473" s="14">
        <f>IF(L473="","",LOOKUP(L473,datasets!$H$3:$H$16,datasets!$G$3:$G$16))</f>
        <v>3</v>
      </c>
      <c r="L473" s="14" t="s">
        <v>838</v>
      </c>
      <c r="M473" s="14" t="str">
        <f>IF(N473="","",LOOKUP(N473,datasets!$K$3:$K$13,datasets!$J$3:$J$13))</f>
        <v/>
      </c>
      <c r="N473" s="14"/>
      <c r="O473" s="14" t="str">
        <f>IF(P473="","",LOOKUP(P473,datasets!$N$3:$N$32,datasets!$M$3:$M$32))</f>
        <v/>
      </c>
      <c r="P473" s="14"/>
      <c r="Q473" s="14">
        <f>IF(R473="","",LOOKUP(R473,datasets!$E$17:$E$20,datasets!$D$17:$D$20))</f>
        <v>1</v>
      </c>
      <c r="R473" s="14" t="s">
        <v>803</v>
      </c>
      <c r="S473" s="36" t="s">
        <v>27</v>
      </c>
      <c r="T473" s="14" t="s">
        <v>187</v>
      </c>
    </row>
    <row r="474" spans="1:20" x14ac:dyDescent="0.2">
      <c r="A474" s="57" t="str">
        <f t="shared" si="14"/>
        <v>E-034</v>
      </c>
      <c r="B474" s="57" t="str">
        <f t="shared" si="15"/>
        <v>[ E-034 ] MULUMBA/BENA MUYA 1</v>
      </c>
      <c r="C474" s="57" t="s">
        <v>835</v>
      </c>
      <c r="D474" s="57"/>
      <c r="E474" s="57" t="s">
        <v>833</v>
      </c>
      <c r="F474" s="57">
        <v>473</v>
      </c>
      <c r="G474" s="58">
        <v>34</v>
      </c>
      <c r="H474" s="58">
        <v>51</v>
      </c>
      <c r="I474" s="57">
        <f>IF(J474="","",LOOKUP(J474,datasets!$E$3:$E$8,datasets!$D$3:$D$8))</f>
        <v>3</v>
      </c>
      <c r="J474" s="14" t="s">
        <v>806</v>
      </c>
      <c r="K474" s="14">
        <f>IF(L474="","",LOOKUP(L474,datasets!$H$3:$H$16,datasets!$G$3:$G$16))</f>
        <v>3</v>
      </c>
      <c r="L474" s="14" t="s">
        <v>838</v>
      </c>
      <c r="M474" s="14" t="str">
        <f>IF(N474="","",LOOKUP(N474,datasets!$K$3:$K$13,datasets!$J$3:$J$13))</f>
        <v/>
      </c>
      <c r="N474" s="14"/>
      <c r="O474" s="14" t="str">
        <f>IF(P474="","",LOOKUP(P474,datasets!$N$3:$N$32,datasets!$M$3:$M$32))</f>
        <v/>
      </c>
      <c r="P474" s="14"/>
      <c r="Q474" s="14">
        <f>IF(R474="","",LOOKUP(R474,datasets!$E$17:$E$20,datasets!$D$17:$D$20))</f>
        <v>1</v>
      </c>
      <c r="R474" s="14" t="s">
        <v>803</v>
      </c>
      <c r="S474" s="36" t="s">
        <v>30</v>
      </c>
      <c r="T474" s="14" t="s">
        <v>187</v>
      </c>
    </row>
    <row r="475" spans="1:20" hidden="1" x14ac:dyDescent="0.2">
      <c r="A475" s="57" t="str">
        <f t="shared" si="14"/>
        <v>R-014</v>
      </c>
      <c r="B475" s="57" t="str">
        <f t="shared" si="15"/>
        <v>[ R-014 ] CRS BOBUMUA (TSHINTAMFU)</v>
      </c>
      <c r="C475" s="57" t="s">
        <v>835</v>
      </c>
      <c r="D475" s="57"/>
      <c r="E475" s="57" t="s">
        <v>833</v>
      </c>
      <c r="F475" s="57">
        <v>474</v>
      </c>
      <c r="G475" s="58">
        <v>14</v>
      </c>
      <c r="H475" s="58">
        <v>58</v>
      </c>
      <c r="I475" s="57">
        <f>IF(J475="","",LOOKUP(J475,datasets!$E$3:$E$8,datasets!$D$3:$D$8))</f>
        <v>3</v>
      </c>
      <c r="J475" s="14" t="s">
        <v>806</v>
      </c>
      <c r="K475" s="14">
        <f>IF(L475="","",LOOKUP(L475,datasets!$H$3:$H$16,datasets!$G$3:$G$16))</f>
        <v>3</v>
      </c>
      <c r="L475" s="14" t="s">
        <v>838</v>
      </c>
      <c r="M475" s="14" t="str">
        <f>IF(N475="","",LOOKUP(N475,datasets!$K$3:$K$13,datasets!$J$3:$J$13))</f>
        <v/>
      </c>
      <c r="N475" s="14"/>
      <c r="O475" s="14" t="str">
        <f>IF(P475="","",LOOKUP(P475,datasets!$N$3:$N$32,datasets!$M$3:$M$32))</f>
        <v/>
      </c>
      <c r="P475" s="14"/>
      <c r="Q475" s="14">
        <f>IF(R475="","",LOOKUP(R475,datasets!$E$17:$E$20,datasets!$D$17:$D$20))</f>
        <v>1</v>
      </c>
      <c r="R475" s="14" t="s">
        <v>803</v>
      </c>
      <c r="S475" s="41" t="s">
        <v>37</v>
      </c>
      <c r="T475" s="14" t="s">
        <v>820</v>
      </c>
    </row>
    <row r="476" spans="1:20" hidden="1" x14ac:dyDescent="0.2">
      <c r="A476" s="57" t="str">
        <f t="shared" si="14"/>
        <v>R-015</v>
      </c>
      <c r="B476" s="57" t="str">
        <f t="shared" si="15"/>
        <v>[ R-015 ] CRS CIONDO</v>
      </c>
      <c r="C476" s="57" t="s">
        <v>835</v>
      </c>
      <c r="D476" s="57"/>
      <c r="E476" s="57" t="s">
        <v>833</v>
      </c>
      <c r="F476" s="57">
        <v>475</v>
      </c>
      <c r="G476" s="58">
        <v>15</v>
      </c>
      <c r="H476" s="58">
        <v>59</v>
      </c>
      <c r="I476" s="57">
        <f>IF(J476="","",LOOKUP(J476,datasets!$E$3:$E$8,datasets!$D$3:$D$8))</f>
        <v>3</v>
      </c>
      <c r="J476" s="14" t="s">
        <v>806</v>
      </c>
      <c r="K476" s="14">
        <f>IF(L476="","",LOOKUP(L476,datasets!$H$3:$H$16,datasets!$G$3:$G$16))</f>
        <v>3</v>
      </c>
      <c r="L476" s="14" t="s">
        <v>838</v>
      </c>
      <c r="M476" s="14" t="str">
        <f>IF(N476="","",LOOKUP(N476,datasets!$K$3:$K$13,datasets!$J$3:$J$13))</f>
        <v/>
      </c>
      <c r="N476" s="14"/>
      <c r="O476" s="14" t="str">
        <f>IF(P476="","",LOOKUP(P476,datasets!$N$3:$N$32,datasets!$M$3:$M$32))</f>
        <v/>
      </c>
      <c r="P476" s="14"/>
      <c r="Q476" s="14">
        <f>IF(R476="","",LOOKUP(R476,datasets!$E$17:$E$20,datasets!$D$17:$D$20))</f>
        <v>1</v>
      </c>
      <c r="R476" s="14" t="s">
        <v>803</v>
      </c>
      <c r="S476" s="41" t="s">
        <v>38</v>
      </c>
      <c r="T476" s="14" t="s">
        <v>820</v>
      </c>
    </row>
    <row r="477" spans="1:20" hidden="1" x14ac:dyDescent="0.2">
      <c r="A477" s="57" t="str">
        <f t="shared" si="14"/>
        <v>R-016</v>
      </c>
      <c r="B477" s="57" t="str">
        <f t="shared" si="15"/>
        <v>[ R-016 ] CRS KAPULU</v>
      </c>
      <c r="C477" s="57" t="s">
        <v>835</v>
      </c>
      <c r="D477" s="57"/>
      <c r="E477" s="57" t="s">
        <v>833</v>
      </c>
      <c r="F477" s="57">
        <v>476</v>
      </c>
      <c r="G477" s="58">
        <v>16</v>
      </c>
      <c r="H477" s="58">
        <v>53</v>
      </c>
      <c r="I477" s="57">
        <f>IF(J477="","",LOOKUP(J477,datasets!$E$3:$E$8,datasets!$D$3:$D$8))</f>
        <v>3</v>
      </c>
      <c r="J477" s="14" t="s">
        <v>806</v>
      </c>
      <c r="K477" s="14">
        <f>IF(L477="","",LOOKUP(L477,datasets!$H$3:$H$16,datasets!$G$3:$G$16))</f>
        <v>3</v>
      </c>
      <c r="L477" s="14" t="s">
        <v>838</v>
      </c>
      <c r="M477" s="14" t="str">
        <f>IF(N477="","",LOOKUP(N477,datasets!$K$3:$K$13,datasets!$J$3:$J$13))</f>
        <v/>
      </c>
      <c r="N477" s="14"/>
      <c r="O477" s="14" t="str">
        <f>IF(P477="","",LOOKUP(P477,datasets!$N$3:$N$32,datasets!$M$3:$M$32))</f>
        <v/>
      </c>
      <c r="P477" s="14"/>
      <c r="Q477" s="14">
        <f>IF(R477="","",LOOKUP(R477,datasets!$E$17:$E$20,datasets!$D$17:$D$20))</f>
        <v>1</v>
      </c>
      <c r="R477" s="14" t="s">
        <v>803</v>
      </c>
      <c r="S477" s="41" t="s">
        <v>32</v>
      </c>
      <c r="T477" s="14" t="s">
        <v>820</v>
      </c>
    </row>
    <row r="478" spans="1:20" hidden="1" x14ac:dyDescent="0.2">
      <c r="A478" s="57" t="str">
        <f t="shared" si="14"/>
        <v>R-017</v>
      </c>
      <c r="B478" s="57" t="str">
        <f t="shared" si="15"/>
        <v>[ R-017 ] CRS MATADI</v>
      </c>
      <c r="C478" s="57" t="s">
        <v>835</v>
      </c>
      <c r="D478" s="57"/>
      <c r="E478" s="57" t="s">
        <v>833</v>
      </c>
      <c r="F478" s="57">
        <v>477</v>
      </c>
      <c r="G478" s="58">
        <v>17</v>
      </c>
      <c r="H478" s="58">
        <v>54</v>
      </c>
      <c r="I478" s="57">
        <f>IF(J478="","",LOOKUP(J478,datasets!$E$3:$E$8,datasets!$D$3:$D$8))</f>
        <v>3</v>
      </c>
      <c r="J478" s="14" t="s">
        <v>806</v>
      </c>
      <c r="K478" s="14">
        <f>IF(L478="","",LOOKUP(L478,datasets!$H$3:$H$16,datasets!$G$3:$G$16))</f>
        <v>3</v>
      </c>
      <c r="L478" s="14" t="s">
        <v>838</v>
      </c>
      <c r="M478" s="14" t="str">
        <f>IF(N478="","",LOOKUP(N478,datasets!$K$3:$K$13,datasets!$J$3:$J$13))</f>
        <v/>
      </c>
      <c r="N478" s="14"/>
      <c r="O478" s="14" t="str">
        <f>IF(P478="","",LOOKUP(P478,datasets!$N$3:$N$32,datasets!$M$3:$M$32))</f>
        <v/>
      </c>
      <c r="P478" s="14"/>
      <c r="Q478" s="14">
        <f>IF(R478="","",LOOKUP(R478,datasets!$E$17:$E$20,datasets!$D$17:$D$20))</f>
        <v>1</v>
      </c>
      <c r="R478" s="14" t="s">
        <v>803</v>
      </c>
      <c r="S478" s="41" t="s">
        <v>33</v>
      </c>
      <c r="T478" s="14" t="s">
        <v>820</v>
      </c>
    </row>
    <row r="479" spans="1:20" hidden="1" x14ac:dyDescent="0.2">
      <c r="A479" s="57" t="str">
        <f t="shared" si="14"/>
        <v>R-018</v>
      </c>
      <c r="B479" s="57" t="str">
        <f t="shared" si="15"/>
        <v>[ R-018 ] CRS NSANGA</v>
      </c>
      <c r="C479" s="57" t="s">
        <v>835</v>
      </c>
      <c r="D479" s="57"/>
      <c r="E479" s="57" t="s">
        <v>833</v>
      </c>
      <c r="F479" s="57">
        <v>478</v>
      </c>
      <c r="G479" s="58">
        <v>18</v>
      </c>
      <c r="H479" s="58">
        <v>60</v>
      </c>
      <c r="I479" s="57">
        <f>IF(J479="","",LOOKUP(J479,datasets!$E$3:$E$8,datasets!$D$3:$D$8))</f>
        <v>3</v>
      </c>
      <c r="J479" s="14" t="s">
        <v>806</v>
      </c>
      <c r="K479" s="14">
        <f>IF(L479="","",LOOKUP(L479,datasets!$H$3:$H$16,datasets!$G$3:$G$16))</f>
        <v>3</v>
      </c>
      <c r="L479" s="14" t="s">
        <v>838</v>
      </c>
      <c r="M479" s="14" t="str">
        <f>IF(N479="","",LOOKUP(N479,datasets!$K$3:$K$13,datasets!$J$3:$J$13))</f>
        <v/>
      </c>
      <c r="N479" s="14"/>
      <c r="O479" s="14" t="str">
        <f>IF(P479="","",LOOKUP(P479,datasets!$N$3:$N$32,datasets!$M$3:$M$32))</f>
        <v/>
      </c>
      <c r="P479" s="14"/>
      <c r="Q479" s="14">
        <f>IF(R479="","",LOOKUP(R479,datasets!$E$17:$E$20,datasets!$D$17:$D$20))</f>
        <v>1</v>
      </c>
      <c r="R479" s="14" t="s">
        <v>803</v>
      </c>
      <c r="S479" s="41" t="s">
        <v>39</v>
      </c>
      <c r="T479" s="14" t="s">
        <v>820</v>
      </c>
    </row>
    <row r="480" spans="1:20" hidden="1" x14ac:dyDescent="0.2">
      <c r="A480" s="57" t="str">
        <f t="shared" si="14"/>
        <v>R-019</v>
      </c>
      <c r="B480" s="57" t="str">
        <f t="shared" si="15"/>
        <v>[ R-019 ] KAMUPUNGU</v>
      </c>
      <c r="C480" s="57" t="s">
        <v>835</v>
      </c>
      <c r="D480" s="57"/>
      <c r="E480" s="57" t="s">
        <v>833</v>
      </c>
      <c r="F480" s="57">
        <v>479</v>
      </c>
      <c r="G480" s="58">
        <v>19</v>
      </c>
      <c r="H480" s="58">
        <v>56</v>
      </c>
      <c r="I480" s="57">
        <f>IF(J480="","",LOOKUP(J480,datasets!$E$3:$E$8,datasets!$D$3:$D$8))</f>
        <v>3</v>
      </c>
      <c r="J480" s="14" t="s">
        <v>806</v>
      </c>
      <c r="K480" s="14">
        <f>IF(L480="","",LOOKUP(L480,datasets!$H$3:$H$16,datasets!$G$3:$G$16))</f>
        <v>3</v>
      </c>
      <c r="L480" s="14" t="s">
        <v>838</v>
      </c>
      <c r="M480" s="14" t="str">
        <f>IF(N480="","",LOOKUP(N480,datasets!$K$3:$K$13,datasets!$J$3:$J$13))</f>
        <v/>
      </c>
      <c r="N480" s="14"/>
      <c r="O480" s="14" t="str">
        <f>IF(P480="","",LOOKUP(P480,datasets!$N$3:$N$32,datasets!$M$3:$M$32))</f>
        <v/>
      </c>
      <c r="P480" s="14"/>
      <c r="Q480" s="14">
        <f>IF(R480="","",LOOKUP(R480,datasets!$E$17:$E$20,datasets!$D$17:$D$20))</f>
        <v>1</v>
      </c>
      <c r="R480" s="14" t="s">
        <v>803</v>
      </c>
      <c r="S480" s="41" t="s">
        <v>35</v>
      </c>
      <c r="T480" s="14" t="s">
        <v>820</v>
      </c>
    </row>
    <row r="481" spans="1:20" hidden="1" x14ac:dyDescent="0.2">
      <c r="A481" s="57" t="str">
        <f t="shared" si="14"/>
        <v>R-020</v>
      </c>
      <c r="B481" s="57" t="str">
        <f t="shared" si="15"/>
        <v>[ R-020 ] MABIKA</v>
      </c>
      <c r="C481" s="57" t="s">
        <v>835</v>
      </c>
      <c r="D481" s="57"/>
      <c r="E481" s="57" t="s">
        <v>833</v>
      </c>
      <c r="F481" s="57">
        <v>480</v>
      </c>
      <c r="G481" s="58">
        <v>20</v>
      </c>
      <c r="H481" s="58">
        <v>55</v>
      </c>
      <c r="I481" s="57">
        <f>IF(J481="","",LOOKUP(J481,datasets!$E$3:$E$8,datasets!$D$3:$D$8))</f>
        <v>3</v>
      </c>
      <c r="J481" s="14" t="s">
        <v>806</v>
      </c>
      <c r="K481" s="14">
        <f>IF(L481="","",LOOKUP(L481,datasets!$H$3:$H$16,datasets!$G$3:$G$16))</f>
        <v>3</v>
      </c>
      <c r="L481" s="14" t="s">
        <v>838</v>
      </c>
      <c r="M481" s="14" t="str">
        <f>IF(N481="","",LOOKUP(N481,datasets!$K$3:$K$13,datasets!$J$3:$J$13))</f>
        <v/>
      </c>
      <c r="N481" s="14"/>
      <c r="O481" s="14" t="str">
        <f>IF(P481="","",LOOKUP(P481,datasets!$N$3:$N$32,datasets!$M$3:$M$32))</f>
        <v/>
      </c>
      <c r="P481" s="14"/>
      <c r="Q481" s="14">
        <f>IF(R481="","",LOOKUP(R481,datasets!$E$17:$E$20,datasets!$D$17:$D$20))</f>
        <v>1</v>
      </c>
      <c r="R481" s="14" t="s">
        <v>803</v>
      </c>
      <c r="S481" s="41" t="s">
        <v>34</v>
      </c>
      <c r="T481" s="14" t="s">
        <v>820</v>
      </c>
    </row>
    <row r="482" spans="1:20" hidden="1" x14ac:dyDescent="0.2">
      <c r="A482" s="57" t="str">
        <f t="shared" si="14"/>
        <v>R-021</v>
      </c>
      <c r="B482" s="57" t="str">
        <f t="shared" si="15"/>
        <v>[ R-021 ] NDOMBA</v>
      </c>
      <c r="C482" s="57" t="s">
        <v>835</v>
      </c>
      <c r="D482" s="57"/>
      <c r="E482" s="57" t="s">
        <v>833</v>
      </c>
      <c r="F482" s="57">
        <v>481</v>
      </c>
      <c r="G482" s="58">
        <v>21</v>
      </c>
      <c r="H482" s="58">
        <v>57</v>
      </c>
      <c r="I482" s="57">
        <f>IF(J482="","",LOOKUP(J482,datasets!$E$3:$E$8,datasets!$D$3:$D$8))</f>
        <v>3</v>
      </c>
      <c r="J482" s="14" t="s">
        <v>806</v>
      </c>
      <c r="K482" s="14">
        <f>IF(L482="","",LOOKUP(L482,datasets!$H$3:$H$16,datasets!$G$3:$G$16))</f>
        <v>3</v>
      </c>
      <c r="L482" s="14" t="s">
        <v>838</v>
      </c>
      <c r="M482" s="14" t="str">
        <f>IF(N482="","",LOOKUP(N482,datasets!$K$3:$K$13,datasets!$J$3:$J$13))</f>
        <v/>
      </c>
      <c r="N482" s="14"/>
      <c r="O482" s="14" t="str">
        <f>IF(P482="","",LOOKUP(P482,datasets!$N$3:$N$32,datasets!$M$3:$M$32))</f>
        <v/>
      </c>
      <c r="P482" s="14"/>
      <c r="Q482" s="14">
        <f>IF(R482="","",LOOKUP(R482,datasets!$E$17:$E$20,datasets!$D$17:$D$20))</f>
        <v>1</v>
      </c>
      <c r="R482" s="14" t="s">
        <v>803</v>
      </c>
      <c r="S482" s="41" t="s">
        <v>36</v>
      </c>
      <c r="T482" s="14" t="s">
        <v>820</v>
      </c>
    </row>
    <row r="483" spans="1:20" x14ac:dyDescent="0.2">
      <c r="A483" s="57" t="str">
        <f t="shared" si="14"/>
        <v>E-035</v>
      </c>
      <c r="B483" s="57" t="str">
        <f t="shared" si="15"/>
        <v>[ E-035 ] CRS DE MYABI</v>
      </c>
      <c r="C483" s="57" t="s">
        <v>835</v>
      </c>
      <c r="D483" s="57"/>
      <c r="E483" s="57" t="s">
        <v>833</v>
      </c>
      <c r="F483" s="57">
        <v>482</v>
      </c>
      <c r="G483" s="58">
        <v>35</v>
      </c>
      <c r="H483" s="58">
        <v>26</v>
      </c>
      <c r="I483" s="57">
        <f>IF(J483="","",LOOKUP(J483,datasets!$E$3:$E$8,datasets!$D$3:$D$8))</f>
        <v>3</v>
      </c>
      <c r="J483" s="14" t="s">
        <v>806</v>
      </c>
      <c r="K483" s="14">
        <f>IF(L483="","",LOOKUP(L483,datasets!$H$3:$H$16,datasets!$G$3:$G$16))</f>
        <v>10</v>
      </c>
      <c r="L483" s="14" t="s">
        <v>825</v>
      </c>
      <c r="M483" s="14" t="str">
        <f>IF(N483="","",LOOKUP(N483,datasets!$K$3:$K$13,datasets!$J$3:$J$13))</f>
        <v/>
      </c>
      <c r="N483" s="14"/>
      <c r="O483" s="14" t="str">
        <f>IF(P483="","",LOOKUP(P483,datasets!$N$3:$N$32,datasets!$M$3:$M$32))</f>
        <v/>
      </c>
      <c r="P483" s="14"/>
      <c r="Q483" s="14">
        <f>IF(R483="","",LOOKUP(R483,datasets!$E$17:$E$20,datasets!$D$17:$D$20))</f>
        <v>1</v>
      </c>
      <c r="R483" s="14" t="s">
        <v>803</v>
      </c>
      <c r="S483" s="36" t="s">
        <v>1125</v>
      </c>
      <c r="T483" s="14" t="s">
        <v>187</v>
      </c>
    </row>
    <row r="484" spans="1:20" x14ac:dyDescent="0.2">
      <c r="A484" s="57" t="str">
        <f t="shared" si="14"/>
        <v>E-036</v>
      </c>
      <c r="B484" s="57" t="str">
        <f t="shared" si="15"/>
        <v>[ E-036 ] CRS MAMAN ADOLPHINE</v>
      </c>
      <c r="C484" s="57" t="s">
        <v>835</v>
      </c>
      <c r="D484" s="57"/>
      <c r="E484" s="57" t="s">
        <v>833</v>
      </c>
      <c r="F484" s="57">
        <v>483</v>
      </c>
      <c r="G484" s="58">
        <v>36</v>
      </c>
      <c r="H484" s="58">
        <v>32</v>
      </c>
      <c r="I484" s="57">
        <f>IF(J484="","",LOOKUP(J484,datasets!$E$3:$E$8,datasets!$D$3:$D$8))</f>
        <v>3</v>
      </c>
      <c r="J484" s="14" t="s">
        <v>806</v>
      </c>
      <c r="K484" s="14">
        <f>IF(L484="","",LOOKUP(L484,datasets!$H$3:$H$16,datasets!$G$3:$G$16))</f>
        <v>10</v>
      </c>
      <c r="L484" s="14" t="s">
        <v>825</v>
      </c>
      <c r="M484" s="14" t="str">
        <f>IF(N484="","",LOOKUP(N484,datasets!$K$3:$K$13,datasets!$J$3:$J$13))</f>
        <v/>
      </c>
      <c r="N484" s="14"/>
      <c r="O484" s="14" t="str">
        <f>IF(P484="","",LOOKUP(P484,datasets!$N$3:$N$32,datasets!$M$3:$M$32))</f>
        <v/>
      </c>
      <c r="P484" s="14"/>
      <c r="Q484" s="14">
        <f>IF(R484="","",LOOKUP(R484,datasets!$E$17:$E$20,datasets!$D$17:$D$20))</f>
        <v>1</v>
      </c>
      <c r="R484" s="14" t="s">
        <v>803</v>
      </c>
      <c r="S484" s="36" t="s">
        <v>46</v>
      </c>
      <c r="T484" s="14" t="s">
        <v>187</v>
      </c>
    </row>
    <row r="485" spans="1:20" x14ac:dyDescent="0.2">
      <c r="A485" s="57" t="str">
        <f t="shared" si="14"/>
        <v>E-037</v>
      </c>
      <c r="B485" s="57" t="str">
        <f t="shared" si="15"/>
        <v>[ E-037 ] CRS MAMAN DENISE</v>
      </c>
      <c r="C485" s="57" t="s">
        <v>835</v>
      </c>
      <c r="D485" s="57"/>
      <c r="E485" s="57" t="s">
        <v>833</v>
      </c>
      <c r="F485" s="57">
        <v>484</v>
      </c>
      <c r="G485" s="58">
        <v>37</v>
      </c>
      <c r="H485" s="58">
        <v>31</v>
      </c>
      <c r="I485" s="57">
        <f>IF(J485="","",LOOKUP(J485,datasets!$E$3:$E$8,datasets!$D$3:$D$8))</f>
        <v>3</v>
      </c>
      <c r="J485" s="14" t="s">
        <v>806</v>
      </c>
      <c r="K485" s="14">
        <f>IF(L485="","",LOOKUP(L485,datasets!$H$3:$H$16,datasets!$G$3:$G$16))</f>
        <v>10</v>
      </c>
      <c r="L485" s="14" t="s">
        <v>825</v>
      </c>
      <c r="M485" s="14" t="str">
        <f>IF(N485="","",LOOKUP(N485,datasets!$K$3:$K$13,datasets!$J$3:$J$13))</f>
        <v/>
      </c>
      <c r="N485" s="14"/>
      <c r="O485" s="14" t="str">
        <f>IF(P485="","",LOOKUP(P485,datasets!$N$3:$N$32,datasets!$M$3:$M$32))</f>
        <v/>
      </c>
      <c r="P485" s="14"/>
      <c r="Q485" s="14">
        <f>IF(R485="","",LOOKUP(R485,datasets!$E$17:$E$20,datasets!$D$17:$D$20))</f>
        <v>1</v>
      </c>
      <c r="R485" s="14" t="s">
        <v>803</v>
      </c>
      <c r="S485" s="36" t="s">
        <v>45</v>
      </c>
      <c r="T485" s="14" t="s">
        <v>187</v>
      </c>
    </row>
    <row r="486" spans="1:20" x14ac:dyDescent="0.2">
      <c r="A486" s="57" t="str">
        <f t="shared" si="14"/>
        <v>E-038</v>
      </c>
      <c r="B486" s="57" t="str">
        <f t="shared" si="15"/>
        <v>[ E-038 ] CRS MAMAN FELIE NGUDIA</v>
      </c>
      <c r="C486" s="57" t="s">
        <v>835</v>
      </c>
      <c r="D486" s="57"/>
      <c r="E486" s="57" t="s">
        <v>833</v>
      </c>
      <c r="F486" s="57">
        <v>485</v>
      </c>
      <c r="G486" s="58">
        <v>38</v>
      </c>
      <c r="H486" s="58">
        <v>28</v>
      </c>
      <c r="I486" s="57">
        <f>IF(J486="","",LOOKUP(J486,datasets!$E$3:$E$8,datasets!$D$3:$D$8))</f>
        <v>3</v>
      </c>
      <c r="J486" s="14" t="s">
        <v>806</v>
      </c>
      <c r="K486" s="14">
        <f>IF(L486="","",LOOKUP(L486,datasets!$H$3:$H$16,datasets!$G$3:$G$16))</f>
        <v>10</v>
      </c>
      <c r="L486" s="14" t="s">
        <v>825</v>
      </c>
      <c r="M486" s="14" t="str">
        <f>IF(N486="","",LOOKUP(N486,datasets!$K$3:$K$13,datasets!$J$3:$J$13))</f>
        <v/>
      </c>
      <c r="N486" s="14"/>
      <c r="O486" s="14" t="str">
        <f>IF(P486="","",LOOKUP(P486,datasets!$N$3:$N$32,datasets!$M$3:$M$32))</f>
        <v/>
      </c>
      <c r="P486" s="14"/>
      <c r="Q486" s="14">
        <f>IF(R486="","",LOOKUP(R486,datasets!$E$17:$E$20,datasets!$D$17:$D$20))</f>
        <v>1</v>
      </c>
      <c r="R486" s="14" t="s">
        <v>803</v>
      </c>
      <c r="S486" s="36" t="s">
        <v>42</v>
      </c>
      <c r="T486" s="14" t="s">
        <v>187</v>
      </c>
    </row>
    <row r="487" spans="1:20" x14ac:dyDescent="0.2">
      <c r="A487" s="57" t="str">
        <f t="shared" si="14"/>
        <v>E-039</v>
      </c>
      <c r="B487" s="57" t="str">
        <f t="shared" si="15"/>
        <v>[ E-039 ] CRS MAMAN MASENGU AGNES</v>
      </c>
      <c r="C487" s="57" t="s">
        <v>835</v>
      </c>
      <c r="D487" s="57"/>
      <c r="E487" s="57" t="s">
        <v>833</v>
      </c>
      <c r="F487" s="57">
        <v>486</v>
      </c>
      <c r="G487" s="58">
        <v>39</v>
      </c>
      <c r="H487" s="58">
        <v>33</v>
      </c>
      <c r="I487" s="57">
        <f>IF(J487="","",LOOKUP(J487,datasets!$E$3:$E$8,datasets!$D$3:$D$8))</f>
        <v>3</v>
      </c>
      <c r="J487" s="14" t="s">
        <v>806</v>
      </c>
      <c r="K487" s="14">
        <f>IF(L487="","",LOOKUP(L487,datasets!$H$3:$H$16,datasets!$G$3:$G$16))</f>
        <v>10</v>
      </c>
      <c r="L487" s="14" t="s">
        <v>825</v>
      </c>
      <c r="M487" s="14" t="str">
        <f>IF(N487="","",LOOKUP(N487,datasets!$K$3:$K$13,datasets!$J$3:$J$13))</f>
        <v/>
      </c>
      <c r="N487" s="14"/>
      <c r="O487" s="14" t="str">
        <f>IF(P487="","",LOOKUP(P487,datasets!$N$3:$N$32,datasets!$M$3:$M$32))</f>
        <v/>
      </c>
      <c r="P487" s="14"/>
      <c r="Q487" s="14">
        <f>IF(R487="","",LOOKUP(R487,datasets!$E$17:$E$20,datasets!$D$17:$D$20))</f>
        <v>1</v>
      </c>
      <c r="R487" s="14" t="s">
        <v>803</v>
      </c>
      <c r="S487" s="36" t="s">
        <v>47</v>
      </c>
      <c r="T487" s="14" t="s">
        <v>187</v>
      </c>
    </row>
    <row r="488" spans="1:20" x14ac:dyDescent="0.2">
      <c r="A488" s="57" t="str">
        <f t="shared" si="14"/>
        <v>E-040</v>
      </c>
      <c r="B488" s="57" t="str">
        <f t="shared" si="15"/>
        <v xml:space="preserve">[ E-040 ] CRS MULAMI MUIMPE </v>
      </c>
      <c r="C488" s="57" t="s">
        <v>835</v>
      </c>
      <c r="D488" s="57"/>
      <c r="E488" s="57" t="s">
        <v>833</v>
      </c>
      <c r="F488" s="57">
        <v>487</v>
      </c>
      <c r="G488" s="58">
        <v>40</v>
      </c>
      <c r="H488" s="58">
        <v>27</v>
      </c>
      <c r="I488" s="57">
        <f>IF(J488="","",LOOKUP(J488,datasets!$E$3:$E$8,datasets!$D$3:$D$8))</f>
        <v>3</v>
      </c>
      <c r="J488" s="14" t="s">
        <v>806</v>
      </c>
      <c r="K488" s="14">
        <f>IF(L488="","",LOOKUP(L488,datasets!$H$3:$H$16,datasets!$G$3:$G$16))</f>
        <v>10</v>
      </c>
      <c r="L488" s="14" t="s">
        <v>825</v>
      </c>
      <c r="M488" s="14" t="str">
        <f>IF(N488="","",LOOKUP(N488,datasets!$K$3:$K$13,datasets!$J$3:$J$13))</f>
        <v/>
      </c>
      <c r="N488" s="14"/>
      <c r="O488" s="14" t="str">
        <f>IF(P488="","",LOOKUP(P488,datasets!$N$3:$N$32,datasets!$M$3:$M$32))</f>
        <v/>
      </c>
      <c r="P488" s="14"/>
      <c r="Q488" s="14">
        <f>IF(R488="","",LOOKUP(R488,datasets!$E$17:$E$20,datasets!$D$17:$D$20))</f>
        <v>1</v>
      </c>
      <c r="R488" s="14" t="s">
        <v>803</v>
      </c>
      <c r="S488" s="36" t="s">
        <v>41</v>
      </c>
      <c r="T488" s="14" t="s">
        <v>187</v>
      </c>
    </row>
    <row r="489" spans="1:20" x14ac:dyDescent="0.2">
      <c r="A489" s="57" t="str">
        <f t="shared" si="14"/>
        <v>E-041</v>
      </c>
      <c r="B489" s="57" t="str">
        <f t="shared" si="15"/>
        <v>[ E-041 ] CRS PAPA JB NGANDU MULAMI</v>
      </c>
      <c r="C489" s="57" t="s">
        <v>835</v>
      </c>
      <c r="D489" s="57"/>
      <c r="E489" s="57" t="s">
        <v>833</v>
      </c>
      <c r="F489" s="57">
        <v>488</v>
      </c>
      <c r="G489" s="58">
        <v>41</v>
      </c>
      <c r="H489" s="58">
        <v>30</v>
      </c>
      <c r="I489" s="57">
        <f>IF(J489="","",LOOKUP(J489,datasets!$E$3:$E$8,datasets!$D$3:$D$8))</f>
        <v>3</v>
      </c>
      <c r="J489" s="14" t="s">
        <v>806</v>
      </c>
      <c r="K489" s="14">
        <f>IF(L489="","",LOOKUP(L489,datasets!$H$3:$H$16,datasets!$G$3:$G$16))</f>
        <v>10</v>
      </c>
      <c r="L489" s="14" t="s">
        <v>825</v>
      </c>
      <c r="M489" s="14" t="str">
        <f>IF(N489="","",LOOKUP(N489,datasets!$K$3:$K$13,datasets!$J$3:$J$13))</f>
        <v/>
      </c>
      <c r="N489" s="14"/>
      <c r="O489" s="14" t="str">
        <f>IF(P489="","",LOOKUP(P489,datasets!$N$3:$N$32,datasets!$M$3:$M$32))</f>
        <v/>
      </c>
      <c r="P489" s="14"/>
      <c r="Q489" s="14">
        <f>IF(R489="","",LOOKUP(R489,datasets!$E$17:$E$20,datasets!$D$17:$D$20))</f>
        <v>1</v>
      </c>
      <c r="R489" s="14" t="s">
        <v>803</v>
      </c>
      <c r="S489" s="36" t="s">
        <v>44</v>
      </c>
      <c r="T489" s="14" t="s">
        <v>187</v>
      </c>
    </row>
    <row r="490" spans="1:20" x14ac:dyDescent="0.2">
      <c r="A490" s="57" t="str">
        <f t="shared" si="14"/>
        <v>E-042</v>
      </c>
      <c r="B490" s="57" t="str">
        <f t="shared" si="15"/>
        <v>[ E-042 ] CRS UDPMR BWA SUMBA</v>
      </c>
      <c r="C490" s="57" t="s">
        <v>835</v>
      </c>
      <c r="D490" s="57"/>
      <c r="E490" s="57" t="s">
        <v>833</v>
      </c>
      <c r="F490" s="57">
        <v>489</v>
      </c>
      <c r="G490" s="58">
        <v>42</v>
      </c>
      <c r="H490" s="58">
        <v>25</v>
      </c>
      <c r="I490" s="57">
        <f>IF(J490="","",LOOKUP(J490,datasets!$E$3:$E$8,datasets!$D$3:$D$8))</f>
        <v>3</v>
      </c>
      <c r="J490" s="14" t="s">
        <v>806</v>
      </c>
      <c r="K490" s="14">
        <f>IF(L490="","",LOOKUP(L490,datasets!$H$3:$H$16,datasets!$G$3:$G$16))</f>
        <v>10</v>
      </c>
      <c r="L490" s="14" t="s">
        <v>825</v>
      </c>
      <c r="M490" s="14" t="str">
        <f>IF(N490="","",LOOKUP(N490,datasets!$K$3:$K$13,datasets!$J$3:$J$13))</f>
        <v/>
      </c>
      <c r="N490" s="14"/>
      <c r="O490" s="14" t="str">
        <f>IF(P490="","",LOOKUP(P490,datasets!$N$3:$N$32,datasets!$M$3:$M$32))</f>
        <v/>
      </c>
      <c r="P490" s="14"/>
      <c r="Q490" s="14">
        <f>IF(R490="","",LOOKUP(R490,datasets!$E$17:$E$20,datasets!$D$17:$D$20))</f>
        <v>1</v>
      </c>
      <c r="R490" s="14" t="s">
        <v>803</v>
      </c>
      <c r="S490" s="36" t="s">
        <v>40</v>
      </c>
      <c r="T490" s="14" t="s">
        <v>187</v>
      </c>
    </row>
    <row r="491" spans="1:20" x14ac:dyDescent="0.2">
      <c r="A491" s="57" t="str">
        <f t="shared" si="14"/>
        <v>E-043</v>
      </c>
      <c r="B491" s="57" t="str">
        <f t="shared" si="15"/>
        <v>[ E-043 ] CRS UDPMR KAMBA L.</v>
      </c>
      <c r="C491" s="57" t="s">
        <v>835</v>
      </c>
      <c r="D491" s="57"/>
      <c r="E491" s="57" t="s">
        <v>833</v>
      </c>
      <c r="F491" s="57">
        <v>490</v>
      </c>
      <c r="G491" s="58">
        <v>43</v>
      </c>
      <c r="H491" s="58">
        <v>29</v>
      </c>
      <c r="I491" s="57">
        <f>IF(J491="","",LOOKUP(J491,datasets!$E$3:$E$8,datasets!$D$3:$D$8))</f>
        <v>3</v>
      </c>
      <c r="J491" s="14" t="s">
        <v>806</v>
      </c>
      <c r="K491" s="14">
        <f>IF(L491="","",LOOKUP(L491,datasets!$H$3:$H$16,datasets!$G$3:$G$16))</f>
        <v>10</v>
      </c>
      <c r="L491" s="14" t="s">
        <v>825</v>
      </c>
      <c r="M491" s="14" t="str">
        <f>IF(N491="","",LOOKUP(N491,datasets!$K$3:$K$13,datasets!$J$3:$J$13))</f>
        <v/>
      </c>
      <c r="N491" s="14"/>
      <c r="O491" s="14" t="str">
        <f>IF(P491="","",LOOKUP(P491,datasets!$N$3:$N$32,datasets!$M$3:$M$32))</f>
        <v/>
      </c>
      <c r="P491" s="14"/>
      <c r="Q491" s="14">
        <f>IF(R491="","",LOOKUP(R491,datasets!$E$17:$E$20,datasets!$D$17:$D$20))</f>
        <v>1</v>
      </c>
      <c r="R491" s="14" t="s">
        <v>803</v>
      </c>
      <c r="S491" s="36" t="s">
        <v>43</v>
      </c>
      <c r="T491" s="14" t="s">
        <v>187</v>
      </c>
    </row>
    <row r="492" spans="1:20" hidden="1" x14ac:dyDescent="0.2">
      <c r="A492" s="57" t="str">
        <f t="shared" si="14"/>
        <v>R-022</v>
      </c>
      <c r="B492" s="57" t="str">
        <f t="shared" si="15"/>
        <v>[ R-022 ]  KASENGA</v>
      </c>
      <c r="C492" s="57" t="s">
        <v>835</v>
      </c>
      <c r="D492" s="57"/>
      <c r="E492" s="57" t="s">
        <v>833</v>
      </c>
      <c r="F492" s="57">
        <v>491</v>
      </c>
      <c r="G492" s="58">
        <v>22</v>
      </c>
      <c r="H492" s="58">
        <v>43</v>
      </c>
      <c r="I492" s="57">
        <f>IF(J492="","",LOOKUP(J492,datasets!$E$3:$E$8,datasets!$D$3:$D$8))</f>
        <v>3</v>
      </c>
      <c r="J492" s="14" t="s">
        <v>806</v>
      </c>
      <c r="K492" s="14">
        <f>IF(L492="","",LOOKUP(L492,datasets!$H$3:$H$16,datasets!$G$3:$G$16))</f>
        <v>10</v>
      </c>
      <c r="L492" s="14" t="s">
        <v>825</v>
      </c>
      <c r="M492" s="14" t="str">
        <f>IF(N492="","",LOOKUP(N492,datasets!$K$3:$K$13,datasets!$J$3:$J$13))</f>
        <v/>
      </c>
      <c r="N492" s="14"/>
      <c r="O492" s="14" t="str">
        <f>IF(P492="","",LOOKUP(P492,datasets!$N$3:$N$32,datasets!$M$3:$M$32))</f>
        <v/>
      </c>
      <c r="P492" s="14"/>
      <c r="Q492" s="14">
        <f>IF(R492="","",LOOKUP(R492,datasets!$E$17:$E$20,datasets!$D$17:$D$20))</f>
        <v>1</v>
      </c>
      <c r="R492" s="14" t="s">
        <v>803</v>
      </c>
      <c r="S492" s="41" t="s">
        <v>57</v>
      </c>
      <c r="T492" s="14" t="s">
        <v>820</v>
      </c>
    </row>
    <row r="493" spans="1:20" hidden="1" x14ac:dyDescent="0.2">
      <c r="A493" s="57" t="str">
        <f t="shared" si="14"/>
        <v>R-023</v>
      </c>
      <c r="B493" s="57" t="str">
        <f t="shared" si="15"/>
        <v>[ R-023 ] BUDIKADIDI</v>
      </c>
      <c r="C493" s="57" t="s">
        <v>835</v>
      </c>
      <c r="D493" s="57"/>
      <c r="E493" s="57" t="s">
        <v>833</v>
      </c>
      <c r="F493" s="57">
        <v>492</v>
      </c>
      <c r="G493" s="58">
        <v>23</v>
      </c>
      <c r="H493" s="58">
        <v>39</v>
      </c>
      <c r="I493" s="57">
        <f>IF(J493="","",LOOKUP(J493,datasets!$E$3:$E$8,datasets!$D$3:$D$8))</f>
        <v>3</v>
      </c>
      <c r="J493" s="14" t="s">
        <v>806</v>
      </c>
      <c r="K493" s="14">
        <f>IF(L493="","",LOOKUP(L493,datasets!$H$3:$H$16,datasets!$G$3:$G$16))</f>
        <v>10</v>
      </c>
      <c r="L493" s="14" t="s">
        <v>825</v>
      </c>
      <c r="M493" s="14" t="str">
        <f>IF(N493="","",LOOKUP(N493,datasets!$K$3:$K$13,datasets!$J$3:$J$13))</f>
        <v/>
      </c>
      <c r="N493" s="14"/>
      <c r="O493" s="14" t="str">
        <f>IF(P493="","",LOOKUP(P493,datasets!$N$3:$N$32,datasets!$M$3:$M$32))</f>
        <v/>
      </c>
      <c r="P493" s="14"/>
      <c r="Q493" s="14">
        <f>IF(R493="","",LOOKUP(R493,datasets!$E$17:$E$20,datasets!$D$17:$D$20))</f>
        <v>1</v>
      </c>
      <c r="R493" s="14" t="s">
        <v>803</v>
      </c>
      <c r="S493" s="41" t="s">
        <v>53</v>
      </c>
      <c r="T493" s="14" t="s">
        <v>820</v>
      </c>
    </row>
    <row r="494" spans="1:20" hidden="1" x14ac:dyDescent="0.2">
      <c r="A494" s="57" t="str">
        <f t="shared" si="14"/>
        <v>R-024</v>
      </c>
      <c r="B494" s="57" t="str">
        <f t="shared" si="15"/>
        <v>[ R-024 ] CRS  NKATSHIA</v>
      </c>
      <c r="C494" s="57" t="s">
        <v>835</v>
      </c>
      <c r="D494" s="57"/>
      <c r="E494" s="57" t="s">
        <v>833</v>
      </c>
      <c r="F494" s="57">
        <v>493</v>
      </c>
      <c r="G494" s="58">
        <v>24</v>
      </c>
      <c r="H494" s="58">
        <v>44</v>
      </c>
      <c r="I494" s="57">
        <f>IF(J494="","",LOOKUP(J494,datasets!$E$3:$E$8,datasets!$D$3:$D$8))</f>
        <v>3</v>
      </c>
      <c r="J494" s="14" t="s">
        <v>806</v>
      </c>
      <c r="K494" s="14">
        <f>IF(L494="","",LOOKUP(L494,datasets!$H$3:$H$16,datasets!$G$3:$G$16))</f>
        <v>10</v>
      </c>
      <c r="L494" s="14" t="s">
        <v>825</v>
      </c>
      <c r="M494" s="14" t="str">
        <f>IF(N494="","",LOOKUP(N494,datasets!$K$3:$K$13,datasets!$J$3:$J$13))</f>
        <v/>
      </c>
      <c r="N494" s="14"/>
      <c r="O494" s="14" t="str">
        <f>IF(P494="","",LOOKUP(P494,datasets!$N$3:$N$32,datasets!$M$3:$M$32))</f>
        <v/>
      </c>
      <c r="P494" s="14"/>
      <c r="Q494" s="14">
        <f>IF(R494="","",LOOKUP(R494,datasets!$E$17:$E$20,datasets!$D$17:$D$20))</f>
        <v>1</v>
      </c>
      <c r="R494" s="14" t="s">
        <v>803</v>
      </c>
      <c r="S494" s="41" t="s">
        <v>58</v>
      </c>
      <c r="T494" s="14" t="s">
        <v>820</v>
      </c>
    </row>
    <row r="495" spans="1:20" hidden="1" x14ac:dyDescent="0.2">
      <c r="A495" s="57" t="str">
        <f t="shared" si="14"/>
        <v>R-025</v>
      </c>
      <c r="B495" s="57" t="str">
        <f t="shared" si="15"/>
        <v>[ R-025 ] CRS BUTUMBI LUSANGA</v>
      </c>
      <c r="C495" s="57" t="s">
        <v>835</v>
      </c>
      <c r="D495" s="57"/>
      <c r="E495" s="57" t="s">
        <v>833</v>
      </c>
      <c r="F495" s="57">
        <v>494</v>
      </c>
      <c r="G495" s="58">
        <v>25</v>
      </c>
      <c r="H495" s="58">
        <v>38</v>
      </c>
      <c r="I495" s="57">
        <f>IF(J495="","",LOOKUP(J495,datasets!$E$3:$E$8,datasets!$D$3:$D$8))</f>
        <v>3</v>
      </c>
      <c r="J495" s="14" t="s">
        <v>806</v>
      </c>
      <c r="K495" s="14">
        <f>IF(L495="","",LOOKUP(L495,datasets!$H$3:$H$16,datasets!$G$3:$G$16))</f>
        <v>10</v>
      </c>
      <c r="L495" s="14" t="s">
        <v>825</v>
      </c>
      <c r="M495" s="14" t="str">
        <f>IF(N495="","",LOOKUP(N495,datasets!$K$3:$K$13,datasets!$J$3:$J$13))</f>
        <v/>
      </c>
      <c r="N495" s="14"/>
      <c r="O495" s="14" t="str">
        <f>IF(P495="","",LOOKUP(P495,datasets!$N$3:$N$32,datasets!$M$3:$M$32))</f>
        <v/>
      </c>
      <c r="P495" s="14"/>
      <c r="Q495" s="14">
        <f>IF(R495="","",LOOKUP(R495,datasets!$E$17:$E$20,datasets!$D$17:$D$20))</f>
        <v>1</v>
      </c>
      <c r="R495" s="14" t="s">
        <v>803</v>
      </c>
      <c r="S495" s="41" t="s">
        <v>52</v>
      </c>
      <c r="T495" s="14" t="s">
        <v>820</v>
      </c>
    </row>
    <row r="496" spans="1:20" hidden="1" x14ac:dyDescent="0.2">
      <c r="A496" s="57" t="str">
        <f t="shared" si="14"/>
        <v>R-026</v>
      </c>
      <c r="B496" s="57" t="str">
        <f t="shared" si="15"/>
        <v>[ R-026 ] CRS CAT HIMO MIAMBI</v>
      </c>
      <c r="C496" s="57" t="s">
        <v>835</v>
      </c>
      <c r="D496" s="57"/>
      <c r="E496" s="57" t="s">
        <v>833</v>
      </c>
      <c r="F496" s="57">
        <v>495</v>
      </c>
      <c r="G496" s="58">
        <v>26</v>
      </c>
      <c r="H496" s="58">
        <v>36</v>
      </c>
      <c r="I496" s="57">
        <f>IF(J496="","",LOOKUP(J496,datasets!$E$3:$E$8,datasets!$D$3:$D$8))</f>
        <v>3</v>
      </c>
      <c r="J496" s="14" t="s">
        <v>806</v>
      </c>
      <c r="K496" s="14">
        <f>IF(L496="","",LOOKUP(L496,datasets!$H$3:$H$16,datasets!$G$3:$G$16))</f>
        <v>10</v>
      </c>
      <c r="L496" s="14" t="s">
        <v>825</v>
      </c>
      <c r="M496" s="14" t="str">
        <f>IF(N496="","",LOOKUP(N496,datasets!$K$3:$K$13,datasets!$J$3:$J$13))</f>
        <v/>
      </c>
      <c r="N496" s="14"/>
      <c r="O496" s="14" t="str">
        <f>IF(P496="","",LOOKUP(P496,datasets!$N$3:$N$32,datasets!$M$3:$M$32))</f>
        <v/>
      </c>
      <c r="P496" s="14"/>
      <c r="Q496" s="14">
        <f>IF(R496="","",LOOKUP(R496,datasets!$E$17:$E$20,datasets!$D$17:$D$20))</f>
        <v>1</v>
      </c>
      <c r="R496" s="14" t="s">
        <v>803</v>
      </c>
      <c r="S496" s="41" t="s">
        <v>50</v>
      </c>
      <c r="T496" s="14" t="s">
        <v>820</v>
      </c>
    </row>
    <row r="497" spans="1:20" hidden="1" x14ac:dyDescent="0.2">
      <c r="A497" s="57" t="str">
        <f t="shared" si="14"/>
        <v>R-027</v>
      </c>
      <c r="B497" s="57" t="str">
        <f t="shared" si="15"/>
        <v>[ R-027 ] CRS LA PAIX</v>
      </c>
      <c r="C497" s="57" t="s">
        <v>835</v>
      </c>
      <c r="D497" s="57"/>
      <c r="E497" s="57" t="s">
        <v>833</v>
      </c>
      <c r="F497" s="57">
        <v>496</v>
      </c>
      <c r="G497" s="58">
        <v>27</v>
      </c>
      <c r="H497" s="58">
        <v>37</v>
      </c>
      <c r="I497" s="57">
        <f>IF(J497="","",LOOKUP(J497,datasets!$E$3:$E$8,datasets!$D$3:$D$8))</f>
        <v>3</v>
      </c>
      <c r="J497" s="14" t="s">
        <v>806</v>
      </c>
      <c r="K497" s="14">
        <f>IF(L497="","",LOOKUP(L497,datasets!$H$3:$H$16,datasets!$G$3:$G$16))</f>
        <v>10</v>
      </c>
      <c r="L497" s="14" t="s">
        <v>825</v>
      </c>
      <c r="M497" s="14" t="str">
        <f>IF(N497="","",LOOKUP(N497,datasets!$K$3:$K$13,datasets!$J$3:$J$13))</f>
        <v/>
      </c>
      <c r="N497" s="14"/>
      <c r="O497" s="14" t="str">
        <f>IF(P497="","",LOOKUP(P497,datasets!$N$3:$N$32,datasets!$M$3:$M$32))</f>
        <v/>
      </c>
      <c r="P497" s="14"/>
      <c r="Q497" s="14">
        <f>IF(R497="","",LOOKUP(R497,datasets!$E$17:$E$20,datasets!$D$17:$D$20))</f>
        <v>1</v>
      </c>
      <c r="R497" s="14" t="s">
        <v>803</v>
      </c>
      <c r="S497" s="41" t="s">
        <v>51</v>
      </c>
      <c r="T497" s="14" t="s">
        <v>820</v>
      </c>
    </row>
    <row r="498" spans="1:20" hidden="1" x14ac:dyDescent="0.2">
      <c r="A498" s="57" t="str">
        <f t="shared" si="14"/>
        <v>R-028</v>
      </c>
      <c r="B498" s="57" t="str">
        <f t="shared" si="15"/>
        <v>[ R-028 ] CRS TUDIENZELA</v>
      </c>
      <c r="C498" s="57" t="s">
        <v>835</v>
      </c>
      <c r="D498" s="57"/>
      <c r="E498" s="57" t="s">
        <v>833</v>
      </c>
      <c r="F498" s="57">
        <v>497</v>
      </c>
      <c r="G498" s="58">
        <v>28</v>
      </c>
      <c r="H498" s="58">
        <v>35</v>
      </c>
      <c r="I498" s="57">
        <f>IF(J498="","",LOOKUP(J498,datasets!$E$3:$E$8,datasets!$D$3:$D$8))</f>
        <v>3</v>
      </c>
      <c r="J498" s="14" t="s">
        <v>806</v>
      </c>
      <c r="K498" s="14">
        <f>IF(L498="","",LOOKUP(L498,datasets!$H$3:$H$16,datasets!$G$3:$G$16))</f>
        <v>10</v>
      </c>
      <c r="L498" s="14" t="s">
        <v>825</v>
      </c>
      <c r="M498" s="14" t="str">
        <f>IF(N498="","",LOOKUP(N498,datasets!$K$3:$K$13,datasets!$J$3:$J$13))</f>
        <v/>
      </c>
      <c r="N498" s="14"/>
      <c r="O498" s="14" t="str">
        <f>IF(P498="","",LOOKUP(P498,datasets!$N$3:$N$32,datasets!$M$3:$M$32))</f>
        <v/>
      </c>
      <c r="P498" s="14"/>
      <c r="Q498" s="14">
        <f>IF(R498="","",LOOKUP(R498,datasets!$E$17:$E$20,datasets!$D$17:$D$20))</f>
        <v>1</v>
      </c>
      <c r="R498" s="14" t="s">
        <v>803</v>
      </c>
      <c r="S498" s="41" t="s">
        <v>49</v>
      </c>
      <c r="T498" s="14" t="s">
        <v>820</v>
      </c>
    </row>
    <row r="499" spans="1:20" hidden="1" x14ac:dyDescent="0.2">
      <c r="A499" s="57" t="str">
        <f t="shared" si="14"/>
        <v>R-029</v>
      </c>
      <c r="B499" s="57" t="str">
        <f t="shared" si="15"/>
        <v>[ R-029 ] J.D.D.C</v>
      </c>
      <c r="C499" s="57" t="s">
        <v>835</v>
      </c>
      <c r="D499" s="57"/>
      <c r="E499" s="57" t="s">
        <v>833</v>
      </c>
      <c r="F499" s="57">
        <v>498</v>
      </c>
      <c r="G499" s="58">
        <v>29</v>
      </c>
      <c r="H499" s="58">
        <v>42</v>
      </c>
      <c r="I499" s="57">
        <f>IF(J499="","",LOOKUP(J499,datasets!$E$3:$E$8,datasets!$D$3:$D$8))</f>
        <v>3</v>
      </c>
      <c r="J499" s="14" t="s">
        <v>806</v>
      </c>
      <c r="K499" s="14">
        <f>IF(L499="","",LOOKUP(L499,datasets!$H$3:$H$16,datasets!$G$3:$G$16))</f>
        <v>10</v>
      </c>
      <c r="L499" s="14" t="s">
        <v>825</v>
      </c>
      <c r="M499" s="14" t="str">
        <f>IF(N499="","",LOOKUP(N499,datasets!$K$3:$K$13,datasets!$J$3:$J$13))</f>
        <v/>
      </c>
      <c r="N499" s="14"/>
      <c r="O499" s="14" t="str">
        <f>IF(P499="","",LOOKUP(P499,datasets!$N$3:$N$32,datasets!$M$3:$M$32))</f>
        <v/>
      </c>
      <c r="P499" s="14"/>
      <c r="Q499" s="14">
        <f>IF(R499="","",LOOKUP(R499,datasets!$E$17:$E$20,datasets!$D$17:$D$20))</f>
        <v>1</v>
      </c>
      <c r="R499" s="14" t="s">
        <v>803</v>
      </c>
      <c r="S499" s="41" t="s">
        <v>56</v>
      </c>
      <c r="T499" s="14" t="s">
        <v>820</v>
      </c>
    </row>
    <row r="500" spans="1:20" hidden="1" x14ac:dyDescent="0.2">
      <c r="A500" s="57" t="str">
        <f t="shared" si="14"/>
        <v>R-030</v>
      </c>
      <c r="B500" s="57" t="str">
        <f t="shared" si="15"/>
        <v>[ R-030 ] NTENDU</v>
      </c>
      <c r="C500" s="57" t="s">
        <v>835</v>
      </c>
      <c r="D500" s="57"/>
      <c r="E500" s="57" t="s">
        <v>833</v>
      </c>
      <c r="F500" s="57">
        <v>499</v>
      </c>
      <c r="G500" s="58">
        <v>30</v>
      </c>
      <c r="H500" s="58">
        <v>41</v>
      </c>
      <c r="I500" s="57">
        <f>IF(J500="","",LOOKUP(J500,datasets!$E$3:$E$8,datasets!$D$3:$D$8))</f>
        <v>3</v>
      </c>
      <c r="J500" s="14" t="s">
        <v>806</v>
      </c>
      <c r="K500" s="14">
        <f>IF(L500="","",LOOKUP(L500,datasets!$H$3:$H$16,datasets!$G$3:$G$16))</f>
        <v>10</v>
      </c>
      <c r="L500" s="14" t="s">
        <v>825</v>
      </c>
      <c r="M500" s="14" t="str">
        <f>IF(N500="","",LOOKUP(N500,datasets!$K$3:$K$13,datasets!$J$3:$J$13))</f>
        <v/>
      </c>
      <c r="N500" s="14"/>
      <c r="O500" s="14" t="str">
        <f>IF(P500="","",LOOKUP(P500,datasets!$N$3:$N$32,datasets!$M$3:$M$32))</f>
        <v/>
      </c>
      <c r="P500" s="14"/>
      <c r="Q500" s="14">
        <f>IF(R500="","",LOOKUP(R500,datasets!$E$17:$E$20,datasets!$D$17:$D$20))</f>
        <v>1</v>
      </c>
      <c r="R500" s="14" t="s">
        <v>803</v>
      </c>
      <c r="S500" s="41" t="s">
        <v>55</v>
      </c>
      <c r="T500" s="14" t="s">
        <v>820</v>
      </c>
    </row>
    <row r="501" spans="1:20" hidden="1" x14ac:dyDescent="0.2">
      <c r="A501" s="57" t="str">
        <f t="shared" si="14"/>
        <v>R-031</v>
      </c>
      <c r="B501" s="57" t="str">
        <f t="shared" si="15"/>
        <v>[ R-031 ] SAINT LAURANT</v>
      </c>
      <c r="C501" s="57" t="s">
        <v>835</v>
      </c>
      <c r="D501" s="57"/>
      <c r="E501" s="57" t="s">
        <v>833</v>
      </c>
      <c r="F501" s="57">
        <v>500</v>
      </c>
      <c r="G501" s="58">
        <v>31</v>
      </c>
      <c r="H501" s="58">
        <v>40</v>
      </c>
      <c r="I501" s="57">
        <f>IF(J501="","",LOOKUP(J501,datasets!$E$3:$E$8,datasets!$D$3:$D$8))</f>
        <v>3</v>
      </c>
      <c r="J501" s="14" t="s">
        <v>806</v>
      </c>
      <c r="K501" s="14">
        <f>IF(L501="","",LOOKUP(L501,datasets!$H$3:$H$16,datasets!$G$3:$G$16))</f>
        <v>10</v>
      </c>
      <c r="L501" s="14" t="s">
        <v>825</v>
      </c>
      <c r="M501" s="14" t="str">
        <f>IF(N501="","",LOOKUP(N501,datasets!$K$3:$K$13,datasets!$J$3:$J$13))</f>
        <v/>
      </c>
      <c r="N501" s="14"/>
      <c r="O501" s="14" t="str">
        <f>IF(P501="","",LOOKUP(P501,datasets!$N$3:$N$32,datasets!$M$3:$M$32))</f>
        <v/>
      </c>
      <c r="P501" s="14"/>
      <c r="Q501" s="14">
        <f>IF(R501="","",LOOKUP(R501,datasets!$E$17:$E$20,datasets!$D$17:$D$20))</f>
        <v>1</v>
      </c>
      <c r="R501" s="14" t="s">
        <v>803</v>
      </c>
      <c r="S501" s="41" t="s">
        <v>54</v>
      </c>
      <c r="T501" s="14" t="s">
        <v>820</v>
      </c>
    </row>
    <row r="502" spans="1:20" hidden="1" x14ac:dyDescent="0.2">
      <c r="A502" s="57" t="str">
        <f t="shared" si="14"/>
        <v>R-032</v>
      </c>
      <c r="B502" s="57" t="str">
        <f t="shared" si="15"/>
        <v>[ R-032 ] TUIBAKAYI</v>
      </c>
      <c r="C502" s="57" t="s">
        <v>835</v>
      </c>
      <c r="D502" s="57"/>
      <c r="E502" s="57" t="s">
        <v>833</v>
      </c>
      <c r="F502" s="57">
        <v>501</v>
      </c>
      <c r="G502" s="58">
        <v>32</v>
      </c>
      <c r="H502" s="58">
        <v>34</v>
      </c>
      <c r="I502" s="57">
        <f>IF(J502="","",LOOKUP(J502,datasets!$E$3:$E$8,datasets!$D$3:$D$8))</f>
        <v>3</v>
      </c>
      <c r="J502" s="14" t="s">
        <v>806</v>
      </c>
      <c r="K502" s="14">
        <f>IF(L502="","",LOOKUP(L502,datasets!$H$3:$H$16,datasets!$G$3:$G$16))</f>
        <v>10</v>
      </c>
      <c r="L502" s="14" t="s">
        <v>825</v>
      </c>
      <c r="M502" s="14" t="str">
        <f>IF(N502="","",LOOKUP(N502,datasets!$K$3:$K$13,datasets!$J$3:$J$13))</f>
        <v/>
      </c>
      <c r="N502" s="14"/>
      <c r="O502" s="14" t="str">
        <f>IF(P502="","",LOOKUP(P502,datasets!$N$3:$N$32,datasets!$M$3:$M$32))</f>
        <v/>
      </c>
      <c r="P502" s="14"/>
      <c r="Q502" s="14">
        <f>IF(R502="","",LOOKUP(R502,datasets!$E$17:$E$20,datasets!$D$17:$D$20))</f>
        <v>1</v>
      </c>
      <c r="R502" s="14" t="s">
        <v>803</v>
      </c>
      <c r="S502" s="41" t="s">
        <v>48</v>
      </c>
      <c r="T502" s="14" t="s">
        <v>820</v>
      </c>
    </row>
    <row r="503" spans="1:20" x14ac:dyDescent="0.2">
      <c r="A503" s="57" t="str">
        <f t="shared" si="14"/>
        <v>E-256</v>
      </c>
      <c r="B503" s="57" t="str">
        <f t="shared" si="15"/>
        <v>[ E-256 ] EP 2 DINANGA</v>
      </c>
      <c r="C503" s="57" t="s">
        <v>835</v>
      </c>
      <c r="D503" s="57"/>
      <c r="E503" s="57" t="s">
        <v>833</v>
      </c>
      <c r="F503" s="57">
        <v>502</v>
      </c>
      <c r="G503" s="58">
        <v>256</v>
      </c>
      <c r="H503" s="58">
        <v>427</v>
      </c>
      <c r="I503" s="57">
        <f>IF(J503="","",LOOKUP(J503,datasets!$E$3:$E$8,datasets!$D$3:$D$8))</f>
        <v>3</v>
      </c>
      <c r="J503" s="14" t="s">
        <v>806</v>
      </c>
      <c r="K503" s="14" t="str">
        <f>IF(L503="","",LOOKUP(L503,datasets!$H$3:$H$16,datasets!$G$3:$G$16))</f>
        <v/>
      </c>
      <c r="L503" s="14"/>
      <c r="M503" s="14">
        <f>IF(N503="","",LOOKUP(N503,datasets!$K$3:$K$13,datasets!$J$3:$J$13))</f>
        <v>4</v>
      </c>
      <c r="N503" s="14" t="s">
        <v>1079</v>
      </c>
      <c r="O503" s="14">
        <f>IF(P503="","",LOOKUP(P503,datasets!$N$3:$N$32,datasets!$M$3:$M$32))</f>
        <v>8</v>
      </c>
      <c r="P503" s="14" t="s">
        <v>1080</v>
      </c>
      <c r="Q503" s="14">
        <f>IF(R503="","",LOOKUP(R503,datasets!$E$17:$E$20,datasets!$D$17:$D$20))</f>
        <v>3</v>
      </c>
      <c r="R503" s="14" t="s">
        <v>818</v>
      </c>
      <c r="S503" s="73" t="s">
        <v>1085</v>
      </c>
      <c r="T503" s="14" t="s">
        <v>187</v>
      </c>
    </row>
    <row r="504" spans="1:20" x14ac:dyDescent="0.2">
      <c r="A504" s="57" t="str">
        <f t="shared" si="14"/>
        <v>E-257</v>
      </c>
      <c r="B504" s="57" t="str">
        <f t="shared" si="15"/>
        <v>[ E-257 ] EP BAKUA MBUYI</v>
      </c>
      <c r="C504" s="57" t="s">
        <v>835</v>
      </c>
      <c r="D504" s="57"/>
      <c r="E504" s="57" t="s">
        <v>833</v>
      </c>
      <c r="F504" s="57">
        <v>503</v>
      </c>
      <c r="G504" s="58">
        <v>257</v>
      </c>
      <c r="H504" s="58">
        <v>435</v>
      </c>
      <c r="I504" s="57">
        <f>IF(J504="","",LOOKUP(J504,datasets!$E$3:$E$8,datasets!$D$3:$D$8))</f>
        <v>3</v>
      </c>
      <c r="J504" s="14" t="s">
        <v>806</v>
      </c>
      <c r="K504" s="14" t="str">
        <f>IF(L504="","",LOOKUP(L504,datasets!$H$3:$H$16,datasets!$G$3:$G$16))</f>
        <v/>
      </c>
      <c r="L504" s="14"/>
      <c r="M504" s="14">
        <f>IF(N504="","",LOOKUP(N504,datasets!$K$3:$K$13,datasets!$J$3:$J$13))</f>
        <v>4</v>
      </c>
      <c r="N504" s="14" t="s">
        <v>1079</v>
      </c>
      <c r="O504" s="14">
        <f>IF(P504="","",LOOKUP(P504,datasets!$N$3:$N$32,datasets!$M$3:$M$32))</f>
        <v>8</v>
      </c>
      <c r="P504" s="14" t="s">
        <v>1080</v>
      </c>
      <c r="Q504" s="14">
        <f>IF(R504="","",LOOKUP(R504,datasets!$E$17:$E$20,datasets!$D$17:$D$20))</f>
        <v>3</v>
      </c>
      <c r="R504" s="14" t="s">
        <v>818</v>
      </c>
      <c r="S504" s="73" t="s">
        <v>1093</v>
      </c>
      <c r="T504" s="14" t="s">
        <v>187</v>
      </c>
    </row>
    <row r="505" spans="1:20" x14ac:dyDescent="0.2">
      <c r="A505" s="57" t="str">
        <f t="shared" si="14"/>
        <v>E-258</v>
      </c>
      <c r="B505" s="57" t="str">
        <f t="shared" si="15"/>
        <v>[ E-258 ] EP BENA MUKENDI</v>
      </c>
      <c r="C505" s="57" t="s">
        <v>835</v>
      </c>
      <c r="D505" s="57"/>
      <c r="E505" s="57" t="s">
        <v>833</v>
      </c>
      <c r="F505" s="57">
        <v>504</v>
      </c>
      <c r="G505" s="58">
        <v>258</v>
      </c>
      <c r="H505" s="58">
        <v>436</v>
      </c>
      <c r="I505" s="57">
        <f>IF(J505="","",LOOKUP(J505,datasets!$E$3:$E$8,datasets!$D$3:$D$8))</f>
        <v>3</v>
      </c>
      <c r="J505" s="14" t="s">
        <v>806</v>
      </c>
      <c r="K505" s="14" t="str">
        <f>IF(L505="","",LOOKUP(L505,datasets!$H$3:$H$16,datasets!$G$3:$G$16))</f>
        <v/>
      </c>
      <c r="L505" s="14"/>
      <c r="M505" s="14">
        <f>IF(N505="","",LOOKUP(N505,datasets!$K$3:$K$13,datasets!$J$3:$J$13))</f>
        <v>4</v>
      </c>
      <c r="N505" s="14" t="s">
        <v>1079</v>
      </c>
      <c r="O505" s="14">
        <f>IF(P505="","",LOOKUP(P505,datasets!$N$3:$N$32,datasets!$M$3:$M$32))</f>
        <v>8</v>
      </c>
      <c r="P505" s="14" t="s">
        <v>1080</v>
      </c>
      <c r="Q505" s="14">
        <f>IF(R505="","",LOOKUP(R505,datasets!$E$17:$E$20,datasets!$D$17:$D$20))</f>
        <v>3</v>
      </c>
      <c r="R505" s="14" t="s">
        <v>818</v>
      </c>
      <c r="S505" s="73" t="s">
        <v>1094</v>
      </c>
      <c r="T505" s="14" t="s">
        <v>187</v>
      </c>
    </row>
    <row r="506" spans="1:20" x14ac:dyDescent="0.2">
      <c r="A506" s="57" t="str">
        <f t="shared" si="14"/>
        <v>E-259</v>
      </c>
      <c r="B506" s="57" t="str">
        <f t="shared" si="15"/>
        <v>[ E-259 ] EP BUWETU</v>
      </c>
      <c r="C506" s="57" t="s">
        <v>835</v>
      </c>
      <c r="D506" s="57"/>
      <c r="E506" s="57" t="s">
        <v>833</v>
      </c>
      <c r="F506" s="57">
        <v>505</v>
      </c>
      <c r="G506" s="58">
        <v>259</v>
      </c>
      <c r="H506" s="58">
        <v>423</v>
      </c>
      <c r="I506" s="57">
        <f>IF(J506="","",LOOKUP(J506,datasets!$E$3:$E$8,datasets!$D$3:$D$8))</f>
        <v>3</v>
      </c>
      <c r="J506" s="14" t="s">
        <v>806</v>
      </c>
      <c r="K506" s="14" t="str">
        <f>IF(L506="","",LOOKUP(L506,datasets!$H$3:$H$16,datasets!$G$3:$G$16))</f>
        <v/>
      </c>
      <c r="L506" s="14"/>
      <c r="M506" s="14">
        <f>IF(N506="","",LOOKUP(N506,datasets!$K$3:$K$13,datasets!$J$3:$J$13))</f>
        <v>4</v>
      </c>
      <c r="N506" s="14" t="s">
        <v>1079</v>
      </c>
      <c r="O506" s="14">
        <f>IF(P506="","",LOOKUP(P506,datasets!$N$3:$N$32,datasets!$M$3:$M$32))</f>
        <v>8</v>
      </c>
      <c r="P506" s="14" t="s">
        <v>1080</v>
      </c>
      <c r="Q506" s="14">
        <f>IF(R506="","",LOOKUP(R506,datasets!$E$17:$E$20,datasets!$D$17:$D$20))</f>
        <v>3</v>
      </c>
      <c r="R506" s="14" t="s">
        <v>818</v>
      </c>
      <c r="S506" s="73" t="s">
        <v>1081</v>
      </c>
      <c r="T506" s="14" t="s">
        <v>187</v>
      </c>
    </row>
    <row r="507" spans="1:20" x14ac:dyDescent="0.2">
      <c r="A507" s="57" t="str">
        <f t="shared" si="14"/>
        <v>E-260</v>
      </c>
      <c r="B507" s="57" t="str">
        <f t="shared" si="15"/>
        <v>[ E-260 ] EP CIONDO</v>
      </c>
      <c r="C507" s="57" t="s">
        <v>835</v>
      </c>
      <c r="D507" s="57"/>
      <c r="E507" s="57" t="s">
        <v>833</v>
      </c>
      <c r="F507" s="57">
        <v>506</v>
      </c>
      <c r="G507" s="58">
        <v>260</v>
      </c>
      <c r="H507" s="58">
        <v>424</v>
      </c>
      <c r="I507" s="57">
        <f>IF(J507="","",LOOKUP(J507,datasets!$E$3:$E$8,datasets!$D$3:$D$8))</f>
        <v>3</v>
      </c>
      <c r="J507" s="14" t="s">
        <v>806</v>
      </c>
      <c r="K507" s="14" t="str">
        <f>IF(L507="","",LOOKUP(L507,datasets!$H$3:$H$16,datasets!$G$3:$G$16))</f>
        <v/>
      </c>
      <c r="L507" s="14"/>
      <c r="M507" s="14">
        <f>IF(N507="","",LOOKUP(N507,datasets!$K$3:$K$13,datasets!$J$3:$J$13))</f>
        <v>4</v>
      </c>
      <c r="N507" s="14" t="s">
        <v>1079</v>
      </c>
      <c r="O507" s="14">
        <f>IF(P507="","",LOOKUP(P507,datasets!$N$3:$N$32,datasets!$M$3:$M$32))</f>
        <v>8</v>
      </c>
      <c r="P507" s="14" t="s">
        <v>1080</v>
      </c>
      <c r="Q507" s="14">
        <f>IF(R507="","",LOOKUP(R507,datasets!$E$17:$E$20,datasets!$D$17:$D$20))</f>
        <v>3</v>
      </c>
      <c r="R507" s="14" t="s">
        <v>818</v>
      </c>
      <c r="S507" s="73" t="s">
        <v>1082</v>
      </c>
      <c r="T507" s="14" t="s">
        <v>187</v>
      </c>
    </row>
    <row r="508" spans="1:20" x14ac:dyDescent="0.2">
      <c r="A508" s="57" t="str">
        <f t="shared" si="14"/>
        <v>E-261</v>
      </c>
      <c r="B508" s="57" t="str">
        <f t="shared" si="15"/>
        <v>[ E-261 ] EP CITOLO</v>
      </c>
      <c r="C508" s="57" t="s">
        <v>835</v>
      </c>
      <c r="D508" s="57"/>
      <c r="E508" s="57" t="s">
        <v>833</v>
      </c>
      <c r="F508" s="57">
        <v>507</v>
      </c>
      <c r="G508" s="58">
        <v>261</v>
      </c>
      <c r="H508" s="58">
        <v>428</v>
      </c>
      <c r="I508" s="57">
        <f>IF(J508="","",LOOKUP(J508,datasets!$E$3:$E$8,datasets!$D$3:$D$8))</f>
        <v>3</v>
      </c>
      <c r="J508" s="14" t="s">
        <v>806</v>
      </c>
      <c r="K508" s="14" t="str">
        <f>IF(L508="","",LOOKUP(L508,datasets!$H$3:$H$16,datasets!$G$3:$G$16))</f>
        <v/>
      </c>
      <c r="L508" s="14"/>
      <c r="M508" s="14">
        <f>IF(N508="","",LOOKUP(N508,datasets!$K$3:$K$13,datasets!$J$3:$J$13))</f>
        <v>4</v>
      </c>
      <c r="N508" s="14" t="s">
        <v>1079</v>
      </c>
      <c r="O508" s="14">
        <f>IF(P508="","",LOOKUP(P508,datasets!$N$3:$N$32,datasets!$M$3:$M$32))</f>
        <v>8</v>
      </c>
      <c r="P508" s="14" t="s">
        <v>1080</v>
      </c>
      <c r="Q508" s="14">
        <f>IF(R508="","",LOOKUP(R508,datasets!$E$17:$E$20,datasets!$D$17:$D$20))</f>
        <v>3</v>
      </c>
      <c r="R508" s="14" t="s">
        <v>818</v>
      </c>
      <c r="S508" s="73" t="s">
        <v>1086</v>
      </c>
      <c r="T508" s="14" t="s">
        <v>187</v>
      </c>
    </row>
    <row r="509" spans="1:20" x14ac:dyDescent="0.2">
      <c r="A509" s="57" t="str">
        <f t="shared" si="14"/>
        <v>E-262</v>
      </c>
      <c r="B509" s="57" t="str">
        <f t="shared" si="15"/>
        <v>[ E-262 ] EP DIBONDO</v>
      </c>
      <c r="C509" s="57" t="s">
        <v>835</v>
      </c>
      <c r="D509" s="57"/>
      <c r="E509" s="57" t="s">
        <v>833</v>
      </c>
      <c r="F509" s="57">
        <v>508</v>
      </c>
      <c r="G509" s="58">
        <v>262</v>
      </c>
      <c r="H509" s="58">
        <v>437</v>
      </c>
      <c r="I509" s="57">
        <f>IF(J509="","",LOOKUP(J509,datasets!$E$3:$E$8,datasets!$D$3:$D$8))</f>
        <v>3</v>
      </c>
      <c r="J509" s="14" t="s">
        <v>806</v>
      </c>
      <c r="K509" s="14" t="str">
        <f>IF(L509="","",LOOKUP(L509,datasets!$H$3:$H$16,datasets!$G$3:$G$16))</f>
        <v/>
      </c>
      <c r="L509" s="14"/>
      <c r="M509" s="14">
        <f>IF(N509="","",LOOKUP(N509,datasets!$K$3:$K$13,datasets!$J$3:$J$13))</f>
        <v>4</v>
      </c>
      <c r="N509" s="14" t="s">
        <v>1079</v>
      </c>
      <c r="O509" s="14">
        <f>IF(P509="","",LOOKUP(P509,datasets!$N$3:$N$32,datasets!$M$3:$M$32))</f>
        <v>8</v>
      </c>
      <c r="P509" s="14" t="s">
        <v>1080</v>
      </c>
      <c r="Q509" s="14">
        <f>IF(R509="","",LOOKUP(R509,datasets!$E$17:$E$20,datasets!$D$17:$D$20))</f>
        <v>3</v>
      </c>
      <c r="R509" s="14" t="s">
        <v>818</v>
      </c>
      <c r="S509" s="73" t="s">
        <v>1095</v>
      </c>
      <c r="T509" s="14" t="s">
        <v>187</v>
      </c>
    </row>
    <row r="510" spans="1:20" x14ac:dyDescent="0.2">
      <c r="A510" s="57" t="str">
        <f t="shared" si="14"/>
        <v>E-263</v>
      </c>
      <c r="B510" s="57" t="str">
        <f t="shared" si="15"/>
        <v>[ E-263 ] EP DIDIKOLELA</v>
      </c>
      <c r="C510" s="57" t="s">
        <v>835</v>
      </c>
      <c r="D510" s="57"/>
      <c r="E510" s="57" t="s">
        <v>833</v>
      </c>
      <c r="F510" s="57">
        <v>509</v>
      </c>
      <c r="G510" s="58">
        <v>263</v>
      </c>
      <c r="H510" s="58">
        <v>425</v>
      </c>
      <c r="I510" s="57">
        <f>IF(J510="","",LOOKUP(J510,datasets!$E$3:$E$8,datasets!$D$3:$D$8))</f>
        <v>3</v>
      </c>
      <c r="J510" s="14" t="s">
        <v>806</v>
      </c>
      <c r="K510" s="14" t="str">
        <f>IF(L510="","",LOOKUP(L510,datasets!$H$3:$H$16,datasets!$G$3:$G$16))</f>
        <v/>
      </c>
      <c r="L510" s="14"/>
      <c r="M510" s="14">
        <f>IF(N510="","",LOOKUP(N510,datasets!$K$3:$K$13,datasets!$J$3:$J$13))</f>
        <v>4</v>
      </c>
      <c r="N510" s="14" t="s">
        <v>1079</v>
      </c>
      <c r="O510" s="14">
        <f>IF(P510="","",LOOKUP(P510,datasets!$N$3:$N$32,datasets!$M$3:$M$32))</f>
        <v>8</v>
      </c>
      <c r="P510" s="14" t="s">
        <v>1080</v>
      </c>
      <c r="Q510" s="14">
        <f>IF(R510="","",LOOKUP(R510,datasets!$E$17:$E$20,datasets!$D$17:$D$20))</f>
        <v>3</v>
      </c>
      <c r="R510" s="14" t="s">
        <v>818</v>
      </c>
      <c r="S510" s="73" t="s">
        <v>1083</v>
      </c>
      <c r="T510" s="14" t="s">
        <v>187</v>
      </c>
    </row>
    <row r="511" spans="1:20" x14ac:dyDescent="0.2">
      <c r="A511" s="57" t="str">
        <f t="shared" si="14"/>
        <v>E-264</v>
      </c>
      <c r="B511" s="57" t="str">
        <f t="shared" si="15"/>
        <v>[ E-264 ] EP DJAFARI</v>
      </c>
      <c r="C511" s="57" t="s">
        <v>835</v>
      </c>
      <c r="D511" s="57"/>
      <c r="E511" s="57" t="s">
        <v>833</v>
      </c>
      <c r="F511" s="57">
        <v>510</v>
      </c>
      <c r="G511" s="58">
        <v>264</v>
      </c>
      <c r="H511" s="58">
        <v>429</v>
      </c>
      <c r="I511" s="57">
        <f>IF(J511="","",LOOKUP(J511,datasets!$E$3:$E$8,datasets!$D$3:$D$8))</f>
        <v>3</v>
      </c>
      <c r="J511" s="14" t="s">
        <v>806</v>
      </c>
      <c r="K511" s="14" t="str">
        <f>IF(L511="","",LOOKUP(L511,datasets!$H$3:$H$16,datasets!$G$3:$G$16))</f>
        <v/>
      </c>
      <c r="L511" s="14"/>
      <c r="M511" s="14">
        <f>IF(N511="","",LOOKUP(N511,datasets!$K$3:$K$13,datasets!$J$3:$J$13))</f>
        <v>4</v>
      </c>
      <c r="N511" s="14" t="s">
        <v>1079</v>
      </c>
      <c r="O511" s="14">
        <f>IF(P511="","",LOOKUP(P511,datasets!$N$3:$N$32,datasets!$M$3:$M$32))</f>
        <v>8</v>
      </c>
      <c r="P511" s="14" t="s">
        <v>1080</v>
      </c>
      <c r="Q511" s="14">
        <f>IF(R511="","",LOOKUP(R511,datasets!$E$17:$E$20,datasets!$D$17:$D$20))</f>
        <v>3</v>
      </c>
      <c r="R511" s="14" t="s">
        <v>818</v>
      </c>
      <c r="S511" s="73" t="s">
        <v>1087</v>
      </c>
      <c r="T511" s="14" t="s">
        <v>187</v>
      </c>
    </row>
    <row r="512" spans="1:20" x14ac:dyDescent="0.2">
      <c r="A512" s="57" t="str">
        <f t="shared" si="14"/>
        <v>E-265</v>
      </c>
      <c r="B512" s="57" t="str">
        <f t="shared" si="15"/>
        <v>[ E-265 ] EP KABALA</v>
      </c>
      <c r="C512" s="57" t="s">
        <v>835</v>
      </c>
      <c r="D512" s="57"/>
      <c r="E512" s="57" t="s">
        <v>833</v>
      </c>
      <c r="F512" s="57">
        <v>511</v>
      </c>
      <c r="G512" s="58">
        <v>265</v>
      </c>
      <c r="H512" s="58">
        <v>430</v>
      </c>
      <c r="I512" s="57">
        <f>IF(J512="","",LOOKUP(J512,datasets!$E$3:$E$8,datasets!$D$3:$D$8))</f>
        <v>3</v>
      </c>
      <c r="J512" s="14" t="s">
        <v>806</v>
      </c>
      <c r="K512" s="14" t="str">
        <f>IF(L512="","",LOOKUP(L512,datasets!$H$3:$H$16,datasets!$G$3:$G$16))</f>
        <v/>
      </c>
      <c r="L512" s="14"/>
      <c r="M512" s="14">
        <f>IF(N512="","",LOOKUP(N512,datasets!$K$3:$K$13,datasets!$J$3:$J$13))</f>
        <v>4</v>
      </c>
      <c r="N512" s="14" t="s">
        <v>1079</v>
      </c>
      <c r="O512" s="14">
        <f>IF(P512="","",LOOKUP(P512,datasets!$N$3:$N$32,datasets!$M$3:$M$32))</f>
        <v>8</v>
      </c>
      <c r="P512" s="14" t="s">
        <v>1080</v>
      </c>
      <c r="Q512" s="14">
        <f>IF(R512="","",LOOKUP(R512,datasets!$E$17:$E$20,datasets!$D$17:$D$20))</f>
        <v>3</v>
      </c>
      <c r="R512" s="14" t="s">
        <v>818</v>
      </c>
      <c r="S512" s="73" t="s">
        <v>1088</v>
      </c>
      <c r="T512" s="14" t="s">
        <v>187</v>
      </c>
    </row>
    <row r="513" spans="1:20" x14ac:dyDescent="0.2">
      <c r="A513" s="57" t="str">
        <f t="shared" si="14"/>
        <v>E-266</v>
      </c>
      <c r="B513" s="57" t="str">
        <f t="shared" si="15"/>
        <v>[ E-266 ] EP KAKALA</v>
      </c>
      <c r="C513" s="57" t="s">
        <v>835</v>
      </c>
      <c r="D513" s="57"/>
      <c r="E513" s="57" t="s">
        <v>833</v>
      </c>
      <c r="F513" s="57">
        <v>512</v>
      </c>
      <c r="G513" s="58">
        <v>266</v>
      </c>
      <c r="H513" s="58">
        <v>431</v>
      </c>
      <c r="I513" s="57">
        <f>IF(J513="","",LOOKUP(J513,datasets!$E$3:$E$8,datasets!$D$3:$D$8))</f>
        <v>3</v>
      </c>
      <c r="J513" s="14" t="s">
        <v>806</v>
      </c>
      <c r="K513" s="14" t="str">
        <f>IF(L513="","",LOOKUP(L513,datasets!$H$3:$H$16,datasets!$G$3:$G$16))</f>
        <v/>
      </c>
      <c r="L513" s="14"/>
      <c r="M513" s="14">
        <f>IF(N513="","",LOOKUP(N513,datasets!$K$3:$K$13,datasets!$J$3:$J$13))</f>
        <v>4</v>
      </c>
      <c r="N513" s="14" t="s">
        <v>1079</v>
      </c>
      <c r="O513" s="14">
        <f>IF(P513="","",LOOKUP(P513,datasets!$N$3:$N$32,datasets!$M$3:$M$32))</f>
        <v>8</v>
      </c>
      <c r="P513" s="14" t="s">
        <v>1080</v>
      </c>
      <c r="Q513" s="14">
        <f>IF(R513="","",LOOKUP(R513,datasets!$E$17:$E$20,datasets!$D$17:$D$20))</f>
        <v>3</v>
      </c>
      <c r="R513" s="14" t="s">
        <v>818</v>
      </c>
      <c r="S513" s="73" t="s">
        <v>1089</v>
      </c>
      <c r="T513" s="14" t="s">
        <v>187</v>
      </c>
    </row>
    <row r="514" spans="1:20" x14ac:dyDescent="0.2">
      <c r="A514" s="57" t="str">
        <f t="shared" ref="A514:A577" si="16">IF(T514="PRIMAIRE","E-","R-") &amp; IF(G514&lt;10,"00"&amp;G514,IF(AND(G514&gt;=10,G514&lt;100),"0"&amp;G514,G514))</f>
        <v>E-267</v>
      </c>
      <c r="B514" s="57" t="str">
        <f t="shared" ref="B514:B577" si="17">"[ " &amp;A514 &amp;" ] " &amp;S514</f>
        <v>[ E-267 ] EP KASONGA MBALANGA</v>
      </c>
      <c r="C514" s="57" t="s">
        <v>835</v>
      </c>
      <c r="D514" s="57"/>
      <c r="E514" s="57" t="s">
        <v>833</v>
      </c>
      <c r="F514" s="57">
        <v>513</v>
      </c>
      <c r="G514" s="58">
        <v>267</v>
      </c>
      <c r="H514" s="58">
        <v>432</v>
      </c>
      <c r="I514" s="57">
        <f>IF(J514="","",LOOKUP(J514,datasets!$E$3:$E$8,datasets!$D$3:$D$8))</f>
        <v>3</v>
      </c>
      <c r="J514" s="14" t="s">
        <v>806</v>
      </c>
      <c r="K514" s="14" t="str">
        <f>IF(L514="","",LOOKUP(L514,datasets!$H$3:$H$16,datasets!$G$3:$G$16))</f>
        <v/>
      </c>
      <c r="L514" s="14"/>
      <c r="M514" s="14">
        <f>IF(N514="","",LOOKUP(N514,datasets!$K$3:$K$13,datasets!$J$3:$J$13))</f>
        <v>4</v>
      </c>
      <c r="N514" s="14" t="s">
        <v>1079</v>
      </c>
      <c r="O514" s="14">
        <f>IF(P514="","",LOOKUP(P514,datasets!$N$3:$N$32,datasets!$M$3:$M$32))</f>
        <v>8</v>
      </c>
      <c r="P514" s="14" t="s">
        <v>1080</v>
      </c>
      <c r="Q514" s="14">
        <f>IF(R514="","",LOOKUP(R514,datasets!$E$17:$E$20,datasets!$D$17:$D$20))</f>
        <v>3</v>
      </c>
      <c r="R514" s="14" t="s">
        <v>818</v>
      </c>
      <c r="S514" s="73" t="s">
        <v>1090</v>
      </c>
      <c r="T514" s="14" t="s">
        <v>187</v>
      </c>
    </row>
    <row r="515" spans="1:20" x14ac:dyDescent="0.2">
      <c r="A515" s="57" t="str">
        <f t="shared" si="16"/>
        <v>E-268</v>
      </c>
      <c r="B515" s="57" t="str">
        <f t="shared" si="17"/>
        <v>[ E-268 ] EP LEMBALEMBA</v>
      </c>
      <c r="C515" s="57" t="s">
        <v>835</v>
      </c>
      <c r="D515" s="57"/>
      <c r="E515" s="57" t="s">
        <v>833</v>
      </c>
      <c r="F515" s="57">
        <v>514</v>
      </c>
      <c r="G515" s="58">
        <v>268</v>
      </c>
      <c r="H515" s="58">
        <v>434</v>
      </c>
      <c r="I515" s="57">
        <f>IF(J515="","",LOOKUP(J515,datasets!$E$3:$E$8,datasets!$D$3:$D$8))</f>
        <v>3</v>
      </c>
      <c r="J515" s="14" t="s">
        <v>806</v>
      </c>
      <c r="K515" s="14" t="str">
        <f>IF(L515="","",LOOKUP(L515,datasets!$H$3:$H$16,datasets!$G$3:$G$16))</f>
        <v/>
      </c>
      <c r="L515" s="14"/>
      <c r="M515" s="14">
        <f>IF(N515="","",LOOKUP(N515,datasets!$K$3:$K$13,datasets!$J$3:$J$13))</f>
        <v>4</v>
      </c>
      <c r="N515" s="14" t="s">
        <v>1079</v>
      </c>
      <c r="O515" s="14">
        <f>IF(P515="","",LOOKUP(P515,datasets!$N$3:$N$32,datasets!$M$3:$M$32))</f>
        <v>8</v>
      </c>
      <c r="P515" s="14" t="s">
        <v>1080</v>
      </c>
      <c r="Q515" s="14">
        <f>IF(R515="","",LOOKUP(R515,datasets!$E$17:$E$20,datasets!$D$17:$D$20))</f>
        <v>3</v>
      </c>
      <c r="R515" s="14" t="s">
        <v>818</v>
      </c>
      <c r="S515" s="73" t="s">
        <v>1092</v>
      </c>
      <c r="T515" s="14" t="s">
        <v>187</v>
      </c>
    </row>
    <row r="516" spans="1:20" x14ac:dyDescent="0.2">
      <c r="A516" s="57" t="str">
        <f t="shared" si="16"/>
        <v>E-269</v>
      </c>
      <c r="B516" s="57" t="str">
        <f t="shared" si="17"/>
        <v>[ E-269 ] EP NGASA</v>
      </c>
      <c r="C516" s="57" t="s">
        <v>835</v>
      </c>
      <c r="D516" s="57"/>
      <c r="E516" s="57" t="s">
        <v>833</v>
      </c>
      <c r="F516" s="57">
        <v>515</v>
      </c>
      <c r="G516" s="58">
        <v>269</v>
      </c>
      <c r="H516" s="58">
        <v>433</v>
      </c>
      <c r="I516" s="57">
        <f>IF(J516="","",LOOKUP(J516,datasets!$E$3:$E$8,datasets!$D$3:$D$8))</f>
        <v>3</v>
      </c>
      <c r="J516" s="14" t="s">
        <v>806</v>
      </c>
      <c r="K516" s="14" t="str">
        <f>IF(L516="","",LOOKUP(L516,datasets!$H$3:$H$16,datasets!$G$3:$G$16))</f>
        <v/>
      </c>
      <c r="L516" s="14"/>
      <c r="M516" s="14">
        <f>IF(N516="","",LOOKUP(N516,datasets!$K$3:$K$13,datasets!$J$3:$J$13))</f>
        <v>4</v>
      </c>
      <c r="N516" s="14" t="s">
        <v>1079</v>
      </c>
      <c r="O516" s="14">
        <f>IF(P516="","",LOOKUP(P516,datasets!$N$3:$N$32,datasets!$M$3:$M$32))</f>
        <v>8</v>
      </c>
      <c r="P516" s="14" t="s">
        <v>1080</v>
      </c>
      <c r="Q516" s="14">
        <f>IF(R516="","",LOOKUP(R516,datasets!$E$17:$E$20,datasets!$D$17:$D$20))</f>
        <v>3</v>
      </c>
      <c r="R516" s="14" t="s">
        <v>818</v>
      </c>
      <c r="S516" s="73" t="s">
        <v>1091</v>
      </c>
      <c r="T516" s="14" t="s">
        <v>187</v>
      </c>
    </row>
    <row r="517" spans="1:20" x14ac:dyDescent="0.2">
      <c r="A517" s="57" t="str">
        <f t="shared" si="16"/>
        <v>E-270</v>
      </c>
      <c r="B517" s="57" t="str">
        <f t="shared" si="17"/>
        <v>[ E-270 ] EPA KABEYA KAMUANGA</v>
      </c>
      <c r="C517" s="57" t="s">
        <v>835</v>
      </c>
      <c r="D517" s="57"/>
      <c r="E517" s="57" t="s">
        <v>833</v>
      </c>
      <c r="F517" s="57">
        <v>516</v>
      </c>
      <c r="G517" s="58">
        <v>270</v>
      </c>
      <c r="H517" s="58">
        <v>426</v>
      </c>
      <c r="I517" s="57">
        <f>IF(J517="","",LOOKUP(J517,datasets!$E$3:$E$8,datasets!$D$3:$D$8))</f>
        <v>3</v>
      </c>
      <c r="J517" s="14" t="s">
        <v>806</v>
      </c>
      <c r="K517" s="14" t="str">
        <f>IF(L517="","",LOOKUP(L517,datasets!$H$3:$H$16,datasets!$G$3:$G$16))</f>
        <v/>
      </c>
      <c r="L517" s="14"/>
      <c r="M517" s="14">
        <f>IF(N517="","",LOOKUP(N517,datasets!$K$3:$K$13,datasets!$J$3:$J$13))</f>
        <v>4</v>
      </c>
      <c r="N517" s="14" t="s">
        <v>1079</v>
      </c>
      <c r="O517" s="14">
        <f>IF(P517="","",LOOKUP(P517,datasets!$N$3:$N$32,datasets!$M$3:$M$32))</f>
        <v>8</v>
      </c>
      <c r="P517" s="14" t="s">
        <v>1080</v>
      </c>
      <c r="Q517" s="14">
        <f>IF(R517="","",LOOKUP(R517,datasets!$E$17:$E$20,datasets!$D$17:$D$20))</f>
        <v>3</v>
      </c>
      <c r="R517" s="14" t="s">
        <v>818</v>
      </c>
      <c r="S517" s="73" t="s">
        <v>1084</v>
      </c>
      <c r="T517" s="14" t="s">
        <v>187</v>
      </c>
    </row>
    <row r="518" spans="1:20" hidden="1" x14ac:dyDescent="0.2">
      <c r="A518" s="57" t="str">
        <f t="shared" si="16"/>
        <v>R-230</v>
      </c>
      <c r="B518" s="57" t="str">
        <f t="shared" si="17"/>
        <v>[ R-230 ] EP 2 CINCIANKU</v>
      </c>
      <c r="C518" s="57" t="s">
        <v>835</v>
      </c>
      <c r="D518" s="57"/>
      <c r="E518" s="57" t="s">
        <v>833</v>
      </c>
      <c r="F518" s="57">
        <v>517</v>
      </c>
      <c r="G518" s="58">
        <v>230</v>
      </c>
      <c r="H518" s="58">
        <v>451</v>
      </c>
      <c r="I518" s="57">
        <f>IF(J518="","",LOOKUP(J518,datasets!$E$3:$E$8,datasets!$D$3:$D$8))</f>
        <v>3</v>
      </c>
      <c r="J518" s="14" t="s">
        <v>806</v>
      </c>
      <c r="K518" s="14" t="str">
        <f>IF(L518="","",LOOKUP(L518,datasets!$H$3:$H$16,datasets!$G$3:$G$16))</f>
        <v/>
      </c>
      <c r="L518" s="14"/>
      <c r="M518" s="14">
        <f>IF(N518="","",LOOKUP(N518,datasets!$K$3:$K$13,datasets!$J$3:$J$13))</f>
        <v>4</v>
      </c>
      <c r="N518" s="14" t="s">
        <v>1079</v>
      </c>
      <c r="O518" s="14">
        <f>IF(P518="","",LOOKUP(P518,datasets!$N$3:$N$32,datasets!$M$3:$M$32))</f>
        <v>8</v>
      </c>
      <c r="P518" s="14" t="s">
        <v>1080</v>
      </c>
      <c r="Q518" s="14">
        <f>IF(R518="","",LOOKUP(R518,datasets!$E$17:$E$20,datasets!$D$17:$D$20))</f>
        <v>3</v>
      </c>
      <c r="R518" s="14" t="s">
        <v>818</v>
      </c>
      <c r="S518" s="74" t="s">
        <v>1109</v>
      </c>
      <c r="T518" s="14" t="s">
        <v>820</v>
      </c>
    </row>
    <row r="519" spans="1:20" hidden="1" x14ac:dyDescent="0.2">
      <c r="A519" s="57" t="str">
        <f t="shared" si="16"/>
        <v>R-231</v>
      </c>
      <c r="B519" s="57" t="str">
        <f t="shared" si="17"/>
        <v>[ R-231 ] EP 2 MPANDA</v>
      </c>
      <c r="C519" s="57" t="s">
        <v>835</v>
      </c>
      <c r="D519" s="57"/>
      <c r="E519" s="57" t="s">
        <v>833</v>
      </c>
      <c r="F519" s="57">
        <v>518</v>
      </c>
      <c r="G519" s="58">
        <v>231</v>
      </c>
      <c r="H519" s="58">
        <v>448</v>
      </c>
      <c r="I519" s="57">
        <f>IF(J519="","",LOOKUP(J519,datasets!$E$3:$E$8,datasets!$D$3:$D$8))</f>
        <v>3</v>
      </c>
      <c r="J519" s="14" t="s">
        <v>806</v>
      </c>
      <c r="K519" s="14" t="str">
        <f>IF(L519="","",LOOKUP(L519,datasets!$H$3:$H$16,datasets!$G$3:$G$16))</f>
        <v/>
      </c>
      <c r="L519" s="14"/>
      <c r="M519" s="14">
        <f>IF(N519="","",LOOKUP(N519,datasets!$K$3:$K$13,datasets!$J$3:$J$13))</f>
        <v>4</v>
      </c>
      <c r="N519" s="14" t="s">
        <v>1079</v>
      </c>
      <c r="O519" s="14">
        <f>IF(P519="","",LOOKUP(P519,datasets!$N$3:$N$32,datasets!$M$3:$M$32))</f>
        <v>8</v>
      </c>
      <c r="P519" s="14" t="s">
        <v>1080</v>
      </c>
      <c r="Q519" s="14">
        <f>IF(R519="","",LOOKUP(R519,datasets!$E$17:$E$20,datasets!$D$17:$D$20))</f>
        <v>3</v>
      </c>
      <c r="R519" s="14" t="s">
        <v>818</v>
      </c>
      <c r="S519" s="74" t="s">
        <v>1106</v>
      </c>
      <c r="T519" s="14" t="s">
        <v>820</v>
      </c>
    </row>
    <row r="520" spans="1:20" hidden="1" x14ac:dyDescent="0.2">
      <c r="A520" s="57" t="str">
        <f t="shared" si="16"/>
        <v>R-232</v>
      </c>
      <c r="B520" s="57" t="str">
        <f t="shared" si="17"/>
        <v>[ R-232 ] EP A KEENA NKUNA</v>
      </c>
      <c r="C520" s="57" t="s">
        <v>835</v>
      </c>
      <c r="D520" s="57"/>
      <c r="E520" s="57" t="s">
        <v>833</v>
      </c>
      <c r="F520" s="57">
        <v>519</v>
      </c>
      <c r="G520" s="58">
        <v>232</v>
      </c>
      <c r="H520" s="58">
        <v>439</v>
      </c>
      <c r="I520" s="57">
        <f>IF(J520="","",LOOKUP(J520,datasets!$E$3:$E$8,datasets!$D$3:$D$8))</f>
        <v>3</v>
      </c>
      <c r="J520" s="14" t="s">
        <v>806</v>
      </c>
      <c r="K520" s="14" t="str">
        <f>IF(L520="","",LOOKUP(L520,datasets!$H$3:$H$16,datasets!$G$3:$G$16))</f>
        <v/>
      </c>
      <c r="L520" s="14"/>
      <c r="M520" s="14">
        <f>IF(N520="","",LOOKUP(N520,datasets!$K$3:$K$13,datasets!$J$3:$J$13))</f>
        <v>4</v>
      </c>
      <c r="N520" s="14" t="s">
        <v>1079</v>
      </c>
      <c r="O520" s="14">
        <f>IF(P520="","",LOOKUP(P520,datasets!$N$3:$N$32,datasets!$M$3:$M$32))</f>
        <v>8</v>
      </c>
      <c r="P520" s="14" t="s">
        <v>1080</v>
      </c>
      <c r="Q520" s="14">
        <f>IF(R520="","",LOOKUP(R520,datasets!$E$17:$E$20,datasets!$D$17:$D$20))</f>
        <v>3</v>
      </c>
      <c r="R520" s="14" t="s">
        <v>818</v>
      </c>
      <c r="S520" s="74" t="s">
        <v>1097</v>
      </c>
      <c r="T520" s="14" t="s">
        <v>820</v>
      </c>
    </row>
    <row r="521" spans="1:20" hidden="1" x14ac:dyDescent="0.2">
      <c r="A521" s="57" t="str">
        <f t="shared" si="16"/>
        <v>R-233</v>
      </c>
      <c r="B521" s="57" t="str">
        <f t="shared" si="17"/>
        <v>[ R-233 ] EP DIJIBA DIKENKA</v>
      </c>
      <c r="C521" s="57" t="s">
        <v>835</v>
      </c>
      <c r="D521" s="57"/>
      <c r="E521" s="57" t="s">
        <v>833</v>
      </c>
      <c r="F521" s="57">
        <v>520</v>
      </c>
      <c r="G521" s="58">
        <v>233</v>
      </c>
      <c r="H521" s="58">
        <v>452</v>
      </c>
      <c r="I521" s="57">
        <f>IF(J521="","",LOOKUP(J521,datasets!$E$3:$E$8,datasets!$D$3:$D$8))</f>
        <v>3</v>
      </c>
      <c r="J521" s="14" t="s">
        <v>806</v>
      </c>
      <c r="K521" s="14" t="str">
        <f>IF(L521="","",LOOKUP(L521,datasets!$H$3:$H$16,datasets!$G$3:$G$16))</f>
        <v/>
      </c>
      <c r="L521" s="14"/>
      <c r="M521" s="14">
        <f>IF(N521="","",LOOKUP(N521,datasets!$K$3:$K$13,datasets!$J$3:$J$13))</f>
        <v>4</v>
      </c>
      <c r="N521" s="14" t="s">
        <v>1079</v>
      </c>
      <c r="O521" s="14">
        <f>IF(P521="","",LOOKUP(P521,datasets!$N$3:$N$32,datasets!$M$3:$M$32))</f>
        <v>8</v>
      </c>
      <c r="P521" s="14" t="s">
        <v>1080</v>
      </c>
      <c r="Q521" s="14">
        <f>IF(R521="","",LOOKUP(R521,datasets!$E$17:$E$20,datasets!$D$17:$D$20))</f>
        <v>3</v>
      </c>
      <c r="R521" s="14" t="s">
        <v>818</v>
      </c>
      <c r="S521" s="74" t="s">
        <v>1110</v>
      </c>
      <c r="T521" s="14" t="s">
        <v>820</v>
      </c>
    </row>
    <row r="522" spans="1:20" hidden="1" x14ac:dyDescent="0.2">
      <c r="A522" s="57" t="str">
        <f t="shared" si="16"/>
        <v>R-234</v>
      </c>
      <c r="B522" s="57" t="str">
        <f t="shared" si="17"/>
        <v>[ R-234 ] EP KALELA</v>
      </c>
      <c r="C522" s="57" t="s">
        <v>835</v>
      </c>
      <c r="D522" s="57"/>
      <c r="E522" s="57" t="s">
        <v>833</v>
      </c>
      <c r="F522" s="57">
        <v>521</v>
      </c>
      <c r="G522" s="58">
        <v>234</v>
      </c>
      <c r="H522" s="58">
        <v>438</v>
      </c>
      <c r="I522" s="57">
        <f>IF(J522="","",LOOKUP(J522,datasets!$E$3:$E$8,datasets!$D$3:$D$8))</f>
        <v>3</v>
      </c>
      <c r="J522" s="14" t="s">
        <v>806</v>
      </c>
      <c r="K522" s="14" t="str">
        <f>IF(L522="","",LOOKUP(L522,datasets!$H$3:$H$16,datasets!$G$3:$G$16))</f>
        <v/>
      </c>
      <c r="L522" s="14"/>
      <c r="M522" s="14">
        <f>IF(N522="","",LOOKUP(N522,datasets!$K$3:$K$13,datasets!$J$3:$J$13))</f>
        <v>4</v>
      </c>
      <c r="N522" s="14" t="s">
        <v>1079</v>
      </c>
      <c r="O522" s="14">
        <f>IF(P522="","",LOOKUP(P522,datasets!$N$3:$N$32,datasets!$M$3:$M$32))</f>
        <v>8</v>
      </c>
      <c r="P522" s="14" t="s">
        <v>1080</v>
      </c>
      <c r="Q522" s="14">
        <f>IF(R522="","",LOOKUP(R522,datasets!$E$17:$E$20,datasets!$D$17:$D$20))</f>
        <v>3</v>
      </c>
      <c r="R522" s="14" t="s">
        <v>818</v>
      </c>
      <c r="S522" s="74" t="s">
        <v>1096</v>
      </c>
      <c r="T522" s="14" t="s">
        <v>820</v>
      </c>
    </row>
    <row r="523" spans="1:20" hidden="1" x14ac:dyDescent="0.2">
      <c r="A523" s="57" t="str">
        <f t="shared" si="16"/>
        <v>R-235</v>
      </c>
      <c r="B523" s="57" t="str">
        <f t="shared" si="17"/>
        <v>[ R-235 ] EP KALONJI KAZADI</v>
      </c>
      <c r="C523" s="57" t="s">
        <v>835</v>
      </c>
      <c r="D523" s="57"/>
      <c r="E523" s="57" t="s">
        <v>833</v>
      </c>
      <c r="F523" s="57">
        <v>522</v>
      </c>
      <c r="G523" s="58">
        <v>235</v>
      </c>
      <c r="H523" s="58">
        <v>440</v>
      </c>
      <c r="I523" s="57">
        <f>IF(J523="","",LOOKUP(J523,datasets!$E$3:$E$8,datasets!$D$3:$D$8))</f>
        <v>3</v>
      </c>
      <c r="J523" s="14" t="s">
        <v>806</v>
      </c>
      <c r="K523" s="14" t="str">
        <f>IF(L523="","",LOOKUP(L523,datasets!$H$3:$H$16,datasets!$G$3:$G$16))</f>
        <v/>
      </c>
      <c r="L523" s="14"/>
      <c r="M523" s="14">
        <f>IF(N523="","",LOOKUP(N523,datasets!$K$3:$K$13,datasets!$J$3:$J$13))</f>
        <v>4</v>
      </c>
      <c r="N523" s="14" t="s">
        <v>1079</v>
      </c>
      <c r="O523" s="14">
        <f>IF(P523="","",LOOKUP(P523,datasets!$N$3:$N$32,datasets!$M$3:$M$32))</f>
        <v>8</v>
      </c>
      <c r="P523" s="14" t="s">
        <v>1080</v>
      </c>
      <c r="Q523" s="14">
        <f>IF(R523="","",LOOKUP(R523,datasets!$E$17:$E$20,datasets!$D$17:$D$20))</f>
        <v>3</v>
      </c>
      <c r="R523" s="14" t="s">
        <v>818</v>
      </c>
      <c r="S523" s="74" t="s">
        <v>1098</v>
      </c>
      <c r="T523" s="14" t="s">
        <v>820</v>
      </c>
    </row>
    <row r="524" spans="1:20" hidden="1" x14ac:dyDescent="0.2">
      <c r="A524" s="57" t="str">
        <f t="shared" si="16"/>
        <v>R-236</v>
      </c>
      <c r="B524" s="57" t="str">
        <f t="shared" si="17"/>
        <v>[ R-236 ] EP LUKULA</v>
      </c>
      <c r="C524" s="57" t="s">
        <v>835</v>
      </c>
      <c r="D524" s="57"/>
      <c r="E524" s="57" t="s">
        <v>833</v>
      </c>
      <c r="F524" s="57">
        <v>523</v>
      </c>
      <c r="G524" s="58">
        <v>236</v>
      </c>
      <c r="H524" s="58">
        <v>446</v>
      </c>
      <c r="I524" s="57">
        <f>IF(J524="","",LOOKUP(J524,datasets!$E$3:$E$8,datasets!$D$3:$D$8))</f>
        <v>3</v>
      </c>
      <c r="J524" s="14" t="s">
        <v>806</v>
      </c>
      <c r="K524" s="14" t="str">
        <f>IF(L524="","",LOOKUP(L524,datasets!$H$3:$H$16,datasets!$G$3:$G$16))</f>
        <v/>
      </c>
      <c r="L524" s="14"/>
      <c r="M524" s="14">
        <f>IF(N524="","",LOOKUP(N524,datasets!$K$3:$K$13,datasets!$J$3:$J$13))</f>
        <v>4</v>
      </c>
      <c r="N524" s="14" t="s">
        <v>1079</v>
      </c>
      <c r="O524" s="14">
        <f>IF(P524="","",LOOKUP(P524,datasets!$N$3:$N$32,datasets!$M$3:$M$32))</f>
        <v>8</v>
      </c>
      <c r="P524" s="14" t="s">
        <v>1080</v>
      </c>
      <c r="Q524" s="14">
        <f>IF(R524="","",LOOKUP(R524,datasets!$E$17:$E$20,datasets!$D$17:$D$20))</f>
        <v>3</v>
      </c>
      <c r="R524" s="14" t="s">
        <v>818</v>
      </c>
      <c r="S524" s="74" t="s">
        <v>1104</v>
      </c>
      <c r="T524" s="14" t="s">
        <v>820</v>
      </c>
    </row>
    <row r="525" spans="1:20" hidden="1" x14ac:dyDescent="0.2">
      <c r="A525" s="57" t="str">
        <f t="shared" si="16"/>
        <v>R-237</v>
      </c>
      <c r="B525" s="57" t="str">
        <f t="shared" si="17"/>
        <v>[ R-237 ] EP MACIA</v>
      </c>
      <c r="C525" s="57" t="s">
        <v>835</v>
      </c>
      <c r="D525" s="57"/>
      <c r="E525" s="57" t="s">
        <v>833</v>
      </c>
      <c r="F525" s="57">
        <v>524</v>
      </c>
      <c r="G525" s="58">
        <v>237</v>
      </c>
      <c r="H525" s="58">
        <v>441</v>
      </c>
      <c r="I525" s="57">
        <f>IF(J525="","",LOOKUP(J525,datasets!$E$3:$E$8,datasets!$D$3:$D$8))</f>
        <v>3</v>
      </c>
      <c r="J525" s="14" t="s">
        <v>806</v>
      </c>
      <c r="K525" s="14" t="str">
        <f>IF(L525="","",LOOKUP(L525,datasets!$H$3:$H$16,datasets!$G$3:$G$16))</f>
        <v/>
      </c>
      <c r="L525" s="14"/>
      <c r="M525" s="14">
        <f>IF(N525="","",LOOKUP(N525,datasets!$K$3:$K$13,datasets!$J$3:$J$13))</f>
        <v>4</v>
      </c>
      <c r="N525" s="14" t="s">
        <v>1079</v>
      </c>
      <c r="O525" s="14">
        <f>IF(P525="","",LOOKUP(P525,datasets!$N$3:$N$32,datasets!$M$3:$M$32))</f>
        <v>8</v>
      </c>
      <c r="P525" s="14" t="s">
        <v>1080</v>
      </c>
      <c r="Q525" s="14">
        <f>IF(R525="","",LOOKUP(R525,datasets!$E$17:$E$20,datasets!$D$17:$D$20))</f>
        <v>3</v>
      </c>
      <c r="R525" s="14" t="s">
        <v>818</v>
      </c>
      <c r="S525" s="74" t="s">
        <v>1099</v>
      </c>
      <c r="T525" s="14" t="s">
        <v>820</v>
      </c>
    </row>
    <row r="526" spans="1:20" hidden="1" x14ac:dyDescent="0.2">
      <c r="A526" s="57" t="str">
        <f t="shared" si="16"/>
        <v>R-238</v>
      </c>
      <c r="B526" s="57" t="str">
        <f t="shared" si="17"/>
        <v>[ R-238 ] EP MPANDA CYASA BAKOLA</v>
      </c>
      <c r="C526" s="57" t="s">
        <v>835</v>
      </c>
      <c r="D526" s="57"/>
      <c r="E526" s="57" t="s">
        <v>833</v>
      </c>
      <c r="F526" s="57">
        <v>525</v>
      </c>
      <c r="G526" s="58">
        <v>238</v>
      </c>
      <c r="H526" s="58">
        <v>449</v>
      </c>
      <c r="I526" s="57">
        <f>IF(J526="","",LOOKUP(J526,datasets!$E$3:$E$8,datasets!$D$3:$D$8))</f>
        <v>3</v>
      </c>
      <c r="J526" s="14" t="s">
        <v>806</v>
      </c>
      <c r="K526" s="14" t="str">
        <f>IF(L526="","",LOOKUP(L526,datasets!$H$3:$H$16,datasets!$G$3:$G$16))</f>
        <v/>
      </c>
      <c r="L526" s="14"/>
      <c r="M526" s="14">
        <f>IF(N526="","",LOOKUP(N526,datasets!$K$3:$K$13,datasets!$J$3:$J$13))</f>
        <v>4</v>
      </c>
      <c r="N526" s="14" t="s">
        <v>1079</v>
      </c>
      <c r="O526" s="14">
        <f>IF(P526="","",LOOKUP(P526,datasets!$N$3:$N$32,datasets!$M$3:$M$32))</f>
        <v>8</v>
      </c>
      <c r="P526" s="14" t="s">
        <v>1080</v>
      </c>
      <c r="Q526" s="14">
        <f>IF(R526="","",LOOKUP(R526,datasets!$E$17:$E$20,datasets!$D$17:$D$20))</f>
        <v>3</v>
      </c>
      <c r="R526" s="14" t="s">
        <v>818</v>
      </c>
      <c r="S526" s="74" t="s">
        <v>1107</v>
      </c>
      <c r="T526" s="14" t="s">
        <v>820</v>
      </c>
    </row>
    <row r="527" spans="1:20" hidden="1" x14ac:dyDescent="0.2">
      <c r="A527" s="57" t="str">
        <f t="shared" si="16"/>
        <v>R-239</v>
      </c>
      <c r="B527" s="57" t="str">
        <f t="shared" si="17"/>
        <v>[ R-239 ] EP MPOYI DIKUNDI</v>
      </c>
      <c r="C527" s="57" t="s">
        <v>835</v>
      </c>
      <c r="D527" s="57"/>
      <c r="E527" s="57" t="s">
        <v>833</v>
      </c>
      <c r="F527" s="57">
        <v>526</v>
      </c>
      <c r="G527" s="58">
        <v>239</v>
      </c>
      <c r="H527" s="58">
        <v>447</v>
      </c>
      <c r="I527" s="57">
        <f>IF(J527="","",LOOKUP(J527,datasets!$E$3:$E$8,datasets!$D$3:$D$8))</f>
        <v>3</v>
      </c>
      <c r="J527" s="14" t="s">
        <v>806</v>
      </c>
      <c r="K527" s="14" t="str">
        <f>IF(L527="","",LOOKUP(L527,datasets!$H$3:$H$16,datasets!$G$3:$G$16))</f>
        <v/>
      </c>
      <c r="L527" s="14"/>
      <c r="M527" s="14">
        <f>IF(N527="","",LOOKUP(N527,datasets!$K$3:$K$13,datasets!$J$3:$J$13))</f>
        <v>4</v>
      </c>
      <c r="N527" s="14" t="s">
        <v>1079</v>
      </c>
      <c r="O527" s="14">
        <f>IF(P527="","",LOOKUP(P527,datasets!$N$3:$N$32,datasets!$M$3:$M$32))</f>
        <v>8</v>
      </c>
      <c r="P527" s="14" t="s">
        <v>1080</v>
      </c>
      <c r="Q527" s="14">
        <f>IF(R527="","",LOOKUP(R527,datasets!$E$17:$E$20,datasets!$D$17:$D$20))</f>
        <v>3</v>
      </c>
      <c r="R527" s="14" t="s">
        <v>818</v>
      </c>
      <c r="S527" s="74" t="s">
        <v>1105</v>
      </c>
      <c r="T527" s="14" t="s">
        <v>820</v>
      </c>
    </row>
    <row r="528" spans="1:20" hidden="1" x14ac:dyDescent="0.2">
      <c r="A528" s="57" t="str">
        <f t="shared" si="16"/>
        <v>R-240</v>
      </c>
      <c r="B528" s="57" t="str">
        <f t="shared" si="17"/>
        <v>[ R-240 ] EP MUAWUKA</v>
      </c>
      <c r="C528" s="57" t="s">
        <v>835</v>
      </c>
      <c r="D528" s="57"/>
      <c r="E528" s="57" t="s">
        <v>833</v>
      </c>
      <c r="F528" s="57">
        <v>527</v>
      </c>
      <c r="G528" s="58">
        <v>240</v>
      </c>
      <c r="H528" s="58">
        <v>444</v>
      </c>
      <c r="I528" s="57">
        <f>IF(J528="","",LOOKUP(J528,datasets!$E$3:$E$8,datasets!$D$3:$D$8))</f>
        <v>3</v>
      </c>
      <c r="J528" s="14" t="s">
        <v>806</v>
      </c>
      <c r="K528" s="14" t="str">
        <f>IF(L528="","",LOOKUP(L528,datasets!$H$3:$H$16,datasets!$G$3:$G$16))</f>
        <v/>
      </c>
      <c r="L528" s="14"/>
      <c r="M528" s="14">
        <f>IF(N528="","",LOOKUP(N528,datasets!$K$3:$K$13,datasets!$J$3:$J$13))</f>
        <v>4</v>
      </c>
      <c r="N528" s="14" t="s">
        <v>1079</v>
      </c>
      <c r="O528" s="14">
        <f>IF(P528="","",LOOKUP(P528,datasets!$N$3:$N$32,datasets!$M$3:$M$32))</f>
        <v>8</v>
      </c>
      <c r="P528" s="14" t="s">
        <v>1080</v>
      </c>
      <c r="Q528" s="14">
        <f>IF(R528="","",LOOKUP(R528,datasets!$E$17:$E$20,datasets!$D$17:$D$20))</f>
        <v>3</v>
      </c>
      <c r="R528" s="14" t="s">
        <v>818</v>
      </c>
      <c r="S528" s="74" t="s">
        <v>1102</v>
      </c>
      <c r="T528" s="14" t="s">
        <v>820</v>
      </c>
    </row>
    <row r="529" spans="1:20" hidden="1" x14ac:dyDescent="0.2">
      <c r="A529" s="57" t="str">
        <f t="shared" si="16"/>
        <v>R-241</v>
      </c>
      <c r="B529" s="57" t="str">
        <f t="shared" si="17"/>
        <v>[ R-241 ] EP MULUNGUYI</v>
      </c>
      <c r="C529" s="57" t="s">
        <v>835</v>
      </c>
      <c r="D529" s="57"/>
      <c r="E529" s="57" t="s">
        <v>833</v>
      </c>
      <c r="F529" s="57">
        <v>528</v>
      </c>
      <c r="G529" s="58">
        <v>241</v>
      </c>
      <c r="H529" s="58">
        <v>445</v>
      </c>
      <c r="I529" s="57">
        <f>IF(J529="","",LOOKUP(J529,datasets!$E$3:$E$8,datasets!$D$3:$D$8))</f>
        <v>3</v>
      </c>
      <c r="J529" s="14" t="s">
        <v>806</v>
      </c>
      <c r="K529" s="14" t="str">
        <f>IF(L529="","",LOOKUP(L529,datasets!$H$3:$H$16,datasets!$G$3:$G$16))</f>
        <v/>
      </c>
      <c r="L529" s="14"/>
      <c r="M529" s="14">
        <f>IF(N529="","",LOOKUP(N529,datasets!$K$3:$K$13,datasets!$J$3:$J$13))</f>
        <v>4</v>
      </c>
      <c r="N529" s="14" t="s">
        <v>1079</v>
      </c>
      <c r="O529" s="14">
        <f>IF(P529="","",LOOKUP(P529,datasets!$N$3:$N$32,datasets!$M$3:$M$32))</f>
        <v>8</v>
      </c>
      <c r="P529" s="14" t="s">
        <v>1080</v>
      </c>
      <c r="Q529" s="14">
        <f>IF(R529="","",LOOKUP(R529,datasets!$E$17:$E$20,datasets!$D$17:$D$20))</f>
        <v>3</v>
      </c>
      <c r="R529" s="14" t="s">
        <v>818</v>
      </c>
      <c r="S529" s="74" t="s">
        <v>1103</v>
      </c>
      <c r="T529" s="14" t="s">
        <v>820</v>
      </c>
    </row>
    <row r="530" spans="1:20" hidden="1" x14ac:dyDescent="0.2">
      <c r="A530" s="57" t="str">
        <f t="shared" si="16"/>
        <v>R-242</v>
      </c>
      <c r="B530" s="57" t="str">
        <f t="shared" si="17"/>
        <v>[ R-242 ] EP MUNDUNDU</v>
      </c>
      <c r="C530" s="57" t="s">
        <v>835</v>
      </c>
      <c r="D530" s="57"/>
      <c r="E530" s="57" t="s">
        <v>833</v>
      </c>
      <c r="F530" s="57">
        <v>529</v>
      </c>
      <c r="G530" s="58">
        <v>242</v>
      </c>
      <c r="H530" s="58">
        <v>443</v>
      </c>
      <c r="I530" s="57">
        <f>IF(J530="","",LOOKUP(J530,datasets!$E$3:$E$8,datasets!$D$3:$D$8))</f>
        <v>3</v>
      </c>
      <c r="J530" s="14" t="s">
        <v>806</v>
      </c>
      <c r="K530" s="14" t="str">
        <f>IF(L530="","",LOOKUP(L530,datasets!$H$3:$H$16,datasets!$G$3:$G$16))</f>
        <v/>
      </c>
      <c r="L530" s="14"/>
      <c r="M530" s="14">
        <f>IF(N530="","",LOOKUP(N530,datasets!$K$3:$K$13,datasets!$J$3:$J$13))</f>
        <v>4</v>
      </c>
      <c r="N530" s="14" t="s">
        <v>1079</v>
      </c>
      <c r="O530" s="14">
        <f>IF(P530="","",LOOKUP(P530,datasets!$N$3:$N$32,datasets!$M$3:$M$32))</f>
        <v>8</v>
      </c>
      <c r="P530" s="14" t="s">
        <v>1080</v>
      </c>
      <c r="Q530" s="14">
        <f>IF(R530="","",LOOKUP(R530,datasets!$E$17:$E$20,datasets!$D$17:$D$20))</f>
        <v>3</v>
      </c>
      <c r="R530" s="14" t="s">
        <v>818</v>
      </c>
      <c r="S530" s="74" t="s">
        <v>1101</v>
      </c>
      <c r="T530" s="14" t="s">
        <v>820</v>
      </c>
    </row>
    <row r="531" spans="1:20" hidden="1" x14ac:dyDescent="0.2">
      <c r="A531" s="57" t="str">
        <f t="shared" si="16"/>
        <v>R-243</v>
      </c>
      <c r="B531" s="57" t="str">
        <f t="shared" si="17"/>
        <v>[ R-243 ] EP TSHITENGE</v>
      </c>
      <c r="C531" s="57" t="s">
        <v>835</v>
      </c>
      <c r="D531" s="57"/>
      <c r="E531" s="57" t="s">
        <v>833</v>
      </c>
      <c r="F531" s="57">
        <v>530</v>
      </c>
      <c r="G531" s="58">
        <v>243</v>
      </c>
      <c r="H531" s="58">
        <v>442</v>
      </c>
      <c r="I531" s="57">
        <f>IF(J531="","",LOOKUP(J531,datasets!$E$3:$E$8,datasets!$D$3:$D$8))</f>
        <v>3</v>
      </c>
      <c r="J531" s="14" t="s">
        <v>806</v>
      </c>
      <c r="K531" s="14" t="str">
        <f>IF(L531="","",LOOKUP(L531,datasets!$H$3:$H$16,datasets!$G$3:$G$16))</f>
        <v/>
      </c>
      <c r="L531" s="14"/>
      <c r="M531" s="14">
        <f>IF(N531="","",LOOKUP(N531,datasets!$K$3:$K$13,datasets!$J$3:$J$13))</f>
        <v>4</v>
      </c>
      <c r="N531" s="14" t="s">
        <v>1079</v>
      </c>
      <c r="O531" s="14">
        <f>IF(P531="","",LOOKUP(P531,datasets!$N$3:$N$32,datasets!$M$3:$M$32))</f>
        <v>8</v>
      </c>
      <c r="P531" s="14" t="s">
        <v>1080</v>
      </c>
      <c r="Q531" s="14">
        <f>IF(R531="","",LOOKUP(R531,datasets!$E$17:$E$20,datasets!$D$17:$D$20))</f>
        <v>3</v>
      </c>
      <c r="R531" s="14" t="s">
        <v>818</v>
      </c>
      <c r="S531" s="74" t="s">
        <v>1100</v>
      </c>
      <c r="T531" s="14" t="s">
        <v>820</v>
      </c>
    </row>
    <row r="532" spans="1:20" hidden="1" x14ac:dyDescent="0.2">
      <c r="A532" s="57" t="str">
        <f t="shared" si="16"/>
        <v>R-244</v>
      </c>
      <c r="B532" s="57" t="str">
        <f t="shared" si="17"/>
        <v>[ R-244 ] EP TUIBAKAYI</v>
      </c>
      <c r="C532" s="57" t="s">
        <v>835</v>
      </c>
      <c r="D532" s="57"/>
      <c r="E532" s="57" t="s">
        <v>833</v>
      </c>
      <c r="F532" s="57">
        <v>531</v>
      </c>
      <c r="G532" s="58">
        <v>244</v>
      </c>
      <c r="H532" s="58">
        <v>450</v>
      </c>
      <c r="I532" s="57">
        <f>IF(J532="","",LOOKUP(J532,datasets!$E$3:$E$8,datasets!$D$3:$D$8))</f>
        <v>3</v>
      </c>
      <c r="J532" s="14" t="s">
        <v>806</v>
      </c>
      <c r="K532" s="14" t="str">
        <f>IF(L532="","",LOOKUP(L532,datasets!$H$3:$H$16,datasets!$G$3:$G$16))</f>
        <v/>
      </c>
      <c r="L532" s="14"/>
      <c r="M532" s="14">
        <f>IF(N532="","",LOOKUP(N532,datasets!$K$3:$K$13,datasets!$J$3:$J$13))</f>
        <v>4</v>
      </c>
      <c r="N532" s="14" t="s">
        <v>1079</v>
      </c>
      <c r="O532" s="14">
        <f>IF(P532="","",LOOKUP(P532,datasets!$N$3:$N$32,datasets!$M$3:$M$32))</f>
        <v>8</v>
      </c>
      <c r="P532" s="14" t="s">
        <v>1080</v>
      </c>
      <c r="Q532" s="14">
        <f>IF(R532="","",LOOKUP(R532,datasets!$E$17:$E$20,datasets!$D$17:$D$20))</f>
        <v>3</v>
      </c>
      <c r="R532" s="14" t="s">
        <v>818</v>
      </c>
      <c r="S532" s="74" t="s">
        <v>1108</v>
      </c>
      <c r="T532" s="14" t="s">
        <v>820</v>
      </c>
    </row>
    <row r="533" spans="1:20" x14ac:dyDescent="0.2">
      <c r="A533" s="57" t="str">
        <f t="shared" si="16"/>
        <v>E-602</v>
      </c>
      <c r="B533" s="57" t="str">
        <f t="shared" si="17"/>
        <v>[ E-602 ] INSTITUT CIENZA</v>
      </c>
      <c r="C533" s="57" t="s">
        <v>835</v>
      </c>
      <c r="D533" s="57"/>
      <c r="E533" s="57" t="s">
        <v>833</v>
      </c>
      <c r="F533" s="57">
        <v>532</v>
      </c>
      <c r="G533" s="58">
        <v>602</v>
      </c>
      <c r="H533" s="58">
        <v>458</v>
      </c>
      <c r="I533" s="57">
        <f>IF(J533="","",LOOKUP(J533,datasets!$E$3:$E$8,datasets!$D$3:$D$8))</f>
        <v>3</v>
      </c>
      <c r="J533" s="14" t="s">
        <v>806</v>
      </c>
      <c r="K533" s="14" t="str">
        <f>IF(L533="","",LOOKUP(L533,datasets!$H$3:$H$16,datasets!$G$3:$G$16))</f>
        <v/>
      </c>
      <c r="L533" s="14"/>
      <c r="M533" s="14">
        <f>IF(N533="","",LOOKUP(N533,datasets!$K$3:$K$13,datasets!$J$3:$J$13))</f>
        <v>4</v>
      </c>
      <c r="N533" s="14" t="s">
        <v>1079</v>
      </c>
      <c r="O533" s="14">
        <f>IF(P533="","",LOOKUP(P533,datasets!$N$3:$N$32,datasets!$M$3:$M$32))</f>
        <v>8</v>
      </c>
      <c r="P533" s="14" t="s">
        <v>1080</v>
      </c>
      <c r="Q533" s="14">
        <f>IF(R533="","",LOOKUP(R533,datasets!$E$17:$E$20,datasets!$D$17:$D$20))</f>
        <v>4</v>
      </c>
      <c r="R533" s="14" t="s">
        <v>817</v>
      </c>
      <c r="S533" s="73" t="s">
        <v>1116</v>
      </c>
      <c r="T533" s="14" t="s">
        <v>187</v>
      </c>
    </row>
    <row r="534" spans="1:20" x14ac:dyDescent="0.2">
      <c r="A534" s="57" t="str">
        <f t="shared" si="16"/>
        <v>E-603</v>
      </c>
      <c r="B534" s="57" t="str">
        <f t="shared" si="17"/>
        <v>[ E-603 ] INSTITUT DE KABEYA KAMWANGA</v>
      </c>
      <c r="C534" s="57" t="s">
        <v>835</v>
      </c>
      <c r="D534" s="57"/>
      <c r="E534" s="57" t="s">
        <v>833</v>
      </c>
      <c r="F534" s="57">
        <v>533</v>
      </c>
      <c r="G534" s="58">
        <v>603</v>
      </c>
      <c r="H534" s="58">
        <v>453</v>
      </c>
      <c r="I534" s="57">
        <f>IF(J534="","",LOOKUP(J534,datasets!$E$3:$E$8,datasets!$D$3:$D$8))</f>
        <v>3</v>
      </c>
      <c r="J534" s="14" t="s">
        <v>806</v>
      </c>
      <c r="K534" s="14" t="str">
        <f>IF(L534="","",LOOKUP(L534,datasets!$H$3:$H$16,datasets!$G$3:$G$16))</f>
        <v/>
      </c>
      <c r="L534" s="14"/>
      <c r="M534" s="14">
        <f>IF(N534="","",LOOKUP(N534,datasets!$K$3:$K$13,datasets!$J$3:$J$13))</f>
        <v>4</v>
      </c>
      <c r="N534" s="14" t="s">
        <v>1079</v>
      </c>
      <c r="O534" s="14">
        <f>IF(P534="","",LOOKUP(P534,datasets!$N$3:$N$32,datasets!$M$3:$M$32))</f>
        <v>8</v>
      </c>
      <c r="P534" s="14" t="s">
        <v>1080</v>
      </c>
      <c r="Q534" s="14">
        <f>IF(R534="","",LOOKUP(R534,datasets!$E$17:$E$20,datasets!$D$17:$D$20))</f>
        <v>4</v>
      </c>
      <c r="R534" s="14" t="s">
        <v>817</v>
      </c>
      <c r="S534" s="73" t="s">
        <v>1111</v>
      </c>
      <c r="T534" s="14" t="s">
        <v>187</v>
      </c>
    </row>
    <row r="535" spans="1:20" x14ac:dyDescent="0.2">
      <c r="A535" s="57" t="str">
        <f t="shared" si="16"/>
        <v>E-604</v>
      </c>
      <c r="B535" s="57" t="str">
        <f t="shared" si="17"/>
        <v>[ E-604 ] INSTITUT DIKUNA</v>
      </c>
      <c r="C535" s="57" t="s">
        <v>835</v>
      </c>
      <c r="D535" s="57"/>
      <c r="E535" s="57" t="s">
        <v>833</v>
      </c>
      <c r="F535" s="57">
        <v>534</v>
      </c>
      <c r="G535" s="58">
        <v>604</v>
      </c>
      <c r="H535" s="58">
        <v>456</v>
      </c>
      <c r="I535" s="57">
        <f>IF(J535="","",LOOKUP(J535,datasets!$E$3:$E$8,datasets!$D$3:$D$8))</f>
        <v>3</v>
      </c>
      <c r="J535" s="14" t="s">
        <v>806</v>
      </c>
      <c r="K535" s="14" t="str">
        <f>IF(L535="","",LOOKUP(L535,datasets!$H$3:$H$16,datasets!$G$3:$G$16))</f>
        <v/>
      </c>
      <c r="L535" s="14"/>
      <c r="M535" s="14">
        <f>IF(N535="","",LOOKUP(N535,datasets!$K$3:$K$13,datasets!$J$3:$J$13))</f>
        <v>4</v>
      </c>
      <c r="N535" s="14" t="s">
        <v>1079</v>
      </c>
      <c r="O535" s="14">
        <f>IF(P535="","",LOOKUP(P535,datasets!$N$3:$N$32,datasets!$M$3:$M$32))</f>
        <v>8</v>
      </c>
      <c r="P535" s="14" t="s">
        <v>1080</v>
      </c>
      <c r="Q535" s="14">
        <f>IF(R535="","",LOOKUP(R535,datasets!$E$17:$E$20,datasets!$D$17:$D$20))</f>
        <v>4</v>
      </c>
      <c r="R535" s="14" t="s">
        <v>817</v>
      </c>
      <c r="S535" s="73" t="s">
        <v>1114</v>
      </c>
      <c r="T535" s="14" t="s">
        <v>187</v>
      </c>
    </row>
    <row r="536" spans="1:20" x14ac:dyDescent="0.2">
      <c r="A536" s="57" t="str">
        <f t="shared" si="16"/>
        <v>E-605</v>
      </c>
      <c r="B536" s="57" t="str">
        <f t="shared" si="17"/>
        <v>[ E-605 ] INSTITUT DITEKEMENA</v>
      </c>
      <c r="C536" s="57" t="s">
        <v>835</v>
      </c>
      <c r="D536" s="57"/>
      <c r="E536" s="57" t="s">
        <v>833</v>
      </c>
      <c r="F536" s="57">
        <v>535</v>
      </c>
      <c r="G536" s="58">
        <v>605</v>
      </c>
      <c r="H536" s="58">
        <v>459</v>
      </c>
      <c r="I536" s="57">
        <f>IF(J536="","",LOOKUP(J536,datasets!$E$3:$E$8,datasets!$D$3:$D$8))</f>
        <v>3</v>
      </c>
      <c r="J536" s="14" t="s">
        <v>806</v>
      </c>
      <c r="K536" s="14" t="str">
        <f>IF(L536="","",LOOKUP(L536,datasets!$H$3:$H$16,datasets!$G$3:$G$16))</f>
        <v/>
      </c>
      <c r="L536" s="14"/>
      <c r="M536" s="14">
        <f>IF(N536="","",LOOKUP(N536,datasets!$K$3:$K$13,datasets!$J$3:$J$13))</f>
        <v>4</v>
      </c>
      <c r="N536" s="14" t="s">
        <v>1079</v>
      </c>
      <c r="O536" s="14">
        <f>IF(P536="","",LOOKUP(P536,datasets!$N$3:$N$32,datasets!$M$3:$M$32))</f>
        <v>8</v>
      </c>
      <c r="P536" s="14" t="s">
        <v>1080</v>
      </c>
      <c r="Q536" s="14">
        <f>IF(R536="","",LOOKUP(R536,datasets!$E$17:$E$20,datasets!$D$17:$D$20))</f>
        <v>4</v>
      </c>
      <c r="R536" s="14" t="s">
        <v>817</v>
      </c>
      <c r="S536" s="73" t="s">
        <v>1117</v>
      </c>
      <c r="T536" s="14" t="s">
        <v>187</v>
      </c>
    </row>
    <row r="537" spans="1:20" x14ac:dyDescent="0.2">
      <c r="A537" s="57" t="str">
        <f t="shared" si="16"/>
        <v>E-606</v>
      </c>
      <c r="B537" s="57" t="str">
        <f t="shared" si="17"/>
        <v>[ E-606 ] INSTITUT KELUNDE I</v>
      </c>
      <c r="C537" s="57" t="s">
        <v>835</v>
      </c>
      <c r="D537" s="57"/>
      <c r="E537" s="57" t="s">
        <v>833</v>
      </c>
      <c r="F537" s="57">
        <v>536</v>
      </c>
      <c r="G537" s="58">
        <v>606</v>
      </c>
      <c r="H537" s="58">
        <v>454</v>
      </c>
      <c r="I537" s="57">
        <f>IF(J537="","",LOOKUP(J537,datasets!$E$3:$E$8,datasets!$D$3:$D$8))</f>
        <v>3</v>
      </c>
      <c r="J537" s="14" t="s">
        <v>806</v>
      </c>
      <c r="K537" s="14" t="str">
        <f>IF(L537="","",LOOKUP(L537,datasets!$H$3:$H$16,datasets!$G$3:$G$16))</f>
        <v/>
      </c>
      <c r="L537" s="14"/>
      <c r="M537" s="14">
        <f>IF(N537="","",LOOKUP(N537,datasets!$K$3:$K$13,datasets!$J$3:$J$13))</f>
        <v>4</v>
      </c>
      <c r="N537" s="14" t="s">
        <v>1079</v>
      </c>
      <c r="O537" s="14">
        <f>IF(P537="","",LOOKUP(P537,datasets!$N$3:$N$32,datasets!$M$3:$M$32))</f>
        <v>8</v>
      </c>
      <c r="P537" s="14" t="s">
        <v>1080</v>
      </c>
      <c r="Q537" s="14">
        <f>IF(R537="","",LOOKUP(R537,datasets!$E$17:$E$20,datasets!$D$17:$D$20))</f>
        <v>4</v>
      </c>
      <c r="R537" s="14" t="s">
        <v>817</v>
      </c>
      <c r="S537" s="73" t="s">
        <v>1112</v>
      </c>
      <c r="T537" s="14" t="s">
        <v>187</v>
      </c>
    </row>
    <row r="538" spans="1:20" x14ac:dyDescent="0.2">
      <c r="A538" s="57" t="str">
        <f t="shared" si="16"/>
        <v>E-607</v>
      </c>
      <c r="B538" s="57" t="str">
        <f t="shared" si="17"/>
        <v xml:space="preserve">[ E-607 ] INSTITUT MATADI </v>
      </c>
      <c r="C538" s="57" t="s">
        <v>835</v>
      </c>
      <c r="D538" s="57"/>
      <c r="E538" s="57" t="s">
        <v>833</v>
      </c>
      <c r="F538" s="57">
        <v>537</v>
      </c>
      <c r="G538" s="58">
        <v>607</v>
      </c>
      <c r="H538" s="58">
        <v>455</v>
      </c>
      <c r="I538" s="57">
        <f>IF(J538="","",LOOKUP(J538,datasets!$E$3:$E$8,datasets!$D$3:$D$8))</f>
        <v>3</v>
      </c>
      <c r="J538" s="14" t="s">
        <v>806</v>
      </c>
      <c r="K538" s="14" t="str">
        <f>IF(L538="","",LOOKUP(L538,datasets!$H$3:$H$16,datasets!$G$3:$G$16))</f>
        <v/>
      </c>
      <c r="L538" s="14"/>
      <c r="M538" s="14">
        <f>IF(N538="","",LOOKUP(N538,datasets!$K$3:$K$13,datasets!$J$3:$J$13))</f>
        <v>4</v>
      </c>
      <c r="N538" s="14" t="s">
        <v>1079</v>
      </c>
      <c r="O538" s="14">
        <f>IF(P538="","",LOOKUP(P538,datasets!$N$3:$N$32,datasets!$M$3:$M$32))</f>
        <v>8</v>
      </c>
      <c r="P538" s="14" t="s">
        <v>1080</v>
      </c>
      <c r="Q538" s="14">
        <f>IF(R538="","",LOOKUP(R538,datasets!$E$17:$E$20,datasets!$D$17:$D$20))</f>
        <v>4</v>
      </c>
      <c r="R538" s="14" t="s">
        <v>817</v>
      </c>
      <c r="S538" s="73" t="s">
        <v>1113</v>
      </c>
      <c r="T538" s="14" t="s">
        <v>187</v>
      </c>
    </row>
    <row r="539" spans="1:20" x14ac:dyDescent="0.2">
      <c r="A539" s="57" t="str">
        <f t="shared" si="16"/>
        <v>E-608</v>
      </c>
      <c r="B539" s="57" t="str">
        <f t="shared" si="17"/>
        <v>[ E-608 ] INSTITUT SAINT BERNARD</v>
      </c>
      <c r="C539" s="57" t="s">
        <v>835</v>
      </c>
      <c r="D539" s="57"/>
      <c r="E539" s="57" t="s">
        <v>833</v>
      </c>
      <c r="F539" s="57">
        <v>538</v>
      </c>
      <c r="G539" s="58">
        <v>608</v>
      </c>
      <c r="H539" s="58">
        <v>457</v>
      </c>
      <c r="I539" s="57">
        <f>IF(J539="","",LOOKUP(J539,datasets!$E$3:$E$8,datasets!$D$3:$D$8))</f>
        <v>3</v>
      </c>
      <c r="J539" s="14" t="s">
        <v>806</v>
      </c>
      <c r="K539" s="14" t="str">
        <f>IF(L539="","",LOOKUP(L539,datasets!$H$3:$H$16,datasets!$G$3:$G$16))</f>
        <v/>
      </c>
      <c r="L539" s="14"/>
      <c r="M539" s="14">
        <f>IF(N539="","",LOOKUP(N539,datasets!$K$3:$K$13,datasets!$J$3:$J$13))</f>
        <v>4</v>
      </c>
      <c r="N539" s="14" t="s">
        <v>1079</v>
      </c>
      <c r="O539" s="14">
        <f>IF(P539="","",LOOKUP(P539,datasets!$N$3:$N$32,datasets!$M$3:$M$32))</f>
        <v>8</v>
      </c>
      <c r="P539" s="14" t="s">
        <v>1080</v>
      </c>
      <c r="Q539" s="14">
        <f>IF(R539="","",LOOKUP(R539,datasets!$E$17:$E$20,datasets!$D$17:$D$20))</f>
        <v>4</v>
      </c>
      <c r="R539" s="14" t="s">
        <v>817</v>
      </c>
      <c r="S539" s="73" t="s">
        <v>1115</v>
      </c>
      <c r="T539" s="14" t="s">
        <v>187</v>
      </c>
    </row>
    <row r="540" spans="1:20" hidden="1" x14ac:dyDescent="0.2">
      <c r="A540" s="57" t="str">
        <f t="shared" si="16"/>
        <v>R-569</v>
      </c>
      <c r="B540" s="57" t="str">
        <f t="shared" si="17"/>
        <v>[ R-569 ] INSTITUT DIDIKOLELA</v>
      </c>
      <c r="C540" s="57" t="s">
        <v>835</v>
      </c>
      <c r="D540" s="57"/>
      <c r="E540" s="57" t="s">
        <v>833</v>
      </c>
      <c r="F540" s="57">
        <v>539</v>
      </c>
      <c r="G540" s="58">
        <v>569</v>
      </c>
      <c r="H540" s="58">
        <v>465</v>
      </c>
      <c r="I540" s="57">
        <f>IF(J540="","",LOOKUP(J540,datasets!$E$3:$E$8,datasets!$D$3:$D$8))</f>
        <v>3</v>
      </c>
      <c r="J540" s="14" t="s">
        <v>806</v>
      </c>
      <c r="K540" s="14" t="str">
        <f>IF(L540="","",LOOKUP(L540,datasets!$H$3:$H$16,datasets!$G$3:$G$16))</f>
        <v/>
      </c>
      <c r="L540" s="14"/>
      <c r="M540" s="14">
        <f>IF(N540="","",LOOKUP(N540,datasets!$K$3:$K$13,datasets!$J$3:$J$13))</f>
        <v>4</v>
      </c>
      <c r="N540" s="14" t="s">
        <v>1079</v>
      </c>
      <c r="O540" s="14">
        <f>IF(P540="","",LOOKUP(P540,datasets!$N$3:$N$32,datasets!$M$3:$M$32))</f>
        <v>8</v>
      </c>
      <c r="P540" s="14" t="s">
        <v>1080</v>
      </c>
      <c r="Q540" s="14">
        <f>IF(R540="","",LOOKUP(R540,datasets!$E$17:$E$20,datasets!$D$17:$D$20))</f>
        <v>4</v>
      </c>
      <c r="R540" s="14" t="s">
        <v>817</v>
      </c>
      <c r="S540" s="74" t="s">
        <v>1123</v>
      </c>
      <c r="T540" s="14" t="s">
        <v>820</v>
      </c>
    </row>
    <row r="541" spans="1:20" hidden="1" x14ac:dyDescent="0.2">
      <c r="A541" s="57" t="str">
        <f t="shared" si="16"/>
        <v>R-570</v>
      </c>
      <c r="B541" s="57" t="str">
        <f t="shared" si="17"/>
        <v>[ R-570 ] INSTITUT KAKANGAYI</v>
      </c>
      <c r="C541" s="57" t="s">
        <v>835</v>
      </c>
      <c r="D541" s="57"/>
      <c r="E541" s="57" t="s">
        <v>833</v>
      </c>
      <c r="F541" s="57">
        <v>540</v>
      </c>
      <c r="G541" s="58">
        <v>570</v>
      </c>
      <c r="H541" s="58">
        <v>461</v>
      </c>
      <c r="I541" s="57">
        <f>IF(J541="","",LOOKUP(J541,datasets!$E$3:$E$8,datasets!$D$3:$D$8))</f>
        <v>3</v>
      </c>
      <c r="J541" s="14" t="s">
        <v>806</v>
      </c>
      <c r="K541" s="14" t="str">
        <f>IF(L541="","",LOOKUP(L541,datasets!$H$3:$H$16,datasets!$G$3:$G$16))</f>
        <v/>
      </c>
      <c r="L541" s="14"/>
      <c r="M541" s="14">
        <f>IF(N541="","",LOOKUP(N541,datasets!$K$3:$K$13,datasets!$J$3:$J$13))</f>
        <v>4</v>
      </c>
      <c r="N541" s="14" t="s">
        <v>1079</v>
      </c>
      <c r="O541" s="14">
        <f>IF(P541="","",LOOKUP(P541,datasets!$N$3:$N$32,datasets!$M$3:$M$32))</f>
        <v>8</v>
      </c>
      <c r="P541" s="14" t="s">
        <v>1080</v>
      </c>
      <c r="Q541" s="14">
        <f>IF(R541="","",LOOKUP(R541,datasets!$E$17:$E$20,datasets!$D$17:$D$20))</f>
        <v>4</v>
      </c>
      <c r="R541" s="14" t="s">
        <v>817</v>
      </c>
      <c r="S541" s="74" t="s">
        <v>1119</v>
      </c>
      <c r="T541" s="14" t="s">
        <v>820</v>
      </c>
    </row>
    <row r="542" spans="1:20" hidden="1" x14ac:dyDescent="0.2">
      <c r="A542" s="57" t="str">
        <f t="shared" si="16"/>
        <v>R-571</v>
      </c>
      <c r="B542" s="57" t="str">
        <f t="shared" si="17"/>
        <v>[ R-571 ] INSTITUT KAMWANGA</v>
      </c>
      <c r="C542" s="57" t="s">
        <v>835</v>
      </c>
      <c r="D542" s="57"/>
      <c r="E542" s="57" t="s">
        <v>833</v>
      </c>
      <c r="F542" s="57">
        <v>541</v>
      </c>
      <c r="G542" s="58">
        <v>571</v>
      </c>
      <c r="H542" s="58">
        <v>460</v>
      </c>
      <c r="I542" s="57">
        <f>IF(J542="","",LOOKUP(J542,datasets!$E$3:$E$8,datasets!$D$3:$D$8))</f>
        <v>3</v>
      </c>
      <c r="J542" s="14" t="s">
        <v>806</v>
      </c>
      <c r="K542" s="14" t="str">
        <f>IF(L542="","",LOOKUP(L542,datasets!$H$3:$H$16,datasets!$G$3:$G$16))</f>
        <v/>
      </c>
      <c r="L542" s="14"/>
      <c r="M542" s="14">
        <f>IF(N542="","",LOOKUP(N542,datasets!$K$3:$K$13,datasets!$J$3:$J$13))</f>
        <v>4</v>
      </c>
      <c r="N542" s="14" t="s">
        <v>1079</v>
      </c>
      <c r="O542" s="14">
        <f>IF(P542="","",LOOKUP(P542,datasets!$N$3:$N$32,datasets!$M$3:$M$32))</f>
        <v>8</v>
      </c>
      <c r="P542" s="14" t="s">
        <v>1080</v>
      </c>
      <c r="Q542" s="14">
        <f>IF(R542="","",LOOKUP(R542,datasets!$E$17:$E$20,datasets!$D$17:$D$20))</f>
        <v>4</v>
      </c>
      <c r="R542" s="14" t="s">
        <v>817</v>
      </c>
      <c r="S542" s="74" t="s">
        <v>1118</v>
      </c>
      <c r="T542" s="14" t="s">
        <v>820</v>
      </c>
    </row>
    <row r="543" spans="1:20" hidden="1" x14ac:dyDescent="0.2">
      <c r="A543" s="57" t="str">
        <f t="shared" si="16"/>
        <v>R-572</v>
      </c>
      <c r="B543" s="57" t="str">
        <f t="shared" si="17"/>
        <v>[ R-572 ] INSTITUT KAPUMOYO</v>
      </c>
      <c r="C543" s="57" t="s">
        <v>835</v>
      </c>
      <c r="D543" s="57"/>
      <c r="E543" s="57" t="s">
        <v>833</v>
      </c>
      <c r="F543" s="57">
        <v>542</v>
      </c>
      <c r="G543" s="58">
        <v>572</v>
      </c>
      <c r="H543" s="58">
        <v>466</v>
      </c>
      <c r="I543" s="57">
        <f>IF(J543="","",LOOKUP(J543,datasets!$E$3:$E$8,datasets!$D$3:$D$8))</f>
        <v>3</v>
      </c>
      <c r="J543" s="14" t="s">
        <v>806</v>
      </c>
      <c r="K543" s="14" t="str">
        <f>IF(L543="","",LOOKUP(L543,datasets!$H$3:$H$16,datasets!$G$3:$G$16))</f>
        <v/>
      </c>
      <c r="L543" s="14"/>
      <c r="M543" s="14">
        <f>IF(N543="","",LOOKUP(N543,datasets!$K$3:$K$13,datasets!$J$3:$J$13))</f>
        <v>4</v>
      </c>
      <c r="N543" s="14" t="s">
        <v>1079</v>
      </c>
      <c r="O543" s="14">
        <f>IF(P543="","",LOOKUP(P543,datasets!$N$3:$N$32,datasets!$M$3:$M$32))</f>
        <v>8</v>
      </c>
      <c r="P543" s="14" t="s">
        <v>1080</v>
      </c>
      <c r="Q543" s="14">
        <f>IF(R543="","",LOOKUP(R543,datasets!$E$17:$E$20,datasets!$D$17:$D$20))</f>
        <v>4</v>
      </c>
      <c r="R543" s="14" t="s">
        <v>817</v>
      </c>
      <c r="S543" s="74" t="s">
        <v>1124</v>
      </c>
      <c r="T543" s="14" t="s">
        <v>820</v>
      </c>
    </row>
    <row r="544" spans="1:20" hidden="1" x14ac:dyDescent="0.2">
      <c r="A544" s="57" t="str">
        <f t="shared" si="16"/>
        <v>R-573</v>
      </c>
      <c r="B544" s="57" t="str">
        <f t="shared" si="17"/>
        <v>[ R-573 ] INSTITUT LUBUNDI</v>
      </c>
      <c r="C544" s="57" t="s">
        <v>835</v>
      </c>
      <c r="D544" s="57"/>
      <c r="E544" s="57" t="s">
        <v>833</v>
      </c>
      <c r="F544" s="57">
        <v>543</v>
      </c>
      <c r="G544" s="58">
        <v>573</v>
      </c>
      <c r="H544" s="58">
        <v>463</v>
      </c>
      <c r="I544" s="57">
        <f>IF(J544="","",LOOKUP(J544,datasets!$E$3:$E$8,datasets!$D$3:$D$8))</f>
        <v>3</v>
      </c>
      <c r="J544" s="14" t="s">
        <v>806</v>
      </c>
      <c r="K544" s="14" t="str">
        <f>IF(L544="","",LOOKUP(L544,datasets!$H$3:$H$16,datasets!$G$3:$G$16))</f>
        <v/>
      </c>
      <c r="L544" s="14"/>
      <c r="M544" s="14">
        <f>IF(N544="","",LOOKUP(N544,datasets!$K$3:$K$13,datasets!$J$3:$J$13))</f>
        <v>4</v>
      </c>
      <c r="N544" s="14" t="s">
        <v>1079</v>
      </c>
      <c r="O544" s="14">
        <f>IF(P544="","",LOOKUP(P544,datasets!$N$3:$N$32,datasets!$M$3:$M$32))</f>
        <v>8</v>
      </c>
      <c r="P544" s="14" t="s">
        <v>1080</v>
      </c>
      <c r="Q544" s="14">
        <f>IF(R544="","",LOOKUP(R544,datasets!$E$17:$E$20,datasets!$D$17:$D$20))</f>
        <v>4</v>
      </c>
      <c r="R544" s="14" t="s">
        <v>817</v>
      </c>
      <c r="S544" s="74" t="s">
        <v>1121</v>
      </c>
      <c r="T544" s="14" t="s">
        <v>820</v>
      </c>
    </row>
    <row r="545" spans="1:20" hidden="1" x14ac:dyDescent="0.2">
      <c r="A545" s="57" t="str">
        <f t="shared" si="16"/>
        <v>R-574</v>
      </c>
      <c r="B545" s="57" t="str">
        <f t="shared" si="17"/>
        <v>[ R-574 ] INSTITUT MUPANDISHI</v>
      </c>
      <c r="C545" s="57" t="s">
        <v>835</v>
      </c>
      <c r="D545" s="57"/>
      <c r="E545" s="57" t="s">
        <v>833</v>
      </c>
      <c r="F545" s="57">
        <v>544</v>
      </c>
      <c r="G545" s="58">
        <v>574</v>
      </c>
      <c r="H545" s="58">
        <v>462</v>
      </c>
      <c r="I545" s="57">
        <f>IF(J545="","",LOOKUP(J545,datasets!$E$3:$E$8,datasets!$D$3:$D$8))</f>
        <v>3</v>
      </c>
      <c r="J545" s="14" t="s">
        <v>806</v>
      </c>
      <c r="K545" s="14" t="str">
        <f>IF(L545="","",LOOKUP(L545,datasets!$H$3:$H$16,datasets!$G$3:$G$16))</f>
        <v/>
      </c>
      <c r="L545" s="14"/>
      <c r="M545" s="14">
        <f>IF(N545="","",LOOKUP(N545,datasets!$K$3:$K$13,datasets!$J$3:$J$13))</f>
        <v>4</v>
      </c>
      <c r="N545" s="14" t="s">
        <v>1079</v>
      </c>
      <c r="O545" s="14">
        <f>IF(P545="","",LOOKUP(P545,datasets!$N$3:$N$32,datasets!$M$3:$M$32))</f>
        <v>8</v>
      </c>
      <c r="P545" s="14" t="s">
        <v>1080</v>
      </c>
      <c r="Q545" s="14">
        <f>IF(R545="","",LOOKUP(R545,datasets!$E$17:$E$20,datasets!$D$17:$D$20))</f>
        <v>4</v>
      </c>
      <c r="R545" s="14" t="s">
        <v>817</v>
      </c>
      <c r="S545" s="74" t="s">
        <v>1120</v>
      </c>
      <c r="T545" s="14" t="s">
        <v>820</v>
      </c>
    </row>
    <row r="546" spans="1:20" hidden="1" x14ac:dyDescent="0.2">
      <c r="A546" s="57" t="str">
        <f t="shared" si="16"/>
        <v>R-575</v>
      </c>
      <c r="B546" s="57" t="str">
        <f t="shared" si="17"/>
        <v>[ R-575 ] INSTITUT TSHILUNDU</v>
      </c>
      <c r="C546" s="57" t="s">
        <v>835</v>
      </c>
      <c r="D546" s="57"/>
      <c r="E546" s="57" t="s">
        <v>833</v>
      </c>
      <c r="F546" s="57">
        <v>545</v>
      </c>
      <c r="G546" s="58">
        <v>575</v>
      </c>
      <c r="H546" s="58">
        <v>464</v>
      </c>
      <c r="I546" s="57">
        <f>IF(J546="","",LOOKUP(J546,datasets!$E$3:$E$8,datasets!$D$3:$D$8))</f>
        <v>3</v>
      </c>
      <c r="J546" s="14" t="s">
        <v>806</v>
      </c>
      <c r="K546" s="14" t="str">
        <f>IF(L546="","",LOOKUP(L546,datasets!$H$3:$H$16,datasets!$G$3:$G$16))</f>
        <v/>
      </c>
      <c r="L546" s="14"/>
      <c r="M546" s="14">
        <f>IF(N546="","",LOOKUP(N546,datasets!$K$3:$K$13,datasets!$J$3:$J$13))</f>
        <v>4</v>
      </c>
      <c r="N546" s="14" t="s">
        <v>1079</v>
      </c>
      <c r="O546" s="14">
        <f>IF(P546="","",LOOKUP(P546,datasets!$N$3:$N$32,datasets!$M$3:$M$32))</f>
        <v>8</v>
      </c>
      <c r="P546" s="14" t="s">
        <v>1080</v>
      </c>
      <c r="Q546" s="14">
        <f>IF(R546="","",LOOKUP(R546,datasets!$E$17:$E$20,datasets!$D$17:$D$20))</f>
        <v>4</v>
      </c>
      <c r="R546" s="14" t="s">
        <v>817</v>
      </c>
      <c r="S546" s="74" t="s">
        <v>1122</v>
      </c>
      <c r="T546" s="14" t="s">
        <v>820</v>
      </c>
    </row>
    <row r="547" spans="1:20" x14ac:dyDescent="0.2">
      <c r="A547" s="57" t="str">
        <f t="shared" si="16"/>
        <v>E-271</v>
      </c>
      <c r="B547" s="57" t="str">
        <f t="shared" si="17"/>
        <v>[ E-271 ] C.S. PACIFIQUE</v>
      </c>
      <c r="C547" s="57" t="s">
        <v>835</v>
      </c>
      <c r="D547" s="57"/>
      <c r="E547" s="57" t="s">
        <v>833</v>
      </c>
      <c r="F547" s="57">
        <v>546</v>
      </c>
      <c r="G547" s="58">
        <v>271</v>
      </c>
      <c r="H547" s="58">
        <v>470</v>
      </c>
      <c r="I547" s="57">
        <f>IF(J547="","",LOOKUP(J547,datasets!$E$3:$E$8,datasets!$D$3:$D$8))</f>
        <v>3</v>
      </c>
      <c r="J547" s="14" t="s">
        <v>806</v>
      </c>
      <c r="K547" s="14" t="str">
        <f>IF(L547="","",LOOKUP(L547,datasets!$H$3:$H$16,datasets!$G$3:$G$16))</f>
        <v/>
      </c>
      <c r="L547" s="14"/>
      <c r="M547" s="14">
        <f>IF(N547="","",LOOKUP(N547,datasets!$K$3:$K$13,datasets!$J$3:$J$13))</f>
        <v>4</v>
      </c>
      <c r="N547" s="14" t="s">
        <v>1079</v>
      </c>
      <c r="O547" s="14">
        <f>IF(P547="","",LOOKUP(P547,datasets!$N$3:$N$32,datasets!$M$3:$M$32))</f>
        <v>20</v>
      </c>
      <c r="P547" s="48" t="s">
        <v>1126</v>
      </c>
      <c r="Q547" s="14">
        <f>IF(R547="","",LOOKUP(R547,datasets!$E$17:$E$20,datasets!$D$17:$D$20))</f>
        <v>3</v>
      </c>
      <c r="R547" s="14" t="s">
        <v>818</v>
      </c>
      <c r="S547" s="75" t="s">
        <v>1130</v>
      </c>
      <c r="T547" s="14" t="s">
        <v>187</v>
      </c>
    </row>
    <row r="548" spans="1:20" x14ac:dyDescent="0.2">
      <c r="A548" s="57" t="str">
        <f t="shared" si="16"/>
        <v>E-272</v>
      </c>
      <c r="B548" s="57" t="str">
        <f t="shared" si="17"/>
        <v>[ E-272 ] E.P. DIMUENEKA</v>
      </c>
      <c r="C548" s="57" t="s">
        <v>835</v>
      </c>
      <c r="D548" s="57"/>
      <c r="E548" s="57" t="s">
        <v>833</v>
      </c>
      <c r="F548" s="57">
        <v>547</v>
      </c>
      <c r="G548" s="58">
        <v>272</v>
      </c>
      <c r="H548" s="58">
        <v>468</v>
      </c>
      <c r="I548" s="57">
        <f>IF(J548="","",LOOKUP(J548,datasets!$E$3:$E$8,datasets!$D$3:$D$8))</f>
        <v>3</v>
      </c>
      <c r="J548" s="14" t="s">
        <v>806</v>
      </c>
      <c r="K548" s="14" t="str">
        <f>IF(L548="","",LOOKUP(L548,datasets!$H$3:$H$16,datasets!$G$3:$G$16))</f>
        <v/>
      </c>
      <c r="L548" s="14"/>
      <c r="M548" s="14">
        <f>IF(N548="","",LOOKUP(N548,datasets!$K$3:$K$13,datasets!$J$3:$J$13))</f>
        <v>4</v>
      </c>
      <c r="N548" s="14" t="s">
        <v>1079</v>
      </c>
      <c r="O548" s="14">
        <f>IF(P548="","",LOOKUP(P548,datasets!$N$3:$N$32,datasets!$M$3:$M$32))</f>
        <v>20</v>
      </c>
      <c r="P548" s="48" t="s">
        <v>1126</v>
      </c>
      <c r="Q548" s="14">
        <f>IF(R548="","",LOOKUP(R548,datasets!$E$17:$E$20,datasets!$D$17:$D$20))</f>
        <v>3</v>
      </c>
      <c r="R548" s="14" t="s">
        <v>818</v>
      </c>
      <c r="S548" s="76" t="s">
        <v>1128</v>
      </c>
      <c r="T548" s="14" t="s">
        <v>187</v>
      </c>
    </row>
    <row r="549" spans="1:20" x14ac:dyDescent="0.2">
      <c r="A549" s="57" t="str">
        <f t="shared" si="16"/>
        <v>E-273</v>
      </c>
      <c r="B549" s="57" t="str">
        <f t="shared" si="17"/>
        <v>[ E-273 ] E.P. KABALA</v>
      </c>
      <c r="C549" s="57" t="s">
        <v>835</v>
      </c>
      <c r="D549" s="57"/>
      <c r="E549" s="57" t="s">
        <v>833</v>
      </c>
      <c r="F549" s="57">
        <v>548</v>
      </c>
      <c r="G549" s="58">
        <v>273</v>
      </c>
      <c r="H549" s="58">
        <v>472</v>
      </c>
      <c r="I549" s="57">
        <f>IF(J549="","",LOOKUP(J549,datasets!$E$3:$E$8,datasets!$D$3:$D$8))</f>
        <v>3</v>
      </c>
      <c r="J549" s="14" t="s">
        <v>806</v>
      </c>
      <c r="K549" s="14" t="str">
        <f>IF(L549="","",LOOKUP(L549,datasets!$H$3:$H$16,datasets!$G$3:$G$16))</f>
        <v/>
      </c>
      <c r="L549" s="14"/>
      <c r="M549" s="14">
        <f>IF(N549="","",LOOKUP(N549,datasets!$K$3:$K$13,datasets!$J$3:$J$13))</f>
        <v>4</v>
      </c>
      <c r="N549" s="14" t="s">
        <v>1079</v>
      </c>
      <c r="O549" s="14">
        <f>IF(P549="","",LOOKUP(P549,datasets!$N$3:$N$32,datasets!$M$3:$M$32))</f>
        <v>20</v>
      </c>
      <c r="P549" s="48" t="s">
        <v>1126</v>
      </c>
      <c r="Q549" s="14">
        <f>IF(R549="","",LOOKUP(R549,datasets!$E$17:$E$20,datasets!$D$17:$D$20))</f>
        <v>3</v>
      </c>
      <c r="R549" s="14" t="s">
        <v>818</v>
      </c>
      <c r="S549" s="76" t="s">
        <v>1132</v>
      </c>
      <c r="T549" s="14" t="s">
        <v>187</v>
      </c>
    </row>
    <row r="550" spans="1:20" x14ac:dyDescent="0.2">
      <c r="A550" s="57" t="str">
        <f t="shared" si="16"/>
        <v>E-274</v>
      </c>
      <c r="B550" s="57" t="str">
        <f t="shared" si="17"/>
        <v>[ E-274 ] E.P. KABUYI</v>
      </c>
      <c r="C550" s="57" t="s">
        <v>835</v>
      </c>
      <c r="D550" s="57"/>
      <c r="E550" s="57" t="s">
        <v>833</v>
      </c>
      <c r="F550" s="57">
        <v>549</v>
      </c>
      <c r="G550" s="58">
        <v>274</v>
      </c>
      <c r="H550" s="58">
        <v>471</v>
      </c>
      <c r="I550" s="57">
        <f>IF(J550="","",LOOKUP(J550,datasets!$E$3:$E$8,datasets!$D$3:$D$8))</f>
        <v>3</v>
      </c>
      <c r="J550" s="14" t="s">
        <v>806</v>
      </c>
      <c r="K550" s="14" t="str">
        <f>IF(L550="","",LOOKUP(L550,datasets!$H$3:$H$16,datasets!$G$3:$G$16))</f>
        <v/>
      </c>
      <c r="L550" s="14"/>
      <c r="M550" s="14">
        <f>IF(N550="","",LOOKUP(N550,datasets!$K$3:$K$13,datasets!$J$3:$J$13))</f>
        <v>4</v>
      </c>
      <c r="N550" s="14" t="s">
        <v>1079</v>
      </c>
      <c r="O550" s="14">
        <f>IF(P550="","",LOOKUP(P550,datasets!$N$3:$N$32,datasets!$M$3:$M$32))</f>
        <v>20</v>
      </c>
      <c r="P550" s="48" t="s">
        <v>1126</v>
      </c>
      <c r="Q550" s="14">
        <f>IF(R550="","",LOOKUP(R550,datasets!$E$17:$E$20,datasets!$D$17:$D$20))</f>
        <v>3</v>
      </c>
      <c r="R550" s="14" t="s">
        <v>818</v>
      </c>
      <c r="S550" s="76" t="s">
        <v>1131</v>
      </c>
      <c r="T550" s="14" t="s">
        <v>187</v>
      </c>
    </row>
    <row r="551" spans="1:20" x14ac:dyDescent="0.2">
      <c r="A551" s="57" t="str">
        <f t="shared" si="16"/>
        <v>E-275</v>
      </c>
      <c r="B551" s="57" t="str">
        <f t="shared" si="17"/>
        <v>[ E-275 ] E.P. KADIMA</v>
      </c>
      <c r="C551" s="57" t="s">
        <v>835</v>
      </c>
      <c r="D551" s="57"/>
      <c r="E551" s="57" t="s">
        <v>833</v>
      </c>
      <c r="F551" s="57">
        <v>550</v>
      </c>
      <c r="G551" s="58">
        <v>275</v>
      </c>
      <c r="H551" s="58">
        <v>469</v>
      </c>
      <c r="I551" s="57">
        <f>IF(J551="","",LOOKUP(J551,datasets!$E$3:$E$8,datasets!$D$3:$D$8))</f>
        <v>3</v>
      </c>
      <c r="J551" s="14" t="s">
        <v>806</v>
      </c>
      <c r="K551" s="14" t="str">
        <f>IF(L551="","",LOOKUP(L551,datasets!$H$3:$H$16,datasets!$G$3:$G$16))</f>
        <v/>
      </c>
      <c r="L551" s="14"/>
      <c r="M551" s="14">
        <f>IF(N551="","",LOOKUP(N551,datasets!$K$3:$K$13,datasets!$J$3:$J$13))</f>
        <v>4</v>
      </c>
      <c r="N551" s="14" t="s">
        <v>1079</v>
      </c>
      <c r="O551" s="14">
        <f>IF(P551="","",LOOKUP(P551,datasets!$N$3:$N$32,datasets!$M$3:$M$32))</f>
        <v>20</v>
      </c>
      <c r="P551" s="48" t="s">
        <v>1126</v>
      </c>
      <c r="Q551" s="14">
        <f>IF(R551="","",LOOKUP(R551,datasets!$E$17:$E$20,datasets!$D$17:$D$20))</f>
        <v>3</v>
      </c>
      <c r="R551" s="14" t="s">
        <v>818</v>
      </c>
      <c r="S551" s="76" t="s">
        <v>1129</v>
      </c>
      <c r="T551" s="14" t="s">
        <v>187</v>
      </c>
    </row>
    <row r="552" spans="1:20" x14ac:dyDescent="0.2">
      <c r="A552" s="57" t="str">
        <f t="shared" si="16"/>
        <v>E-276</v>
      </c>
      <c r="B552" s="57" t="str">
        <f t="shared" si="17"/>
        <v>[ E-276 ] E.P. MULENDA</v>
      </c>
      <c r="C552" s="57" t="s">
        <v>835</v>
      </c>
      <c r="D552" s="57"/>
      <c r="E552" s="57" t="s">
        <v>833</v>
      </c>
      <c r="F552" s="57">
        <v>551</v>
      </c>
      <c r="G552" s="58">
        <v>276</v>
      </c>
      <c r="H552" s="58">
        <v>473</v>
      </c>
      <c r="I552" s="57">
        <f>IF(J552="","",LOOKUP(J552,datasets!$E$3:$E$8,datasets!$D$3:$D$8))</f>
        <v>3</v>
      </c>
      <c r="J552" s="14" t="s">
        <v>806</v>
      </c>
      <c r="K552" s="14" t="str">
        <f>IF(L552="","",LOOKUP(L552,datasets!$H$3:$H$16,datasets!$G$3:$G$16))</f>
        <v/>
      </c>
      <c r="L552" s="14"/>
      <c r="M552" s="14">
        <f>IF(N552="","",LOOKUP(N552,datasets!$K$3:$K$13,datasets!$J$3:$J$13))</f>
        <v>4</v>
      </c>
      <c r="N552" s="14" t="s">
        <v>1079</v>
      </c>
      <c r="O552" s="14">
        <f>IF(P552="","",LOOKUP(P552,datasets!$N$3:$N$32,datasets!$M$3:$M$32))</f>
        <v>20</v>
      </c>
      <c r="P552" s="48" t="s">
        <v>1126</v>
      </c>
      <c r="Q552" s="14">
        <f>IF(R552="","",LOOKUP(R552,datasets!$E$17:$E$20,datasets!$D$17:$D$20))</f>
        <v>3</v>
      </c>
      <c r="R552" s="14" t="s">
        <v>818</v>
      </c>
      <c r="S552" s="76" t="s">
        <v>1133</v>
      </c>
      <c r="T552" s="14" t="s">
        <v>187</v>
      </c>
    </row>
    <row r="553" spans="1:20" x14ac:dyDescent="0.2">
      <c r="A553" s="57" t="str">
        <f t="shared" si="16"/>
        <v>E-277</v>
      </c>
      <c r="B553" s="57" t="str">
        <f t="shared" si="17"/>
        <v>[ E-277 ] E.P. MYABI CENTRAL</v>
      </c>
      <c r="C553" s="57" t="s">
        <v>835</v>
      </c>
      <c r="D553" s="57"/>
      <c r="E553" s="57" t="s">
        <v>833</v>
      </c>
      <c r="F553" s="57">
        <v>552</v>
      </c>
      <c r="G553" s="58">
        <v>277</v>
      </c>
      <c r="H553" s="58">
        <v>467</v>
      </c>
      <c r="I553" s="57">
        <f>IF(J553="","",LOOKUP(J553,datasets!$E$3:$E$8,datasets!$D$3:$D$8))</f>
        <v>3</v>
      </c>
      <c r="J553" s="14" t="s">
        <v>806</v>
      </c>
      <c r="K553" s="14" t="str">
        <f>IF(L553="","",LOOKUP(L553,datasets!$H$3:$H$16,datasets!$G$3:$G$16))</f>
        <v/>
      </c>
      <c r="L553" s="14"/>
      <c r="M553" s="14">
        <f>IF(N553="","",LOOKUP(N553,datasets!$K$3:$K$13,datasets!$J$3:$J$13))</f>
        <v>4</v>
      </c>
      <c r="N553" s="14" t="s">
        <v>1079</v>
      </c>
      <c r="O553" s="14">
        <f>IF(P553="","",LOOKUP(P553,datasets!$N$3:$N$32,datasets!$M$3:$M$32))</f>
        <v>20</v>
      </c>
      <c r="P553" s="48" t="s">
        <v>1126</v>
      </c>
      <c r="Q553" s="14">
        <f>IF(R553="","",LOOKUP(R553,datasets!$E$17:$E$20,datasets!$D$17:$D$20))</f>
        <v>3</v>
      </c>
      <c r="R553" s="14" t="s">
        <v>818</v>
      </c>
      <c r="S553" s="76" t="s">
        <v>1141</v>
      </c>
      <c r="T553" s="14" t="s">
        <v>187</v>
      </c>
    </row>
    <row r="554" spans="1:20" hidden="1" x14ac:dyDescent="0.2">
      <c r="A554" s="57" t="str">
        <f t="shared" si="16"/>
        <v>R-245</v>
      </c>
      <c r="B554" s="57" t="str">
        <f t="shared" si="17"/>
        <v>[ R-245 ] COSLU  II</v>
      </c>
      <c r="C554" s="57" t="s">
        <v>835</v>
      </c>
      <c r="D554" s="57"/>
      <c r="E554" s="57" t="s">
        <v>833</v>
      </c>
      <c r="F554" s="57">
        <v>553</v>
      </c>
      <c r="G554" s="58">
        <v>245</v>
      </c>
      <c r="H554" s="58">
        <v>484</v>
      </c>
      <c r="I554" s="57">
        <f>IF(J554="","",LOOKUP(J554,datasets!$E$3:$E$8,datasets!$D$3:$D$8))</f>
        <v>3</v>
      </c>
      <c r="J554" s="14" t="s">
        <v>806</v>
      </c>
      <c r="K554" s="14" t="str">
        <f>IF(L554="","",LOOKUP(L554,datasets!$H$3:$H$16,datasets!$G$3:$G$16))</f>
        <v/>
      </c>
      <c r="L554" s="14"/>
      <c r="M554" s="14">
        <f>IF(N554="","",LOOKUP(N554,datasets!$K$3:$K$13,datasets!$J$3:$J$13))</f>
        <v>4</v>
      </c>
      <c r="N554" s="14" t="s">
        <v>1079</v>
      </c>
      <c r="O554" s="14">
        <f>IF(P554="","",LOOKUP(P554,datasets!$N$3:$N$32,datasets!$M$3:$M$32))</f>
        <v>20</v>
      </c>
      <c r="P554" s="48" t="s">
        <v>1126</v>
      </c>
      <c r="Q554" s="14">
        <f>IF(R554="","",LOOKUP(R554,datasets!$E$17:$E$20,datasets!$D$17:$D$20))</f>
        <v>3</v>
      </c>
      <c r="R554" s="14" t="s">
        <v>818</v>
      </c>
      <c r="S554" s="77" t="s">
        <v>1144</v>
      </c>
      <c r="T554" s="14" t="s">
        <v>820</v>
      </c>
    </row>
    <row r="555" spans="1:20" hidden="1" x14ac:dyDescent="0.2">
      <c r="A555" s="57" t="str">
        <f t="shared" si="16"/>
        <v>R-246</v>
      </c>
      <c r="B555" s="57" t="str">
        <f t="shared" si="17"/>
        <v>[ R-246 ] E.P. KOLELA</v>
      </c>
      <c r="C555" s="57" t="s">
        <v>835</v>
      </c>
      <c r="D555" s="57"/>
      <c r="E555" s="57" t="s">
        <v>833</v>
      </c>
      <c r="F555" s="57">
        <v>554</v>
      </c>
      <c r="G555" s="58">
        <v>246</v>
      </c>
      <c r="H555" s="58">
        <v>485</v>
      </c>
      <c r="I555" s="57">
        <f>IF(J555="","",LOOKUP(J555,datasets!$E$3:$E$8,datasets!$D$3:$D$8))</f>
        <v>3</v>
      </c>
      <c r="J555" s="14" t="s">
        <v>806</v>
      </c>
      <c r="K555" s="14" t="str">
        <f>IF(L555="","",LOOKUP(L555,datasets!$H$3:$H$16,datasets!$G$3:$G$16))</f>
        <v/>
      </c>
      <c r="L555" s="14"/>
      <c r="M555" s="14">
        <f>IF(N555="","",LOOKUP(N555,datasets!$K$3:$K$13,datasets!$J$3:$J$13))</f>
        <v>4</v>
      </c>
      <c r="N555" s="14" t="s">
        <v>1079</v>
      </c>
      <c r="O555" s="14">
        <f>IF(P555="","",LOOKUP(P555,datasets!$N$3:$N$32,datasets!$M$3:$M$32))</f>
        <v>20</v>
      </c>
      <c r="P555" s="48" t="s">
        <v>1126</v>
      </c>
      <c r="Q555" s="14">
        <f>IF(R555="","",LOOKUP(R555,datasets!$E$17:$E$20,datasets!$D$17:$D$20))</f>
        <v>3</v>
      </c>
      <c r="R555" s="14" t="s">
        <v>818</v>
      </c>
      <c r="S555" s="77" t="s">
        <v>1145</v>
      </c>
      <c r="T555" s="14" t="s">
        <v>820</v>
      </c>
    </row>
    <row r="556" spans="1:20" hidden="1" x14ac:dyDescent="0.2">
      <c r="A556" s="57" t="str">
        <f t="shared" si="16"/>
        <v>R-247</v>
      </c>
      <c r="B556" s="57" t="str">
        <f t="shared" si="17"/>
        <v>[ R-247 ] E.P. LUBULA</v>
      </c>
      <c r="C556" s="57" t="s">
        <v>835</v>
      </c>
      <c r="D556" s="57"/>
      <c r="E556" s="57" t="s">
        <v>833</v>
      </c>
      <c r="F556" s="57">
        <v>555</v>
      </c>
      <c r="G556" s="58">
        <v>247</v>
      </c>
      <c r="H556" s="58">
        <v>483</v>
      </c>
      <c r="I556" s="57">
        <f>IF(J556="","",LOOKUP(J556,datasets!$E$3:$E$8,datasets!$D$3:$D$8))</f>
        <v>3</v>
      </c>
      <c r="J556" s="14" t="s">
        <v>806</v>
      </c>
      <c r="K556" s="14" t="str">
        <f>IF(L556="","",LOOKUP(L556,datasets!$H$3:$H$16,datasets!$G$3:$G$16))</f>
        <v/>
      </c>
      <c r="L556" s="14"/>
      <c r="M556" s="14">
        <f>IF(N556="","",LOOKUP(N556,datasets!$K$3:$K$13,datasets!$J$3:$J$13))</f>
        <v>4</v>
      </c>
      <c r="N556" s="14" t="s">
        <v>1079</v>
      </c>
      <c r="O556" s="14">
        <f>IF(P556="","",LOOKUP(P556,datasets!$N$3:$N$32,datasets!$M$3:$M$32))</f>
        <v>20</v>
      </c>
      <c r="P556" s="48" t="s">
        <v>1126</v>
      </c>
      <c r="Q556" s="14">
        <f>IF(R556="","",LOOKUP(R556,datasets!$E$17:$E$20,datasets!$D$17:$D$20))</f>
        <v>3</v>
      </c>
      <c r="R556" s="14" t="s">
        <v>818</v>
      </c>
      <c r="S556" s="77" t="s">
        <v>1143</v>
      </c>
      <c r="T556" s="14" t="s">
        <v>820</v>
      </c>
    </row>
    <row r="557" spans="1:20" hidden="1" x14ac:dyDescent="0.2">
      <c r="A557" s="57" t="str">
        <f t="shared" si="16"/>
        <v>R-248</v>
      </c>
      <c r="B557" s="57" t="str">
        <f t="shared" si="17"/>
        <v>[ R-248 ] E.P. MONZU</v>
      </c>
      <c r="C557" s="57" t="s">
        <v>835</v>
      </c>
      <c r="D557" s="57"/>
      <c r="E557" s="57" t="s">
        <v>833</v>
      </c>
      <c r="F557" s="57">
        <v>556</v>
      </c>
      <c r="G557" s="58">
        <v>248</v>
      </c>
      <c r="H557" s="58">
        <v>487</v>
      </c>
      <c r="I557" s="57">
        <f>IF(J557="","",LOOKUP(J557,datasets!$E$3:$E$8,datasets!$D$3:$D$8))</f>
        <v>3</v>
      </c>
      <c r="J557" s="14" t="s">
        <v>806</v>
      </c>
      <c r="K557" s="14" t="str">
        <f>IF(L557="","",LOOKUP(L557,datasets!$H$3:$H$16,datasets!$G$3:$G$16))</f>
        <v/>
      </c>
      <c r="L557" s="14"/>
      <c r="M557" s="14">
        <f>IF(N557="","",LOOKUP(N557,datasets!$K$3:$K$13,datasets!$J$3:$J$13))</f>
        <v>4</v>
      </c>
      <c r="N557" s="14" t="s">
        <v>1079</v>
      </c>
      <c r="O557" s="14">
        <f>IF(P557="","",LOOKUP(P557,datasets!$N$3:$N$32,datasets!$M$3:$M$32))</f>
        <v>20</v>
      </c>
      <c r="P557" s="48" t="s">
        <v>1126</v>
      </c>
      <c r="Q557" s="14">
        <f>IF(R557="","",LOOKUP(R557,datasets!$E$17:$E$20,datasets!$D$17:$D$20))</f>
        <v>3</v>
      </c>
      <c r="R557" s="14" t="s">
        <v>818</v>
      </c>
      <c r="S557" s="77" t="s">
        <v>1147</v>
      </c>
      <c r="T557" s="14" t="s">
        <v>820</v>
      </c>
    </row>
    <row r="558" spans="1:20" hidden="1" x14ac:dyDescent="0.2">
      <c r="A558" s="57" t="str">
        <f t="shared" si="16"/>
        <v>R-249</v>
      </c>
      <c r="B558" s="57" t="str">
        <f t="shared" si="17"/>
        <v>[ R-249 ] E.P. MYABI KAKANGAYI</v>
      </c>
      <c r="C558" s="57" t="s">
        <v>835</v>
      </c>
      <c r="D558" s="57"/>
      <c r="E558" s="57" t="s">
        <v>833</v>
      </c>
      <c r="F558" s="57">
        <v>557</v>
      </c>
      <c r="G558" s="58">
        <v>249</v>
      </c>
      <c r="H558" s="58">
        <v>481</v>
      </c>
      <c r="I558" s="57">
        <f>IF(J558="","",LOOKUP(J558,datasets!$E$3:$E$8,datasets!$D$3:$D$8))</f>
        <v>3</v>
      </c>
      <c r="J558" s="14" t="s">
        <v>806</v>
      </c>
      <c r="K558" s="14" t="str">
        <f>IF(L558="","",LOOKUP(L558,datasets!$H$3:$H$16,datasets!$G$3:$G$16))</f>
        <v/>
      </c>
      <c r="L558" s="14"/>
      <c r="M558" s="14">
        <f>IF(N558="","",LOOKUP(N558,datasets!$K$3:$K$13,datasets!$J$3:$J$13))</f>
        <v>4</v>
      </c>
      <c r="N558" s="14" t="s">
        <v>1079</v>
      </c>
      <c r="O558" s="14">
        <f>IF(P558="","",LOOKUP(P558,datasets!$N$3:$N$32,datasets!$M$3:$M$32))</f>
        <v>20</v>
      </c>
      <c r="P558" s="48" t="s">
        <v>1126</v>
      </c>
      <c r="Q558" s="14">
        <f>IF(R558="","",LOOKUP(R558,datasets!$E$17:$E$20,datasets!$D$17:$D$20))</f>
        <v>3</v>
      </c>
      <c r="R558" s="14" t="s">
        <v>818</v>
      </c>
      <c r="S558" s="77" t="s">
        <v>1155</v>
      </c>
      <c r="T558" s="14" t="s">
        <v>820</v>
      </c>
    </row>
    <row r="559" spans="1:20" hidden="1" x14ac:dyDescent="0.2">
      <c r="A559" s="57" t="str">
        <f t="shared" si="16"/>
        <v>R-250</v>
      </c>
      <c r="B559" s="57" t="str">
        <f t="shared" si="17"/>
        <v>[ R-250 ] E.P.KABAMBA MUKOLA</v>
      </c>
      <c r="C559" s="57" t="s">
        <v>835</v>
      </c>
      <c r="D559" s="57"/>
      <c r="E559" s="57" t="s">
        <v>833</v>
      </c>
      <c r="F559" s="57">
        <v>558</v>
      </c>
      <c r="G559" s="58">
        <v>250</v>
      </c>
      <c r="H559" s="58">
        <v>482</v>
      </c>
      <c r="I559" s="57">
        <f>IF(J559="","",LOOKUP(J559,datasets!$E$3:$E$8,datasets!$D$3:$D$8))</f>
        <v>3</v>
      </c>
      <c r="J559" s="14" t="s">
        <v>806</v>
      </c>
      <c r="K559" s="14" t="str">
        <f>IF(L559="","",LOOKUP(L559,datasets!$H$3:$H$16,datasets!$G$3:$G$16))</f>
        <v/>
      </c>
      <c r="L559" s="14"/>
      <c r="M559" s="14">
        <f>IF(N559="","",LOOKUP(N559,datasets!$K$3:$K$13,datasets!$J$3:$J$13))</f>
        <v>4</v>
      </c>
      <c r="N559" s="14" t="s">
        <v>1079</v>
      </c>
      <c r="O559" s="14">
        <f>IF(P559="","",LOOKUP(P559,datasets!$N$3:$N$32,datasets!$M$3:$M$32))</f>
        <v>20</v>
      </c>
      <c r="P559" s="48" t="s">
        <v>1126</v>
      </c>
      <c r="Q559" s="14">
        <f>IF(R559="","",LOOKUP(R559,datasets!$E$17:$E$20,datasets!$D$17:$D$20))</f>
        <v>3</v>
      </c>
      <c r="R559" s="14" t="s">
        <v>818</v>
      </c>
      <c r="S559" s="77" t="s">
        <v>1142</v>
      </c>
      <c r="T559" s="14" t="s">
        <v>820</v>
      </c>
    </row>
    <row r="560" spans="1:20" hidden="1" x14ac:dyDescent="0.2">
      <c r="A560" s="57" t="str">
        <f t="shared" si="16"/>
        <v>R-251</v>
      </c>
      <c r="B560" s="57" t="str">
        <f t="shared" si="17"/>
        <v>[ R-251 ] E.P.KADIMA</v>
      </c>
      <c r="C560" s="57" t="s">
        <v>835</v>
      </c>
      <c r="D560" s="57"/>
      <c r="E560" s="57" t="s">
        <v>833</v>
      </c>
      <c r="F560" s="57">
        <v>559</v>
      </c>
      <c r="G560" s="58">
        <v>251</v>
      </c>
      <c r="H560" s="58">
        <v>486</v>
      </c>
      <c r="I560" s="57">
        <f>IF(J560="","",LOOKUP(J560,datasets!$E$3:$E$8,datasets!$D$3:$D$8))</f>
        <v>3</v>
      </c>
      <c r="J560" s="14" t="s">
        <v>806</v>
      </c>
      <c r="K560" s="14" t="str">
        <f>IF(L560="","",LOOKUP(L560,datasets!$H$3:$H$16,datasets!$G$3:$G$16))</f>
        <v/>
      </c>
      <c r="L560" s="14"/>
      <c r="M560" s="14">
        <f>IF(N560="","",LOOKUP(N560,datasets!$K$3:$K$13,datasets!$J$3:$J$13))</f>
        <v>4</v>
      </c>
      <c r="N560" s="14" t="s">
        <v>1079</v>
      </c>
      <c r="O560" s="14">
        <f>IF(P560="","",LOOKUP(P560,datasets!$N$3:$N$32,datasets!$M$3:$M$32))</f>
        <v>20</v>
      </c>
      <c r="P560" s="48" t="s">
        <v>1126</v>
      </c>
      <c r="Q560" s="14">
        <f>IF(R560="","",LOOKUP(R560,datasets!$E$17:$E$20,datasets!$D$17:$D$20))</f>
        <v>3</v>
      </c>
      <c r="R560" s="14" t="s">
        <v>818</v>
      </c>
      <c r="S560" s="77" t="s">
        <v>1146</v>
      </c>
      <c r="T560" s="14" t="s">
        <v>820</v>
      </c>
    </row>
    <row r="561" spans="1:20" x14ac:dyDescent="0.2">
      <c r="A561" s="57" t="str">
        <f t="shared" si="16"/>
        <v>E-609</v>
      </c>
      <c r="B561" s="57" t="str">
        <f t="shared" si="17"/>
        <v>[ E-609 ] I.BAKUA MBIYE</v>
      </c>
      <c r="C561" s="57" t="s">
        <v>835</v>
      </c>
      <c r="D561" s="57"/>
      <c r="E561" s="57" t="s">
        <v>833</v>
      </c>
      <c r="F561" s="57">
        <v>560</v>
      </c>
      <c r="G561" s="58">
        <v>609</v>
      </c>
      <c r="H561" s="58">
        <v>498</v>
      </c>
      <c r="I561" s="57">
        <f>IF(J561="","",LOOKUP(J561,datasets!$E$3:$E$8,datasets!$D$3:$D$8))</f>
        <v>3</v>
      </c>
      <c r="J561" s="14" t="s">
        <v>806</v>
      </c>
      <c r="K561" s="14" t="str">
        <f>IF(L561="","",LOOKUP(L561,datasets!$H$3:$H$16,datasets!$G$3:$G$16))</f>
        <v/>
      </c>
      <c r="L561" s="14"/>
      <c r="M561" s="14">
        <f>IF(N561="","",LOOKUP(N561,datasets!$K$3:$K$13,datasets!$J$3:$J$13))</f>
        <v>4</v>
      </c>
      <c r="N561" s="14" t="s">
        <v>1079</v>
      </c>
      <c r="O561" s="14">
        <f>IF(P561="","",LOOKUP(P561,datasets!$N$3:$N$32,datasets!$M$3:$M$32))</f>
        <v>20</v>
      </c>
      <c r="P561" s="48" t="s">
        <v>1126</v>
      </c>
      <c r="Q561" s="14">
        <f>IF(R561="","",LOOKUP(R561,datasets!$E$17:$E$20,datasets!$D$17:$D$20))</f>
        <v>4</v>
      </c>
      <c r="R561" s="14" t="s">
        <v>817</v>
      </c>
      <c r="S561" s="37" t="s">
        <v>1159</v>
      </c>
      <c r="T561" s="14" t="s">
        <v>187</v>
      </c>
    </row>
    <row r="562" spans="1:20" x14ac:dyDescent="0.2">
      <c r="A562" s="57" t="str">
        <f t="shared" si="16"/>
        <v>E-610</v>
      </c>
      <c r="B562" s="57" t="str">
        <f t="shared" si="17"/>
        <v>[ E-610 ] I.BAKUA SUMBA</v>
      </c>
      <c r="C562" s="57" t="s">
        <v>835</v>
      </c>
      <c r="D562" s="57"/>
      <c r="E562" s="57" t="s">
        <v>833</v>
      </c>
      <c r="F562" s="57">
        <v>561</v>
      </c>
      <c r="G562" s="58">
        <v>610</v>
      </c>
      <c r="H562" s="58">
        <v>497</v>
      </c>
      <c r="I562" s="57">
        <f>IF(J562="","",LOOKUP(J562,datasets!$E$3:$E$8,datasets!$D$3:$D$8))</f>
        <v>3</v>
      </c>
      <c r="J562" s="14" t="s">
        <v>806</v>
      </c>
      <c r="K562" s="14" t="str">
        <f>IF(L562="","",LOOKUP(L562,datasets!$H$3:$H$16,datasets!$G$3:$G$16))</f>
        <v/>
      </c>
      <c r="L562" s="14"/>
      <c r="M562" s="14">
        <f>IF(N562="","",LOOKUP(N562,datasets!$K$3:$K$13,datasets!$J$3:$J$13))</f>
        <v>4</v>
      </c>
      <c r="N562" s="14" t="s">
        <v>1079</v>
      </c>
      <c r="O562" s="14">
        <f>IF(P562="","",LOOKUP(P562,datasets!$N$3:$N$32,datasets!$M$3:$M$32))</f>
        <v>20</v>
      </c>
      <c r="P562" s="48" t="s">
        <v>1126</v>
      </c>
      <c r="Q562" s="14">
        <f>IF(R562="","",LOOKUP(R562,datasets!$E$17:$E$20,datasets!$D$17:$D$20))</f>
        <v>4</v>
      </c>
      <c r="R562" s="14" t="s">
        <v>817</v>
      </c>
      <c r="S562" s="37" t="s">
        <v>1158</v>
      </c>
      <c r="T562" s="14" t="s">
        <v>187</v>
      </c>
    </row>
    <row r="563" spans="1:20" x14ac:dyDescent="0.2">
      <c r="A563" s="57" t="str">
        <f t="shared" si="16"/>
        <v>E-611</v>
      </c>
      <c r="B563" s="57" t="str">
        <f t="shared" si="17"/>
        <v>[ E-611 ] I.DE TSHILUNDU</v>
      </c>
      <c r="C563" s="57" t="s">
        <v>835</v>
      </c>
      <c r="D563" s="57"/>
      <c r="E563" s="57" t="s">
        <v>833</v>
      </c>
      <c r="F563" s="57">
        <v>562</v>
      </c>
      <c r="G563" s="58">
        <v>611</v>
      </c>
      <c r="H563" s="58">
        <v>496</v>
      </c>
      <c r="I563" s="57">
        <f>IF(J563="","",LOOKUP(J563,datasets!$E$3:$E$8,datasets!$D$3:$D$8))</f>
        <v>3</v>
      </c>
      <c r="J563" s="14" t="s">
        <v>806</v>
      </c>
      <c r="K563" s="14" t="str">
        <f>IF(L563="","",LOOKUP(L563,datasets!$H$3:$H$16,datasets!$G$3:$G$16))</f>
        <v/>
      </c>
      <c r="L563" s="14"/>
      <c r="M563" s="14">
        <f>IF(N563="","",LOOKUP(N563,datasets!$K$3:$K$13,datasets!$J$3:$J$13))</f>
        <v>4</v>
      </c>
      <c r="N563" s="14" t="s">
        <v>1079</v>
      </c>
      <c r="O563" s="14">
        <f>IF(P563="","",LOOKUP(P563,datasets!$N$3:$N$32,datasets!$M$3:$M$32))</f>
        <v>20</v>
      </c>
      <c r="P563" s="48" t="s">
        <v>1126</v>
      </c>
      <c r="Q563" s="14">
        <f>IF(R563="","",LOOKUP(R563,datasets!$E$17:$E$20,datasets!$D$17:$D$20))</f>
        <v>4</v>
      </c>
      <c r="R563" s="14" t="s">
        <v>817</v>
      </c>
      <c r="S563" s="37" t="s">
        <v>1157</v>
      </c>
      <c r="T563" s="14" t="s">
        <v>187</v>
      </c>
    </row>
    <row r="564" spans="1:20" x14ac:dyDescent="0.2">
      <c r="A564" s="57" t="str">
        <f t="shared" si="16"/>
        <v>E-612</v>
      </c>
      <c r="B564" s="57" t="str">
        <f t="shared" si="17"/>
        <v>[ E-612 ] INST.MUKUBI</v>
      </c>
      <c r="C564" s="57" t="s">
        <v>835</v>
      </c>
      <c r="D564" s="57"/>
      <c r="E564" s="57" t="s">
        <v>833</v>
      </c>
      <c r="F564" s="57">
        <v>563</v>
      </c>
      <c r="G564" s="58">
        <v>612</v>
      </c>
      <c r="H564" s="58">
        <v>495</v>
      </c>
      <c r="I564" s="57">
        <f>IF(J564="","",LOOKUP(J564,datasets!$E$3:$E$8,datasets!$D$3:$D$8))</f>
        <v>3</v>
      </c>
      <c r="J564" s="14" t="s">
        <v>806</v>
      </c>
      <c r="K564" s="14" t="str">
        <f>IF(L564="","",LOOKUP(L564,datasets!$H$3:$H$16,datasets!$G$3:$G$16))</f>
        <v/>
      </c>
      <c r="L564" s="14"/>
      <c r="M564" s="14">
        <f>IF(N564="","",LOOKUP(N564,datasets!$K$3:$K$13,datasets!$J$3:$J$13))</f>
        <v>4</v>
      </c>
      <c r="N564" s="14" t="s">
        <v>1079</v>
      </c>
      <c r="O564" s="14">
        <f>IF(P564="","",LOOKUP(P564,datasets!$N$3:$N$32,datasets!$M$3:$M$32))</f>
        <v>20</v>
      </c>
      <c r="P564" s="48" t="s">
        <v>1126</v>
      </c>
      <c r="Q564" s="14">
        <f>IF(R564="","",LOOKUP(R564,datasets!$E$17:$E$20,datasets!$D$17:$D$20))</f>
        <v>4</v>
      </c>
      <c r="R564" s="14" t="s">
        <v>817</v>
      </c>
      <c r="S564" s="37" t="s">
        <v>1156</v>
      </c>
      <c r="T564" s="14" t="s">
        <v>187</v>
      </c>
    </row>
    <row r="565" spans="1:20" hidden="1" x14ac:dyDescent="0.2">
      <c r="A565" s="57" t="str">
        <f t="shared" si="16"/>
        <v>R-576</v>
      </c>
      <c r="B565" s="57" t="str">
        <f t="shared" si="17"/>
        <v>[ R-576 ] I.DE TSHIJIBA</v>
      </c>
      <c r="C565" s="57" t="s">
        <v>835</v>
      </c>
      <c r="D565" s="57"/>
      <c r="E565" s="57" t="s">
        <v>833</v>
      </c>
      <c r="F565" s="57">
        <v>564</v>
      </c>
      <c r="G565" s="58">
        <v>576</v>
      </c>
      <c r="H565" s="58">
        <v>502</v>
      </c>
      <c r="I565" s="57">
        <f>IF(J565="","",LOOKUP(J565,datasets!$E$3:$E$8,datasets!$D$3:$D$8))</f>
        <v>3</v>
      </c>
      <c r="J565" s="14" t="s">
        <v>806</v>
      </c>
      <c r="K565" s="14" t="str">
        <f>IF(L565="","",LOOKUP(L565,datasets!$H$3:$H$16,datasets!$G$3:$G$16))</f>
        <v/>
      </c>
      <c r="L565" s="14"/>
      <c r="M565" s="14">
        <f>IF(N565="","",LOOKUP(N565,datasets!$K$3:$K$13,datasets!$J$3:$J$13))</f>
        <v>4</v>
      </c>
      <c r="N565" s="14" t="s">
        <v>1079</v>
      </c>
      <c r="O565" s="14">
        <f>IF(P565="","",LOOKUP(P565,datasets!$N$3:$N$32,datasets!$M$3:$M$32))</f>
        <v>20</v>
      </c>
      <c r="P565" s="48" t="s">
        <v>1126</v>
      </c>
      <c r="Q565" s="14">
        <f>IF(R565="","",LOOKUP(R565,datasets!$E$17:$E$20,datasets!$D$17:$D$20))</f>
        <v>4</v>
      </c>
      <c r="R565" s="14" t="s">
        <v>817</v>
      </c>
      <c r="S565" s="62" t="s">
        <v>1163</v>
      </c>
      <c r="T565" s="14" t="s">
        <v>820</v>
      </c>
    </row>
    <row r="566" spans="1:20" hidden="1" x14ac:dyDescent="0.2">
      <c r="A566" s="57" t="str">
        <f t="shared" si="16"/>
        <v>R-577</v>
      </c>
      <c r="B566" s="57" t="str">
        <f t="shared" si="17"/>
        <v>[ R-577 ] I.DIPA CADEZ</v>
      </c>
      <c r="C566" s="57" t="s">
        <v>835</v>
      </c>
      <c r="D566" s="57"/>
      <c r="E566" s="57" t="s">
        <v>833</v>
      </c>
      <c r="F566" s="57">
        <v>565</v>
      </c>
      <c r="G566" s="58">
        <v>577</v>
      </c>
      <c r="H566" s="58">
        <v>503</v>
      </c>
      <c r="I566" s="57">
        <f>IF(J566="","",LOOKUP(J566,datasets!$E$3:$E$8,datasets!$D$3:$D$8))</f>
        <v>3</v>
      </c>
      <c r="J566" s="14" t="s">
        <v>806</v>
      </c>
      <c r="K566" s="14" t="str">
        <f>IF(L566="","",LOOKUP(L566,datasets!$H$3:$H$16,datasets!$G$3:$G$16))</f>
        <v/>
      </c>
      <c r="L566" s="14"/>
      <c r="M566" s="14">
        <f>IF(N566="","",LOOKUP(N566,datasets!$K$3:$K$13,datasets!$J$3:$J$13))</f>
        <v>4</v>
      </c>
      <c r="N566" s="14" t="s">
        <v>1079</v>
      </c>
      <c r="O566" s="14">
        <f>IF(P566="","",LOOKUP(P566,datasets!$N$3:$N$32,datasets!$M$3:$M$32))</f>
        <v>20</v>
      </c>
      <c r="P566" s="48" t="s">
        <v>1126</v>
      </c>
      <c r="Q566" s="14">
        <f>IF(R566="","",LOOKUP(R566,datasets!$E$17:$E$20,datasets!$D$17:$D$20))</f>
        <v>4</v>
      </c>
      <c r="R566" s="14" t="s">
        <v>817</v>
      </c>
      <c r="S566" s="62" t="s">
        <v>1164</v>
      </c>
      <c r="T566" s="14" t="s">
        <v>820</v>
      </c>
    </row>
    <row r="567" spans="1:20" hidden="1" x14ac:dyDescent="0.2">
      <c r="A567" s="57" t="str">
        <f t="shared" si="16"/>
        <v>R-578</v>
      </c>
      <c r="B567" s="57" t="str">
        <f t="shared" si="17"/>
        <v>[ R-578 ] I.DU 30 NOV</v>
      </c>
      <c r="C567" s="57" t="s">
        <v>835</v>
      </c>
      <c r="D567" s="57"/>
      <c r="E567" s="57" t="s">
        <v>833</v>
      </c>
      <c r="F567" s="57">
        <v>566</v>
      </c>
      <c r="G567" s="58">
        <v>578</v>
      </c>
      <c r="H567" s="58">
        <v>504</v>
      </c>
      <c r="I567" s="57">
        <f>IF(J567="","",LOOKUP(J567,datasets!$E$3:$E$8,datasets!$D$3:$D$8))</f>
        <v>3</v>
      </c>
      <c r="J567" s="14" t="s">
        <v>806</v>
      </c>
      <c r="K567" s="14" t="str">
        <f>IF(L567="","",LOOKUP(L567,datasets!$H$3:$H$16,datasets!$G$3:$G$16))</f>
        <v/>
      </c>
      <c r="L567" s="14"/>
      <c r="M567" s="14">
        <f>IF(N567="","",LOOKUP(N567,datasets!$K$3:$K$13,datasets!$J$3:$J$13))</f>
        <v>4</v>
      </c>
      <c r="N567" s="14" t="s">
        <v>1079</v>
      </c>
      <c r="O567" s="14">
        <f>IF(P567="","",LOOKUP(P567,datasets!$N$3:$N$32,datasets!$M$3:$M$32))</f>
        <v>20</v>
      </c>
      <c r="P567" s="48" t="s">
        <v>1126</v>
      </c>
      <c r="Q567" s="14">
        <f>IF(R567="","",LOOKUP(R567,datasets!$E$17:$E$20,datasets!$D$17:$D$20))</f>
        <v>4</v>
      </c>
      <c r="R567" s="14" t="s">
        <v>817</v>
      </c>
      <c r="S567" s="62" t="s">
        <v>1165</v>
      </c>
      <c r="T567" s="14" t="s">
        <v>820</v>
      </c>
    </row>
    <row r="568" spans="1:20" hidden="1" x14ac:dyDescent="0.2">
      <c r="A568" s="57" t="str">
        <f t="shared" si="16"/>
        <v>R-579</v>
      </c>
      <c r="B568" s="57" t="str">
        <f t="shared" si="17"/>
        <v>[ R-579 ] I.P. BOYA</v>
      </c>
      <c r="C568" s="57" t="s">
        <v>835</v>
      </c>
      <c r="D568" s="57"/>
      <c r="E568" s="57" t="s">
        <v>833</v>
      </c>
      <c r="F568" s="57">
        <v>567</v>
      </c>
      <c r="G568" s="58">
        <v>579</v>
      </c>
      <c r="H568" s="58">
        <v>505</v>
      </c>
      <c r="I568" s="57">
        <f>IF(J568="","",LOOKUP(J568,datasets!$E$3:$E$8,datasets!$D$3:$D$8))</f>
        <v>3</v>
      </c>
      <c r="J568" s="14" t="s">
        <v>806</v>
      </c>
      <c r="K568" s="14" t="str">
        <f>IF(L568="","",LOOKUP(L568,datasets!$H$3:$H$16,datasets!$G$3:$G$16))</f>
        <v/>
      </c>
      <c r="L568" s="14"/>
      <c r="M568" s="14">
        <f>IF(N568="","",LOOKUP(N568,datasets!$K$3:$K$13,datasets!$J$3:$J$13))</f>
        <v>4</v>
      </c>
      <c r="N568" s="14" t="s">
        <v>1079</v>
      </c>
      <c r="O568" s="14">
        <f>IF(P568="","",LOOKUP(P568,datasets!$N$3:$N$32,datasets!$M$3:$M$32))</f>
        <v>20</v>
      </c>
      <c r="P568" s="48" t="s">
        <v>1126</v>
      </c>
      <c r="Q568" s="14">
        <f>IF(R568="","",LOOKUP(R568,datasets!$E$17:$E$20,datasets!$D$17:$D$20))</f>
        <v>4</v>
      </c>
      <c r="R568" s="14" t="s">
        <v>817</v>
      </c>
      <c r="S568" s="62" t="s">
        <v>1166</v>
      </c>
      <c r="T568" s="14" t="s">
        <v>820</v>
      </c>
    </row>
    <row r="569" spans="1:20" x14ac:dyDescent="0.2">
      <c r="A569" s="57" t="str">
        <f t="shared" si="16"/>
        <v>E-278</v>
      </c>
      <c r="B569" s="57" t="str">
        <f t="shared" si="17"/>
        <v>[ E-278 ] E.P. BENA CIMUNGU</v>
      </c>
      <c r="C569" s="57" t="s">
        <v>835</v>
      </c>
      <c r="D569" s="57"/>
      <c r="E569" s="57" t="s">
        <v>833</v>
      </c>
      <c r="F569" s="57">
        <v>568</v>
      </c>
      <c r="G569" s="58">
        <v>278</v>
      </c>
      <c r="H569" s="58">
        <v>476</v>
      </c>
      <c r="I569" s="57">
        <f>IF(J569="","",LOOKUP(J569,datasets!$E$3:$E$8,datasets!$D$3:$D$8))</f>
        <v>3</v>
      </c>
      <c r="J569" s="14" t="s">
        <v>806</v>
      </c>
      <c r="K569" s="14" t="str">
        <f>IF(L569="","",LOOKUP(L569,datasets!$H$3:$H$16,datasets!$G$3:$G$16))</f>
        <v/>
      </c>
      <c r="L569" s="14"/>
      <c r="M569" s="14">
        <f>IF(N569="","",LOOKUP(N569,datasets!$K$3:$K$13,datasets!$J$3:$J$13))</f>
        <v>4</v>
      </c>
      <c r="N569" s="14" t="s">
        <v>1079</v>
      </c>
      <c r="O569" s="14">
        <f>IF(P569="","",LOOKUP(P569,datasets!$N$3:$N$32,datasets!$M$3:$M$32))</f>
        <v>21</v>
      </c>
      <c r="P569" s="48" t="s">
        <v>1127</v>
      </c>
      <c r="Q569" s="14">
        <f>IF(R569="","",LOOKUP(R569,datasets!$E$17:$E$20,datasets!$D$17:$D$20))</f>
        <v>3</v>
      </c>
      <c r="R569" s="14" t="s">
        <v>818</v>
      </c>
      <c r="S569" s="36" t="s">
        <v>1136</v>
      </c>
      <c r="T569" s="14" t="s">
        <v>187</v>
      </c>
    </row>
    <row r="570" spans="1:20" x14ac:dyDescent="0.2">
      <c r="A570" s="57" t="str">
        <f t="shared" si="16"/>
        <v>E-279</v>
      </c>
      <c r="B570" s="57" t="str">
        <f t="shared" si="17"/>
        <v>[ E-279 ] E.P. KASEKI</v>
      </c>
      <c r="C570" s="57" t="s">
        <v>835</v>
      </c>
      <c r="D570" s="57"/>
      <c r="E570" s="57" t="s">
        <v>833</v>
      </c>
      <c r="F570" s="57">
        <v>569</v>
      </c>
      <c r="G570" s="58">
        <v>279</v>
      </c>
      <c r="H570" s="58">
        <v>478</v>
      </c>
      <c r="I570" s="57">
        <f>IF(J570="","",LOOKUP(J570,datasets!$E$3:$E$8,datasets!$D$3:$D$8))</f>
        <v>3</v>
      </c>
      <c r="J570" s="14" t="s">
        <v>806</v>
      </c>
      <c r="K570" s="14" t="str">
        <f>IF(L570="","",LOOKUP(L570,datasets!$H$3:$H$16,datasets!$G$3:$G$16))</f>
        <v/>
      </c>
      <c r="L570" s="14"/>
      <c r="M570" s="14">
        <f>IF(N570="","",LOOKUP(N570,datasets!$K$3:$K$13,datasets!$J$3:$J$13))</f>
        <v>4</v>
      </c>
      <c r="N570" s="14" t="s">
        <v>1079</v>
      </c>
      <c r="O570" s="14">
        <f>IF(P570="","",LOOKUP(P570,datasets!$N$3:$N$32,datasets!$M$3:$M$32))</f>
        <v>21</v>
      </c>
      <c r="P570" s="48" t="s">
        <v>1127</v>
      </c>
      <c r="Q570" s="14">
        <f>IF(R570="","",LOOKUP(R570,datasets!$E$17:$E$20,datasets!$D$17:$D$20))</f>
        <v>3</v>
      </c>
      <c r="R570" s="14" t="s">
        <v>818</v>
      </c>
      <c r="S570" s="36" t="s">
        <v>1138</v>
      </c>
      <c r="T570" s="14" t="s">
        <v>187</v>
      </c>
    </row>
    <row r="571" spans="1:20" x14ac:dyDescent="0.2">
      <c r="A571" s="57" t="str">
        <f t="shared" si="16"/>
        <v>E-280</v>
      </c>
      <c r="B571" s="57" t="str">
        <f t="shared" si="17"/>
        <v>[ E-280 ] E.P. LONDO</v>
      </c>
      <c r="C571" s="57" t="s">
        <v>835</v>
      </c>
      <c r="D571" s="57"/>
      <c r="E571" s="57" t="s">
        <v>833</v>
      </c>
      <c r="F571" s="57">
        <v>570</v>
      </c>
      <c r="G571" s="58">
        <v>280</v>
      </c>
      <c r="H571" s="58">
        <v>475</v>
      </c>
      <c r="I571" s="57">
        <f>IF(J571="","",LOOKUP(J571,datasets!$E$3:$E$8,datasets!$D$3:$D$8))</f>
        <v>3</v>
      </c>
      <c r="J571" s="14" t="s">
        <v>806</v>
      </c>
      <c r="K571" s="14" t="str">
        <f>IF(L571="","",LOOKUP(L571,datasets!$H$3:$H$16,datasets!$G$3:$G$16))</f>
        <v/>
      </c>
      <c r="L571" s="14"/>
      <c r="M571" s="14">
        <f>IF(N571="","",LOOKUP(N571,datasets!$K$3:$K$13,datasets!$J$3:$J$13))</f>
        <v>4</v>
      </c>
      <c r="N571" s="14" t="s">
        <v>1079</v>
      </c>
      <c r="O571" s="14">
        <f>IF(P571="","",LOOKUP(P571,datasets!$N$3:$N$32,datasets!$M$3:$M$32))</f>
        <v>21</v>
      </c>
      <c r="P571" s="48" t="s">
        <v>1127</v>
      </c>
      <c r="Q571" s="14">
        <f>IF(R571="","",LOOKUP(R571,datasets!$E$17:$E$20,datasets!$D$17:$D$20))</f>
        <v>3</v>
      </c>
      <c r="R571" s="14" t="s">
        <v>818</v>
      </c>
      <c r="S571" s="36" t="s">
        <v>1135</v>
      </c>
      <c r="T571" s="14" t="s">
        <v>187</v>
      </c>
    </row>
    <row r="572" spans="1:20" x14ac:dyDescent="0.2">
      <c r="A572" s="57" t="str">
        <f t="shared" si="16"/>
        <v>E-281</v>
      </c>
      <c r="B572" s="57" t="str">
        <f t="shared" si="17"/>
        <v>[ E-281 ] E.P. MAMBA LUBENGELA</v>
      </c>
      <c r="C572" s="57" t="s">
        <v>835</v>
      </c>
      <c r="D572" s="57"/>
      <c r="E572" s="57" t="s">
        <v>833</v>
      </c>
      <c r="F572" s="57">
        <v>571</v>
      </c>
      <c r="G572" s="58">
        <v>281</v>
      </c>
      <c r="H572" s="58">
        <v>474</v>
      </c>
      <c r="I572" s="57">
        <f>IF(J572="","",LOOKUP(J572,datasets!$E$3:$E$8,datasets!$D$3:$D$8))</f>
        <v>3</v>
      </c>
      <c r="J572" s="14" t="s">
        <v>806</v>
      </c>
      <c r="K572" s="14" t="str">
        <f>IF(L572="","",LOOKUP(L572,datasets!$H$3:$H$16,datasets!$G$3:$G$16))</f>
        <v/>
      </c>
      <c r="L572" s="14"/>
      <c r="M572" s="14">
        <f>IF(N572="","",LOOKUP(N572,datasets!$K$3:$K$13,datasets!$J$3:$J$13))</f>
        <v>4</v>
      </c>
      <c r="N572" s="14" t="s">
        <v>1079</v>
      </c>
      <c r="O572" s="14">
        <f>IF(P572="","",LOOKUP(P572,datasets!$N$3:$N$32,datasets!$M$3:$M$32))</f>
        <v>21</v>
      </c>
      <c r="P572" s="48" t="s">
        <v>1127</v>
      </c>
      <c r="Q572" s="14">
        <f>IF(R572="","",LOOKUP(R572,datasets!$E$17:$E$20,datasets!$D$17:$D$20))</f>
        <v>3</v>
      </c>
      <c r="R572" s="14" t="s">
        <v>818</v>
      </c>
      <c r="S572" s="36" t="s">
        <v>1134</v>
      </c>
      <c r="T572" s="14" t="s">
        <v>187</v>
      </c>
    </row>
    <row r="573" spans="1:20" x14ac:dyDescent="0.2">
      <c r="A573" s="57" t="str">
        <f t="shared" si="16"/>
        <v>E-282</v>
      </c>
      <c r="B573" s="57" t="str">
        <f t="shared" si="17"/>
        <v>[ E-282 ] E.P. TSHINGOMBA</v>
      </c>
      <c r="C573" s="57" t="s">
        <v>835</v>
      </c>
      <c r="D573" s="57"/>
      <c r="E573" s="57" t="s">
        <v>833</v>
      </c>
      <c r="F573" s="57">
        <v>572</v>
      </c>
      <c r="G573" s="58">
        <v>282</v>
      </c>
      <c r="H573" s="58">
        <v>477</v>
      </c>
      <c r="I573" s="57">
        <f>IF(J573="","",LOOKUP(J573,datasets!$E$3:$E$8,datasets!$D$3:$D$8))</f>
        <v>3</v>
      </c>
      <c r="J573" s="14" t="s">
        <v>806</v>
      </c>
      <c r="K573" s="14" t="str">
        <f>IF(L573="","",LOOKUP(L573,datasets!$H$3:$H$16,datasets!$G$3:$G$16))</f>
        <v/>
      </c>
      <c r="L573" s="14"/>
      <c r="M573" s="14">
        <f>IF(N573="","",LOOKUP(N573,datasets!$K$3:$K$13,datasets!$J$3:$J$13))</f>
        <v>4</v>
      </c>
      <c r="N573" s="14" t="s">
        <v>1079</v>
      </c>
      <c r="O573" s="14">
        <f>IF(P573="","",LOOKUP(P573,datasets!$N$3:$N$32,datasets!$M$3:$M$32))</f>
        <v>21</v>
      </c>
      <c r="P573" s="48" t="s">
        <v>1127</v>
      </c>
      <c r="Q573" s="14">
        <f>IF(R573="","",LOOKUP(R573,datasets!$E$17:$E$20,datasets!$D$17:$D$20))</f>
        <v>3</v>
      </c>
      <c r="R573" s="14" t="s">
        <v>818</v>
      </c>
      <c r="S573" s="36" t="s">
        <v>1137</v>
      </c>
      <c r="T573" s="14" t="s">
        <v>187</v>
      </c>
    </row>
    <row r="574" spans="1:20" x14ac:dyDescent="0.2">
      <c r="A574" s="57" t="str">
        <f t="shared" si="16"/>
        <v>E-283</v>
      </c>
      <c r="B574" s="57" t="str">
        <f t="shared" si="17"/>
        <v>[ E-283 ] EP MUKUAYA</v>
      </c>
      <c r="C574" s="57" t="s">
        <v>835</v>
      </c>
      <c r="D574" s="57"/>
      <c r="E574" s="57" t="s">
        <v>833</v>
      </c>
      <c r="F574" s="57">
        <v>573</v>
      </c>
      <c r="G574" s="58">
        <v>283</v>
      </c>
      <c r="H574" s="58">
        <v>480</v>
      </c>
      <c r="I574" s="57">
        <f>IF(J574="","",LOOKUP(J574,datasets!$E$3:$E$8,datasets!$D$3:$D$8))</f>
        <v>3</v>
      </c>
      <c r="J574" s="14" t="s">
        <v>806</v>
      </c>
      <c r="K574" s="14" t="str">
        <f>IF(L574="","",LOOKUP(L574,datasets!$H$3:$H$16,datasets!$G$3:$G$16))</f>
        <v/>
      </c>
      <c r="L574" s="14"/>
      <c r="M574" s="14">
        <f>IF(N574="","",LOOKUP(N574,datasets!$K$3:$K$13,datasets!$J$3:$J$13))</f>
        <v>4</v>
      </c>
      <c r="N574" s="14" t="s">
        <v>1079</v>
      </c>
      <c r="O574" s="14">
        <f>IF(P574="","",LOOKUP(P574,datasets!$N$3:$N$32,datasets!$M$3:$M$32))</f>
        <v>21</v>
      </c>
      <c r="P574" s="48" t="s">
        <v>1127</v>
      </c>
      <c r="Q574" s="14">
        <f>IF(R574="","",LOOKUP(R574,datasets!$E$17:$E$20,datasets!$D$17:$D$20))</f>
        <v>3</v>
      </c>
      <c r="R574" s="14" t="s">
        <v>818</v>
      </c>
      <c r="S574" s="36" t="s">
        <v>1140</v>
      </c>
      <c r="T574" s="14" t="s">
        <v>187</v>
      </c>
    </row>
    <row r="575" spans="1:20" x14ac:dyDescent="0.2">
      <c r="A575" s="57" t="str">
        <f t="shared" si="16"/>
        <v>E-284</v>
      </c>
      <c r="B575" s="57" t="str">
        <f t="shared" si="17"/>
        <v>[ E-284 ] EP TSHIJIBA 2</v>
      </c>
      <c r="C575" s="57" t="s">
        <v>835</v>
      </c>
      <c r="D575" s="57"/>
      <c r="E575" s="57" t="s">
        <v>833</v>
      </c>
      <c r="F575" s="57">
        <v>574</v>
      </c>
      <c r="G575" s="58">
        <v>284</v>
      </c>
      <c r="H575" s="58">
        <v>479</v>
      </c>
      <c r="I575" s="57">
        <f>IF(J575="","",LOOKUP(J575,datasets!$E$3:$E$8,datasets!$D$3:$D$8))</f>
        <v>3</v>
      </c>
      <c r="J575" s="14" t="s">
        <v>806</v>
      </c>
      <c r="K575" s="14" t="str">
        <f>IF(L575="","",LOOKUP(L575,datasets!$H$3:$H$16,datasets!$G$3:$G$16))</f>
        <v/>
      </c>
      <c r="L575" s="14"/>
      <c r="M575" s="14">
        <f>IF(N575="","",LOOKUP(N575,datasets!$K$3:$K$13,datasets!$J$3:$J$13))</f>
        <v>4</v>
      </c>
      <c r="N575" s="14" t="s">
        <v>1079</v>
      </c>
      <c r="O575" s="14">
        <f>IF(P575="","",LOOKUP(P575,datasets!$N$3:$N$32,datasets!$M$3:$M$32))</f>
        <v>21</v>
      </c>
      <c r="P575" s="48" t="s">
        <v>1127</v>
      </c>
      <c r="Q575" s="14">
        <f>IF(R575="","",LOOKUP(R575,datasets!$E$17:$E$20,datasets!$D$17:$D$20))</f>
        <v>3</v>
      </c>
      <c r="R575" s="14" t="s">
        <v>818</v>
      </c>
      <c r="S575" s="36" t="s">
        <v>1139</v>
      </c>
      <c r="T575" s="14" t="s">
        <v>187</v>
      </c>
    </row>
    <row r="576" spans="1:20" hidden="1" x14ac:dyDescent="0.2">
      <c r="A576" s="57" t="str">
        <f t="shared" si="16"/>
        <v>R-252</v>
      </c>
      <c r="B576" s="57" t="str">
        <f t="shared" si="17"/>
        <v>[ R-252 ] E.P. DIANGENDA</v>
      </c>
      <c r="C576" s="57" t="s">
        <v>835</v>
      </c>
      <c r="D576" s="57"/>
      <c r="E576" s="57" t="s">
        <v>833</v>
      </c>
      <c r="F576" s="57">
        <v>575</v>
      </c>
      <c r="G576" s="58">
        <v>252</v>
      </c>
      <c r="H576" s="58">
        <v>490</v>
      </c>
      <c r="I576" s="57">
        <f>IF(J576="","",LOOKUP(J576,datasets!$E$3:$E$8,datasets!$D$3:$D$8))</f>
        <v>3</v>
      </c>
      <c r="J576" s="14" t="s">
        <v>806</v>
      </c>
      <c r="K576" s="14" t="str">
        <f>IF(L576="","",LOOKUP(L576,datasets!$H$3:$H$16,datasets!$G$3:$G$16))</f>
        <v/>
      </c>
      <c r="L576" s="14"/>
      <c r="M576" s="14">
        <f>IF(N576="","",LOOKUP(N576,datasets!$K$3:$K$13,datasets!$J$3:$J$13))</f>
        <v>4</v>
      </c>
      <c r="N576" s="14" t="s">
        <v>1079</v>
      </c>
      <c r="O576" s="14">
        <f>IF(P576="","",LOOKUP(P576,datasets!$N$3:$N$32,datasets!$M$3:$M$32))</f>
        <v>21</v>
      </c>
      <c r="P576" s="48" t="s">
        <v>1127</v>
      </c>
      <c r="Q576" s="14">
        <f>IF(R576="","",LOOKUP(R576,datasets!$E$17:$E$20,datasets!$D$17:$D$20))</f>
        <v>3</v>
      </c>
      <c r="R576" s="14" t="s">
        <v>818</v>
      </c>
      <c r="S576" s="41" t="s">
        <v>1150</v>
      </c>
      <c r="T576" s="14" t="s">
        <v>820</v>
      </c>
    </row>
    <row r="577" spans="1:20" hidden="1" x14ac:dyDescent="0.2">
      <c r="A577" s="57" t="str">
        <f t="shared" si="16"/>
        <v>R-253</v>
      </c>
      <c r="B577" s="57" t="str">
        <f t="shared" si="17"/>
        <v>[ R-253 ] E.P. NDIANYAMA</v>
      </c>
      <c r="C577" s="57" t="s">
        <v>835</v>
      </c>
      <c r="D577" s="57"/>
      <c r="E577" s="57" t="s">
        <v>833</v>
      </c>
      <c r="F577" s="57">
        <v>576</v>
      </c>
      <c r="G577" s="58">
        <v>253</v>
      </c>
      <c r="H577" s="58">
        <v>489</v>
      </c>
      <c r="I577" s="57">
        <f>IF(J577="","",LOOKUP(J577,datasets!$E$3:$E$8,datasets!$D$3:$D$8))</f>
        <v>3</v>
      </c>
      <c r="J577" s="14" t="s">
        <v>806</v>
      </c>
      <c r="K577" s="14" t="str">
        <f>IF(L577="","",LOOKUP(L577,datasets!$H$3:$H$16,datasets!$G$3:$G$16))</f>
        <v/>
      </c>
      <c r="L577" s="14"/>
      <c r="M577" s="14">
        <f>IF(N577="","",LOOKUP(N577,datasets!$K$3:$K$13,datasets!$J$3:$J$13))</f>
        <v>4</v>
      </c>
      <c r="N577" s="14" t="s">
        <v>1079</v>
      </c>
      <c r="O577" s="14">
        <f>IF(P577="","",LOOKUP(P577,datasets!$N$3:$N$32,datasets!$M$3:$M$32))</f>
        <v>21</v>
      </c>
      <c r="P577" s="48" t="s">
        <v>1127</v>
      </c>
      <c r="Q577" s="14">
        <f>IF(R577="","",LOOKUP(R577,datasets!$E$17:$E$20,datasets!$D$17:$D$20))</f>
        <v>3</v>
      </c>
      <c r="R577" s="14" t="s">
        <v>818</v>
      </c>
      <c r="S577" s="41" t="s">
        <v>1149</v>
      </c>
      <c r="T577" s="14" t="s">
        <v>820</v>
      </c>
    </row>
    <row r="578" spans="1:20" hidden="1" x14ac:dyDescent="0.2">
      <c r="A578" s="57" t="str">
        <f t="shared" ref="A578:A641" si="18">IF(T578="PRIMAIRE","E-","R-") &amp; IF(G578&lt;10,"00"&amp;G578,IF(AND(G578&gt;=10,G578&lt;100),"0"&amp;G578,G578))</f>
        <v>R-254</v>
      </c>
      <c r="B578" s="57" t="str">
        <f t="shared" ref="B578:B641" si="19">"[ " &amp;A578 &amp;" ] " &amp;S578</f>
        <v>[ R-254 ] E.P. NKONGOLO-2</v>
      </c>
      <c r="C578" s="57" t="s">
        <v>835</v>
      </c>
      <c r="D578" s="57"/>
      <c r="E578" s="57" t="s">
        <v>833</v>
      </c>
      <c r="F578" s="57">
        <v>577</v>
      </c>
      <c r="G578" s="58">
        <v>254</v>
      </c>
      <c r="H578" s="58">
        <v>492</v>
      </c>
      <c r="I578" s="57">
        <f>IF(J578="","",LOOKUP(J578,datasets!$E$3:$E$8,datasets!$D$3:$D$8))</f>
        <v>3</v>
      </c>
      <c r="J578" s="14" t="s">
        <v>806</v>
      </c>
      <c r="K578" s="14" t="str">
        <f>IF(L578="","",LOOKUP(L578,datasets!$H$3:$H$16,datasets!$G$3:$G$16))</f>
        <v/>
      </c>
      <c r="L578" s="14"/>
      <c r="M578" s="14">
        <f>IF(N578="","",LOOKUP(N578,datasets!$K$3:$K$13,datasets!$J$3:$J$13))</f>
        <v>4</v>
      </c>
      <c r="N578" s="14" t="s">
        <v>1079</v>
      </c>
      <c r="O578" s="14">
        <f>IF(P578="","",LOOKUP(P578,datasets!$N$3:$N$32,datasets!$M$3:$M$32))</f>
        <v>21</v>
      </c>
      <c r="P578" s="48" t="s">
        <v>1127</v>
      </c>
      <c r="Q578" s="14">
        <f>IF(R578="","",LOOKUP(R578,datasets!$E$17:$E$20,datasets!$D$17:$D$20))</f>
        <v>3</v>
      </c>
      <c r="R578" s="14" t="s">
        <v>818</v>
      </c>
      <c r="S578" s="41" t="s">
        <v>1152</v>
      </c>
      <c r="T578" s="14" t="s">
        <v>820</v>
      </c>
    </row>
    <row r="579" spans="1:20" hidden="1" x14ac:dyDescent="0.2">
      <c r="A579" s="57" t="str">
        <f t="shared" si="18"/>
        <v>R-255</v>
      </c>
      <c r="B579" s="57" t="str">
        <f t="shared" si="19"/>
        <v>[ R-255 ] E.P. TSHIJIBA</v>
      </c>
      <c r="C579" s="57" t="s">
        <v>835</v>
      </c>
      <c r="D579" s="57"/>
      <c r="E579" s="57" t="s">
        <v>833</v>
      </c>
      <c r="F579" s="57">
        <v>578</v>
      </c>
      <c r="G579" s="58">
        <v>255</v>
      </c>
      <c r="H579" s="58">
        <v>488</v>
      </c>
      <c r="I579" s="57">
        <f>IF(J579="","",LOOKUP(J579,datasets!$E$3:$E$8,datasets!$D$3:$D$8))</f>
        <v>3</v>
      </c>
      <c r="J579" s="14" t="s">
        <v>806</v>
      </c>
      <c r="K579" s="14" t="str">
        <f>IF(L579="","",LOOKUP(L579,datasets!$H$3:$H$16,datasets!$G$3:$G$16))</f>
        <v/>
      </c>
      <c r="L579" s="14"/>
      <c r="M579" s="14">
        <f>IF(N579="","",LOOKUP(N579,datasets!$K$3:$K$13,datasets!$J$3:$J$13))</f>
        <v>4</v>
      </c>
      <c r="N579" s="14" t="s">
        <v>1079</v>
      </c>
      <c r="O579" s="14">
        <f>IF(P579="","",LOOKUP(P579,datasets!$N$3:$N$32,datasets!$M$3:$M$32))</f>
        <v>21</v>
      </c>
      <c r="P579" s="48" t="s">
        <v>1127</v>
      </c>
      <c r="Q579" s="14">
        <f>IF(R579="","",LOOKUP(R579,datasets!$E$17:$E$20,datasets!$D$17:$D$20))</f>
        <v>3</v>
      </c>
      <c r="R579" s="14" t="s">
        <v>818</v>
      </c>
      <c r="S579" s="41" t="s">
        <v>1148</v>
      </c>
      <c r="T579" s="14" t="s">
        <v>820</v>
      </c>
    </row>
    <row r="580" spans="1:20" hidden="1" x14ac:dyDescent="0.2">
      <c r="A580" s="57" t="str">
        <f t="shared" si="18"/>
        <v>R-256</v>
      </c>
      <c r="B580" s="57" t="str">
        <f t="shared" si="19"/>
        <v>[ R-256 ] EP LUABALA</v>
      </c>
      <c r="C580" s="57" t="s">
        <v>835</v>
      </c>
      <c r="D580" s="57"/>
      <c r="E580" s="57" t="s">
        <v>833</v>
      </c>
      <c r="F580" s="57">
        <v>579</v>
      </c>
      <c r="G580" s="58">
        <v>256</v>
      </c>
      <c r="H580" s="58">
        <v>493</v>
      </c>
      <c r="I580" s="57">
        <f>IF(J580="","",LOOKUP(J580,datasets!$E$3:$E$8,datasets!$D$3:$D$8))</f>
        <v>3</v>
      </c>
      <c r="J580" s="14" t="s">
        <v>806</v>
      </c>
      <c r="K580" s="14" t="str">
        <f>IF(L580="","",LOOKUP(L580,datasets!$H$3:$H$16,datasets!$G$3:$G$16))</f>
        <v/>
      </c>
      <c r="L580" s="14"/>
      <c r="M580" s="14">
        <f>IF(N580="","",LOOKUP(N580,datasets!$K$3:$K$13,datasets!$J$3:$J$13))</f>
        <v>4</v>
      </c>
      <c r="N580" s="14" t="s">
        <v>1079</v>
      </c>
      <c r="O580" s="14">
        <f>IF(P580="","",LOOKUP(P580,datasets!$N$3:$N$32,datasets!$M$3:$M$32))</f>
        <v>21</v>
      </c>
      <c r="P580" s="48" t="s">
        <v>1127</v>
      </c>
      <c r="Q580" s="14">
        <f>IF(R580="","",LOOKUP(R580,datasets!$E$17:$E$20,datasets!$D$17:$D$20))</f>
        <v>3</v>
      </c>
      <c r="R580" s="14" t="s">
        <v>818</v>
      </c>
      <c r="S580" s="41" t="s">
        <v>1153</v>
      </c>
      <c r="T580" s="14" t="s">
        <v>820</v>
      </c>
    </row>
    <row r="581" spans="1:20" hidden="1" x14ac:dyDescent="0.2">
      <c r="A581" s="57" t="str">
        <f t="shared" si="18"/>
        <v>R-257</v>
      </c>
      <c r="B581" s="57" t="str">
        <f t="shared" si="19"/>
        <v>[ R-257 ] EP MUJILA</v>
      </c>
      <c r="C581" s="57" t="s">
        <v>835</v>
      </c>
      <c r="D581" s="57"/>
      <c r="E581" s="57" t="s">
        <v>833</v>
      </c>
      <c r="F581" s="57">
        <v>580</v>
      </c>
      <c r="G581" s="58">
        <v>257</v>
      </c>
      <c r="H581" s="58">
        <v>491</v>
      </c>
      <c r="I581" s="57">
        <f>IF(J581="","",LOOKUP(J581,datasets!$E$3:$E$8,datasets!$D$3:$D$8))</f>
        <v>3</v>
      </c>
      <c r="J581" s="14" t="s">
        <v>806</v>
      </c>
      <c r="K581" s="14" t="str">
        <f>IF(L581="","",LOOKUP(L581,datasets!$H$3:$H$16,datasets!$G$3:$G$16))</f>
        <v/>
      </c>
      <c r="L581" s="14"/>
      <c r="M581" s="14">
        <f>IF(N581="","",LOOKUP(N581,datasets!$K$3:$K$13,datasets!$J$3:$J$13))</f>
        <v>4</v>
      </c>
      <c r="N581" s="14" t="s">
        <v>1079</v>
      </c>
      <c r="O581" s="14">
        <f>IF(P581="","",LOOKUP(P581,datasets!$N$3:$N$32,datasets!$M$3:$M$32))</f>
        <v>21</v>
      </c>
      <c r="P581" s="48" t="s">
        <v>1127</v>
      </c>
      <c r="Q581" s="14">
        <f>IF(R581="","",LOOKUP(R581,datasets!$E$17:$E$20,datasets!$D$17:$D$20))</f>
        <v>3</v>
      </c>
      <c r="R581" s="14" t="s">
        <v>818</v>
      </c>
      <c r="S581" s="41" t="s">
        <v>1151</v>
      </c>
      <c r="T581" s="14" t="s">
        <v>820</v>
      </c>
    </row>
    <row r="582" spans="1:20" hidden="1" x14ac:dyDescent="0.2">
      <c r="A582" s="57" t="str">
        <f t="shared" si="18"/>
        <v>R-258</v>
      </c>
      <c r="B582" s="57" t="str">
        <f t="shared" si="19"/>
        <v>[ R-258 ] EP TSHISUMPA</v>
      </c>
      <c r="C582" s="57" t="s">
        <v>835</v>
      </c>
      <c r="D582" s="57"/>
      <c r="E582" s="57" t="s">
        <v>833</v>
      </c>
      <c r="F582" s="57">
        <v>581</v>
      </c>
      <c r="G582" s="58">
        <v>258</v>
      </c>
      <c r="H582" s="58">
        <v>494</v>
      </c>
      <c r="I582" s="57">
        <f>IF(J582="","",LOOKUP(J582,datasets!$E$3:$E$8,datasets!$D$3:$D$8))</f>
        <v>3</v>
      </c>
      <c r="J582" s="14" t="s">
        <v>806</v>
      </c>
      <c r="K582" s="14" t="str">
        <f>IF(L582="","",LOOKUP(L582,datasets!$H$3:$H$16,datasets!$G$3:$G$16))</f>
        <v/>
      </c>
      <c r="L582" s="14"/>
      <c r="M582" s="14">
        <f>IF(N582="","",LOOKUP(N582,datasets!$K$3:$K$13,datasets!$J$3:$J$13))</f>
        <v>4</v>
      </c>
      <c r="N582" s="14" t="s">
        <v>1079</v>
      </c>
      <c r="O582" s="14">
        <f>IF(P582="","",LOOKUP(P582,datasets!$N$3:$N$32,datasets!$M$3:$M$32))</f>
        <v>21</v>
      </c>
      <c r="P582" s="48" t="s">
        <v>1127</v>
      </c>
      <c r="Q582" s="14">
        <f>IF(R582="","",LOOKUP(R582,datasets!$E$17:$E$20,datasets!$D$17:$D$20))</f>
        <v>3</v>
      </c>
      <c r="R582" s="14" t="s">
        <v>818</v>
      </c>
      <c r="S582" s="41" t="s">
        <v>1154</v>
      </c>
      <c r="T582" s="14" t="s">
        <v>820</v>
      </c>
    </row>
    <row r="583" spans="1:20" x14ac:dyDescent="0.2">
      <c r="A583" s="57" t="str">
        <f t="shared" si="18"/>
        <v>E-613</v>
      </c>
      <c r="B583" s="57" t="str">
        <f t="shared" si="19"/>
        <v>[ E-613 ] INSTITUT KIZITO</v>
      </c>
      <c r="C583" s="57" t="s">
        <v>835</v>
      </c>
      <c r="D583" s="57"/>
      <c r="E583" s="57" t="s">
        <v>833</v>
      </c>
      <c r="F583" s="57">
        <v>582</v>
      </c>
      <c r="G583" s="58">
        <v>613</v>
      </c>
      <c r="H583" s="58">
        <v>501</v>
      </c>
      <c r="I583" s="57">
        <f>IF(J583="","",LOOKUP(J583,datasets!$E$3:$E$8,datasets!$D$3:$D$8))</f>
        <v>3</v>
      </c>
      <c r="J583" s="14" t="s">
        <v>806</v>
      </c>
      <c r="K583" s="14" t="str">
        <f>IF(L583="","",LOOKUP(L583,datasets!$H$3:$H$16,datasets!$G$3:$G$16))</f>
        <v/>
      </c>
      <c r="L583" s="14"/>
      <c r="M583" s="14">
        <f>IF(N583="","",LOOKUP(N583,datasets!$K$3:$K$13,datasets!$J$3:$J$13))</f>
        <v>4</v>
      </c>
      <c r="N583" s="14" t="s">
        <v>1079</v>
      </c>
      <c r="O583" s="14">
        <f>IF(P583="","",LOOKUP(P583,datasets!$N$3:$N$32,datasets!$M$3:$M$32))</f>
        <v>21</v>
      </c>
      <c r="P583" s="48" t="s">
        <v>1127</v>
      </c>
      <c r="Q583" s="14">
        <f>IF(R583="","",LOOKUP(R583,datasets!$E$17:$E$20,datasets!$D$17:$D$20))</f>
        <v>4</v>
      </c>
      <c r="R583" s="14" t="s">
        <v>817</v>
      </c>
      <c r="S583" s="78" t="s">
        <v>1162</v>
      </c>
      <c r="T583" s="14" t="s">
        <v>187</v>
      </c>
    </row>
    <row r="584" spans="1:20" x14ac:dyDescent="0.2">
      <c r="A584" s="57" t="str">
        <f t="shared" si="18"/>
        <v>E-614</v>
      </c>
      <c r="B584" s="57" t="str">
        <f t="shared" si="19"/>
        <v>[ E-614 ] INSTITUT TABALAYI</v>
      </c>
      <c r="C584" s="57" t="s">
        <v>835</v>
      </c>
      <c r="D584" s="57"/>
      <c r="E584" s="57" t="s">
        <v>833</v>
      </c>
      <c r="F584" s="57">
        <v>583</v>
      </c>
      <c r="G584" s="58">
        <v>614</v>
      </c>
      <c r="H584" s="58">
        <v>499</v>
      </c>
      <c r="I584" s="57">
        <f>IF(J584="","",LOOKUP(J584,datasets!$E$3:$E$8,datasets!$D$3:$D$8))</f>
        <v>3</v>
      </c>
      <c r="J584" s="14" t="s">
        <v>806</v>
      </c>
      <c r="K584" s="14" t="str">
        <f>IF(L584="","",LOOKUP(L584,datasets!$H$3:$H$16,datasets!$G$3:$G$16))</f>
        <v/>
      </c>
      <c r="L584" s="14"/>
      <c r="M584" s="14">
        <f>IF(N584="","",LOOKUP(N584,datasets!$K$3:$K$13,datasets!$J$3:$J$13))</f>
        <v>4</v>
      </c>
      <c r="N584" s="14" t="s">
        <v>1079</v>
      </c>
      <c r="O584" s="14">
        <f>IF(P584="","",LOOKUP(P584,datasets!$N$3:$N$32,datasets!$M$3:$M$32))</f>
        <v>21</v>
      </c>
      <c r="P584" s="48" t="s">
        <v>1127</v>
      </c>
      <c r="Q584" s="14">
        <f>IF(R584="","",LOOKUP(R584,datasets!$E$17:$E$20,datasets!$D$17:$D$20))</f>
        <v>4</v>
      </c>
      <c r="R584" s="14" t="s">
        <v>817</v>
      </c>
      <c r="S584" s="78" t="s">
        <v>1160</v>
      </c>
      <c r="T584" s="14" t="s">
        <v>187</v>
      </c>
    </row>
    <row r="585" spans="1:20" x14ac:dyDescent="0.2">
      <c r="A585" s="57" t="str">
        <f t="shared" si="18"/>
        <v>E-615</v>
      </c>
      <c r="B585" s="57" t="str">
        <f t="shared" si="19"/>
        <v>[ E-615 ] LYCEE ANISHAYI</v>
      </c>
      <c r="C585" s="57" t="s">
        <v>835</v>
      </c>
      <c r="D585" s="57"/>
      <c r="E585" s="57" t="s">
        <v>833</v>
      </c>
      <c r="F585" s="57">
        <v>584</v>
      </c>
      <c r="G585" s="58">
        <v>615</v>
      </c>
      <c r="H585" s="58">
        <v>500</v>
      </c>
      <c r="I585" s="57">
        <f>IF(J585="","",LOOKUP(J585,datasets!$E$3:$E$8,datasets!$D$3:$D$8))</f>
        <v>3</v>
      </c>
      <c r="J585" s="14" t="s">
        <v>806</v>
      </c>
      <c r="K585" s="14" t="str">
        <f>IF(L585="","",LOOKUP(L585,datasets!$H$3:$H$16,datasets!$G$3:$G$16))</f>
        <v/>
      </c>
      <c r="L585" s="14"/>
      <c r="M585" s="14">
        <f>IF(N585="","",LOOKUP(N585,datasets!$K$3:$K$13,datasets!$J$3:$J$13))</f>
        <v>4</v>
      </c>
      <c r="N585" s="14" t="s">
        <v>1079</v>
      </c>
      <c r="O585" s="14">
        <f>IF(P585="","",LOOKUP(P585,datasets!$N$3:$N$32,datasets!$M$3:$M$32))</f>
        <v>21</v>
      </c>
      <c r="P585" s="48" t="s">
        <v>1127</v>
      </c>
      <c r="Q585" s="14">
        <f>IF(R585="","",LOOKUP(R585,datasets!$E$17:$E$20,datasets!$D$17:$D$20))</f>
        <v>4</v>
      </c>
      <c r="R585" s="14" t="s">
        <v>817</v>
      </c>
      <c r="S585" s="78" t="s">
        <v>1161</v>
      </c>
      <c r="T585" s="14" t="s">
        <v>187</v>
      </c>
    </row>
    <row r="586" spans="1:20" hidden="1" x14ac:dyDescent="0.2">
      <c r="A586" s="57" t="str">
        <f t="shared" si="18"/>
        <v>R-580</v>
      </c>
      <c r="B586" s="57" t="str">
        <f t="shared" si="19"/>
        <v>[ R-580 ] INSTITUT BEPITER</v>
      </c>
      <c r="C586" s="57" t="s">
        <v>835</v>
      </c>
      <c r="D586" s="57"/>
      <c r="E586" s="57" t="s">
        <v>833</v>
      </c>
      <c r="F586" s="57">
        <v>585</v>
      </c>
      <c r="G586" s="58">
        <v>580</v>
      </c>
      <c r="H586" s="58">
        <v>508</v>
      </c>
      <c r="I586" s="57">
        <f>IF(J586="","",LOOKUP(J586,datasets!$E$3:$E$8,datasets!$D$3:$D$8))</f>
        <v>3</v>
      </c>
      <c r="J586" s="14" t="s">
        <v>806</v>
      </c>
      <c r="K586" s="14" t="str">
        <f>IF(L586="","",LOOKUP(L586,datasets!$H$3:$H$16,datasets!$G$3:$G$16))</f>
        <v/>
      </c>
      <c r="L586" s="14"/>
      <c r="M586" s="14">
        <f>IF(N586="","",LOOKUP(N586,datasets!$K$3:$K$13,datasets!$J$3:$J$13))</f>
        <v>4</v>
      </c>
      <c r="N586" s="14" t="s">
        <v>1079</v>
      </c>
      <c r="O586" s="14">
        <f>IF(P586="","",LOOKUP(P586,datasets!$N$3:$N$32,datasets!$M$3:$M$32))</f>
        <v>21</v>
      </c>
      <c r="P586" s="48" t="s">
        <v>1127</v>
      </c>
      <c r="Q586" s="14">
        <f>IF(R586="","",LOOKUP(R586,datasets!$E$17:$E$20,datasets!$D$17:$D$20))</f>
        <v>4</v>
      </c>
      <c r="R586" s="14" t="s">
        <v>817</v>
      </c>
      <c r="S586" s="79" t="s">
        <v>1169</v>
      </c>
      <c r="T586" s="14" t="s">
        <v>820</v>
      </c>
    </row>
    <row r="587" spans="1:20" hidden="1" x14ac:dyDescent="0.2">
      <c r="A587" s="57" t="str">
        <f t="shared" si="18"/>
        <v>R-581</v>
      </c>
      <c r="B587" s="57" t="str">
        <f t="shared" si="19"/>
        <v>[ R-581 ] INSTITUT JEHOVAH SHALOM</v>
      </c>
      <c r="C587" s="57" t="s">
        <v>835</v>
      </c>
      <c r="D587" s="57"/>
      <c r="E587" s="57" t="s">
        <v>833</v>
      </c>
      <c r="F587" s="57">
        <v>586</v>
      </c>
      <c r="G587" s="58">
        <v>581</v>
      </c>
      <c r="H587" s="58">
        <v>506</v>
      </c>
      <c r="I587" s="57">
        <f>IF(J587="","",LOOKUP(J587,datasets!$E$3:$E$8,datasets!$D$3:$D$8))</f>
        <v>3</v>
      </c>
      <c r="J587" s="14" t="s">
        <v>806</v>
      </c>
      <c r="K587" s="14" t="str">
        <f>IF(L587="","",LOOKUP(L587,datasets!$H$3:$H$16,datasets!$G$3:$G$16))</f>
        <v/>
      </c>
      <c r="L587" s="14"/>
      <c r="M587" s="14">
        <f>IF(N587="","",LOOKUP(N587,datasets!$K$3:$K$13,datasets!$J$3:$J$13))</f>
        <v>4</v>
      </c>
      <c r="N587" s="14" t="s">
        <v>1079</v>
      </c>
      <c r="O587" s="14">
        <f>IF(P587="","",LOOKUP(P587,datasets!$N$3:$N$32,datasets!$M$3:$M$32))</f>
        <v>21</v>
      </c>
      <c r="P587" s="48" t="s">
        <v>1127</v>
      </c>
      <c r="Q587" s="14">
        <f>IF(R587="","",LOOKUP(R587,datasets!$E$17:$E$20,datasets!$D$17:$D$20))</f>
        <v>4</v>
      </c>
      <c r="R587" s="14" t="s">
        <v>817</v>
      </c>
      <c r="S587" s="79" t="s">
        <v>1167</v>
      </c>
      <c r="T587" s="14" t="s">
        <v>820</v>
      </c>
    </row>
    <row r="588" spans="1:20" hidden="1" x14ac:dyDescent="0.2">
      <c r="A588" s="57" t="str">
        <f t="shared" si="18"/>
        <v>R-582</v>
      </c>
      <c r="B588" s="57" t="str">
        <f t="shared" si="19"/>
        <v>[ R-582 ] INSTITUT VICTOIRE CAMC</v>
      </c>
      <c r="C588" s="57" t="s">
        <v>835</v>
      </c>
      <c r="D588" s="57"/>
      <c r="E588" s="57" t="s">
        <v>833</v>
      </c>
      <c r="F588" s="57">
        <v>587</v>
      </c>
      <c r="G588" s="58">
        <v>582</v>
      </c>
      <c r="H588" s="58">
        <v>507</v>
      </c>
      <c r="I588" s="57">
        <f>IF(J588="","",LOOKUP(J588,datasets!$E$3:$E$8,datasets!$D$3:$D$8))</f>
        <v>3</v>
      </c>
      <c r="J588" s="14" t="s">
        <v>806</v>
      </c>
      <c r="K588" s="14" t="str">
        <f>IF(L588="","",LOOKUP(L588,datasets!$H$3:$H$16,datasets!$G$3:$G$16))</f>
        <v/>
      </c>
      <c r="L588" s="14"/>
      <c r="M588" s="14">
        <f>IF(N588="","",LOOKUP(N588,datasets!$K$3:$K$13,datasets!$J$3:$J$13))</f>
        <v>4</v>
      </c>
      <c r="N588" s="14" t="s">
        <v>1079</v>
      </c>
      <c r="O588" s="14">
        <f>IF(P588="","",LOOKUP(P588,datasets!$N$3:$N$32,datasets!$M$3:$M$32))</f>
        <v>21</v>
      </c>
      <c r="P588" s="48" t="s">
        <v>1127</v>
      </c>
      <c r="Q588" s="14">
        <f>IF(R588="","",LOOKUP(R588,datasets!$E$17:$E$20,datasets!$D$17:$D$20))</f>
        <v>4</v>
      </c>
      <c r="R588" s="14" t="s">
        <v>817</v>
      </c>
      <c r="S588" s="79" t="s">
        <v>1168</v>
      </c>
      <c r="T588" s="14" t="s">
        <v>820</v>
      </c>
    </row>
    <row r="589" spans="1:20" x14ac:dyDescent="0.2">
      <c r="A589" s="57" t="str">
        <f t="shared" si="18"/>
        <v>E-044</v>
      </c>
      <c r="B589" s="57" t="str">
        <f t="shared" si="19"/>
        <v>[ E-044 ] CRS AMKENI</v>
      </c>
      <c r="C589" s="57" t="s">
        <v>835</v>
      </c>
      <c r="D589" s="57"/>
      <c r="E589" s="57" t="s">
        <v>833</v>
      </c>
      <c r="F589" s="57">
        <v>588</v>
      </c>
      <c r="G589" s="58">
        <v>44</v>
      </c>
      <c r="H589" s="58">
        <v>101</v>
      </c>
      <c r="I589" s="57">
        <f>IF(J589="","",LOOKUP(J589,datasets!$E$3:$E$8,datasets!$D$3:$D$8))</f>
        <v>4</v>
      </c>
      <c r="J589" s="14" t="s">
        <v>573</v>
      </c>
      <c r="K589" s="14">
        <f>IF(L589="","",LOOKUP(L589,datasets!$H$3:$H$16,datasets!$G$3:$G$16))</f>
        <v>1</v>
      </c>
      <c r="L589" s="14" t="s">
        <v>605</v>
      </c>
      <c r="M589" s="14" t="str">
        <f>IF(N589="","",LOOKUP(N589,datasets!$K$3:$K$13,datasets!$J$3:$J$13))</f>
        <v/>
      </c>
      <c r="N589" s="14"/>
      <c r="O589" s="14" t="str">
        <f>IF(P589="","",LOOKUP(P589,datasets!$N$3:$N$32,datasets!$M$3:$M$32))</f>
        <v/>
      </c>
      <c r="P589" s="14"/>
      <c r="Q589" s="14">
        <f>IF(R589="","",LOOKUP(R589,datasets!$E$17:$E$20,datasets!$D$17:$D$20))</f>
        <v>1</v>
      </c>
      <c r="R589" s="14" t="s">
        <v>803</v>
      </c>
      <c r="S589" s="36" t="s">
        <v>99</v>
      </c>
      <c r="T589" s="14" t="s">
        <v>187</v>
      </c>
    </row>
    <row r="590" spans="1:20" x14ac:dyDescent="0.2">
      <c r="A590" s="57" t="str">
        <f t="shared" si="18"/>
        <v>E-045</v>
      </c>
      <c r="B590" s="57" t="str">
        <f t="shared" si="19"/>
        <v>[ E-045 ] CRS KIGHALI</v>
      </c>
      <c r="C590" s="57" t="s">
        <v>835</v>
      </c>
      <c r="D590" s="57"/>
      <c r="E590" s="57" t="s">
        <v>833</v>
      </c>
      <c r="F590" s="57">
        <v>589</v>
      </c>
      <c r="G590" s="58">
        <v>45</v>
      </c>
      <c r="H590" s="58">
        <v>102</v>
      </c>
      <c r="I590" s="57">
        <f>IF(J590="","",LOOKUP(J590,datasets!$E$3:$E$8,datasets!$D$3:$D$8))</f>
        <v>4</v>
      </c>
      <c r="J590" s="14" t="s">
        <v>573</v>
      </c>
      <c r="K590" s="14">
        <f>IF(L590="","",LOOKUP(L590,datasets!$H$3:$H$16,datasets!$G$3:$G$16))</f>
        <v>1</v>
      </c>
      <c r="L590" s="14" t="s">
        <v>605</v>
      </c>
      <c r="M590" s="14" t="str">
        <f>IF(N590="","",LOOKUP(N590,datasets!$K$3:$K$13,datasets!$J$3:$J$13))</f>
        <v/>
      </c>
      <c r="N590" s="14"/>
      <c r="O590" s="14" t="str">
        <f>IF(P590="","",LOOKUP(P590,datasets!$N$3:$N$32,datasets!$M$3:$M$32))</f>
        <v/>
      </c>
      <c r="P590" s="14"/>
      <c r="Q590" s="14">
        <f>IF(R590="","",LOOKUP(R590,datasets!$E$17:$E$20,datasets!$D$17:$D$20))</f>
        <v>1</v>
      </c>
      <c r="R590" s="14" t="s">
        <v>803</v>
      </c>
      <c r="S590" s="36" t="s">
        <v>100</v>
      </c>
      <c r="T590" s="14" t="s">
        <v>187</v>
      </c>
    </row>
    <row r="591" spans="1:20" x14ac:dyDescent="0.2">
      <c r="A591" s="57" t="str">
        <f t="shared" si="18"/>
        <v>E-046</v>
      </c>
      <c r="B591" s="57" t="str">
        <f t="shared" si="19"/>
        <v>[ E-046 ] CRS LA SAGESSE KAMANGO</v>
      </c>
      <c r="C591" s="57" t="s">
        <v>835</v>
      </c>
      <c r="D591" s="57"/>
      <c r="E591" s="57" t="s">
        <v>833</v>
      </c>
      <c r="F591" s="57">
        <v>590</v>
      </c>
      <c r="G591" s="58">
        <v>46</v>
      </c>
      <c r="H591" s="58">
        <v>104</v>
      </c>
      <c r="I591" s="57">
        <f>IF(J591="","",LOOKUP(J591,datasets!$E$3:$E$8,datasets!$D$3:$D$8))</f>
        <v>4</v>
      </c>
      <c r="J591" s="14" t="s">
        <v>573</v>
      </c>
      <c r="K591" s="14">
        <f>IF(L591="","",LOOKUP(L591,datasets!$H$3:$H$16,datasets!$G$3:$G$16))</f>
        <v>1</v>
      </c>
      <c r="L591" s="14" t="s">
        <v>605</v>
      </c>
      <c r="M591" s="14" t="str">
        <f>IF(N591="","",LOOKUP(N591,datasets!$K$3:$K$13,datasets!$J$3:$J$13))</f>
        <v/>
      </c>
      <c r="N591" s="14"/>
      <c r="O591" s="14" t="str">
        <f>IF(P591="","",LOOKUP(P591,datasets!$N$3:$N$32,datasets!$M$3:$M$32))</f>
        <v/>
      </c>
      <c r="P591" s="14"/>
      <c r="Q591" s="14">
        <f>IF(R591="","",LOOKUP(R591,datasets!$E$17:$E$20,datasets!$D$17:$D$20))</f>
        <v>1</v>
      </c>
      <c r="R591" s="14" t="s">
        <v>803</v>
      </c>
      <c r="S591" s="36" t="s">
        <v>101</v>
      </c>
      <c r="T591" s="14" t="s">
        <v>187</v>
      </c>
    </row>
    <row r="592" spans="1:20" x14ac:dyDescent="0.2">
      <c r="A592" s="57" t="str">
        <f t="shared" si="18"/>
        <v>E-047</v>
      </c>
      <c r="B592" s="57" t="str">
        <f t="shared" si="19"/>
        <v>[ E-047 ] CRS MUNDIBA</v>
      </c>
      <c r="C592" s="57" t="s">
        <v>835</v>
      </c>
      <c r="D592" s="57"/>
      <c r="E592" s="57" t="s">
        <v>833</v>
      </c>
      <c r="F592" s="57">
        <v>591</v>
      </c>
      <c r="G592" s="58">
        <v>47</v>
      </c>
      <c r="H592" s="58">
        <v>100</v>
      </c>
      <c r="I592" s="57">
        <f>IF(J592="","",LOOKUP(J592,datasets!$E$3:$E$8,datasets!$D$3:$D$8))</f>
        <v>4</v>
      </c>
      <c r="J592" s="14" t="s">
        <v>573</v>
      </c>
      <c r="K592" s="14">
        <f>IF(L592="","",LOOKUP(L592,datasets!$H$3:$H$16,datasets!$G$3:$G$16))</f>
        <v>1</v>
      </c>
      <c r="L592" s="14" t="s">
        <v>605</v>
      </c>
      <c r="M592" s="14" t="str">
        <f>IF(N592="","",LOOKUP(N592,datasets!$K$3:$K$13,datasets!$J$3:$J$13))</f>
        <v/>
      </c>
      <c r="N592" s="14"/>
      <c r="O592" s="14" t="str">
        <f>IF(P592="","",LOOKUP(P592,datasets!$N$3:$N$32,datasets!$M$3:$M$32))</f>
        <v/>
      </c>
      <c r="P592" s="14"/>
      <c r="Q592" s="14">
        <f>IF(R592="","",LOOKUP(R592,datasets!$E$17:$E$20,datasets!$D$17:$D$20))</f>
        <v>1</v>
      </c>
      <c r="R592" s="14" t="s">
        <v>803</v>
      </c>
      <c r="S592" s="36" t="s">
        <v>98</v>
      </c>
      <c r="T592" s="14" t="s">
        <v>187</v>
      </c>
    </row>
    <row r="593" spans="1:20" x14ac:dyDescent="0.2">
      <c r="A593" s="57" t="str">
        <f t="shared" si="18"/>
        <v>E-048</v>
      </c>
      <c r="B593" s="57" t="str">
        <f t="shared" si="19"/>
        <v>[ E-048 ] CRS OKEDI Oï¿½CHA MUBE</v>
      </c>
      <c r="C593" s="57" t="s">
        <v>835</v>
      </c>
      <c r="D593" s="57"/>
      <c r="E593" s="57" t="s">
        <v>833</v>
      </c>
      <c r="F593" s="57">
        <v>592</v>
      </c>
      <c r="G593" s="58">
        <v>48</v>
      </c>
      <c r="H593" s="58">
        <v>103</v>
      </c>
      <c r="I593" s="57">
        <f>IF(J593="","",LOOKUP(J593,datasets!$E$3:$E$8,datasets!$D$3:$D$8))</f>
        <v>4</v>
      </c>
      <c r="J593" s="14" t="s">
        <v>573</v>
      </c>
      <c r="K593" s="14">
        <f>IF(L593="","",LOOKUP(L593,datasets!$H$3:$H$16,datasets!$G$3:$G$16))</f>
        <v>1</v>
      </c>
      <c r="L593" s="14" t="s">
        <v>605</v>
      </c>
      <c r="M593" s="14" t="str">
        <f>IF(N593="","",LOOKUP(N593,datasets!$K$3:$K$13,datasets!$J$3:$J$13))</f>
        <v/>
      </c>
      <c r="N593" s="14"/>
      <c r="O593" s="14" t="str">
        <f>IF(P593="","",LOOKUP(P593,datasets!$N$3:$N$32,datasets!$M$3:$M$32))</f>
        <v/>
      </c>
      <c r="P593" s="14"/>
      <c r="Q593" s="14">
        <f>IF(R593="","",LOOKUP(R593,datasets!$E$17:$E$20,datasets!$D$17:$D$20))</f>
        <v>1</v>
      </c>
      <c r="R593" s="14" t="s">
        <v>803</v>
      </c>
      <c r="S593" s="36" t="s">
        <v>839</v>
      </c>
      <c r="T593" s="14" t="s">
        <v>187</v>
      </c>
    </row>
    <row r="594" spans="1:20" x14ac:dyDescent="0.2">
      <c r="A594" s="57" t="str">
        <f t="shared" si="18"/>
        <v>E-049</v>
      </c>
      <c r="B594" s="57" t="str">
        <f t="shared" si="19"/>
        <v>[ E-049 ] CRS TRUST SCHOOL</v>
      </c>
      <c r="C594" s="57" t="s">
        <v>835</v>
      </c>
      <c r="D594" s="57"/>
      <c r="E594" s="57" t="s">
        <v>833</v>
      </c>
      <c r="F594" s="57">
        <v>593</v>
      </c>
      <c r="G594" s="58">
        <v>49</v>
      </c>
      <c r="H594" s="58">
        <v>99</v>
      </c>
      <c r="I594" s="57">
        <f>IF(J594="","",LOOKUP(J594,datasets!$E$3:$E$8,datasets!$D$3:$D$8))</f>
        <v>4</v>
      </c>
      <c r="J594" s="14" t="s">
        <v>573</v>
      </c>
      <c r="K594" s="14">
        <f>IF(L594="","",LOOKUP(L594,datasets!$H$3:$H$16,datasets!$G$3:$G$16))</f>
        <v>1</v>
      </c>
      <c r="L594" s="14" t="s">
        <v>605</v>
      </c>
      <c r="M594" s="14" t="str">
        <f>IF(N594="","",LOOKUP(N594,datasets!$K$3:$K$13,datasets!$J$3:$J$13))</f>
        <v/>
      </c>
      <c r="N594" s="14"/>
      <c r="O594" s="14" t="str">
        <f>IF(P594="","",LOOKUP(P594,datasets!$N$3:$N$32,datasets!$M$3:$M$32))</f>
        <v/>
      </c>
      <c r="P594" s="14"/>
      <c r="Q594" s="14">
        <f>IF(R594="","",LOOKUP(R594,datasets!$E$17:$E$20,datasets!$D$17:$D$20))</f>
        <v>1</v>
      </c>
      <c r="R594" s="14" t="s">
        <v>803</v>
      </c>
      <c r="S594" s="36" t="s">
        <v>97</v>
      </c>
      <c r="T594" s="14" t="s">
        <v>187</v>
      </c>
    </row>
    <row r="595" spans="1:20" hidden="1" x14ac:dyDescent="0.2">
      <c r="A595" s="57" t="str">
        <f t="shared" si="18"/>
        <v>R-033</v>
      </c>
      <c r="B595" s="57" t="str">
        <f t="shared" si="19"/>
        <v>[ R-033 ] CRS BUTUHE</v>
      </c>
      <c r="C595" s="57" t="s">
        <v>835</v>
      </c>
      <c r="D595" s="57"/>
      <c r="E595" s="57" t="s">
        <v>833</v>
      </c>
      <c r="F595" s="57">
        <v>594</v>
      </c>
      <c r="G595" s="58">
        <v>33</v>
      </c>
      <c r="H595" s="58">
        <v>107</v>
      </c>
      <c r="I595" s="57">
        <f>IF(J595="","",LOOKUP(J595,datasets!$E$3:$E$8,datasets!$D$3:$D$8))</f>
        <v>4</v>
      </c>
      <c r="J595" s="14" t="s">
        <v>573</v>
      </c>
      <c r="K595" s="14">
        <f>IF(L595="","",LOOKUP(L595,datasets!$H$3:$H$16,datasets!$G$3:$G$16))</f>
        <v>1</v>
      </c>
      <c r="L595" s="14" t="s">
        <v>605</v>
      </c>
      <c r="M595" s="14" t="str">
        <f>IF(N595="","",LOOKUP(N595,datasets!$K$3:$K$13,datasets!$J$3:$J$13))</f>
        <v/>
      </c>
      <c r="N595" s="14"/>
      <c r="O595" s="14" t="str">
        <f>IF(P595="","",LOOKUP(P595,datasets!$N$3:$N$32,datasets!$M$3:$M$32))</f>
        <v/>
      </c>
      <c r="P595" s="14"/>
      <c r="Q595" s="14">
        <f>IF(R595="","",LOOKUP(R595,datasets!$E$17:$E$20,datasets!$D$17:$D$20))</f>
        <v>1</v>
      </c>
      <c r="R595" s="14" t="s">
        <v>803</v>
      </c>
      <c r="S595" s="41" t="s">
        <v>104</v>
      </c>
      <c r="T595" s="14" t="s">
        <v>820</v>
      </c>
    </row>
    <row r="596" spans="1:20" hidden="1" x14ac:dyDescent="0.2">
      <c r="A596" s="57" t="str">
        <f t="shared" si="18"/>
        <v>R-034</v>
      </c>
      <c r="B596" s="57" t="str">
        <f t="shared" si="19"/>
        <v>[ R-034 ] CRS KAMINYA</v>
      </c>
      <c r="C596" s="57" t="s">
        <v>835</v>
      </c>
      <c r="D596" s="57"/>
      <c r="E596" s="57" t="s">
        <v>833</v>
      </c>
      <c r="F596" s="57">
        <v>595</v>
      </c>
      <c r="G596" s="58">
        <v>34</v>
      </c>
      <c r="H596" s="58">
        <v>110</v>
      </c>
      <c r="I596" s="57">
        <f>IF(J596="","",LOOKUP(J596,datasets!$E$3:$E$8,datasets!$D$3:$D$8))</f>
        <v>4</v>
      </c>
      <c r="J596" s="14" t="s">
        <v>573</v>
      </c>
      <c r="K596" s="14">
        <f>IF(L596="","",LOOKUP(L596,datasets!$H$3:$H$16,datasets!$G$3:$G$16))</f>
        <v>1</v>
      </c>
      <c r="L596" s="14" t="s">
        <v>605</v>
      </c>
      <c r="M596" s="14" t="str">
        <f>IF(N596="","",LOOKUP(N596,datasets!$K$3:$K$13,datasets!$J$3:$J$13))</f>
        <v/>
      </c>
      <c r="N596" s="14"/>
      <c r="O596" s="14" t="str">
        <f>IF(P596="","",LOOKUP(P596,datasets!$N$3:$N$32,datasets!$M$3:$M$32))</f>
        <v/>
      </c>
      <c r="P596" s="14"/>
      <c r="Q596" s="14">
        <f>IF(R596="","",LOOKUP(R596,datasets!$E$17:$E$20,datasets!$D$17:$D$20))</f>
        <v>1</v>
      </c>
      <c r="R596" s="14" t="s">
        <v>803</v>
      </c>
      <c r="S596" s="41" t="s">
        <v>107</v>
      </c>
      <c r="T596" s="14" t="s">
        <v>820</v>
      </c>
    </row>
    <row r="597" spans="1:20" hidden="1" x14ac:dyDescent="0.2">
      <c r="A597" s="57" t="str">
        <f t="shared" si="18"/>
        <v>R-035</v>
      </c>
      <c r="B597" s="57" t="str">
        <f t="shared" si="19"/>
        <v>[ R-035 ] CRS MANGINA</v>
      </c>
      <c r="C597" s="57" t="s">
        <v>835</v>
      </c>
      <c r="D597" s="57"/>
      <c r="E597" s="57" t="s">
        <v>833</v>
      </c>
      <c r="F597" s="57">
        <v>596</v>
      </c>
      <c r="G597" s="58">
        <v>35</v>
      </c>
      <c r="H597" s="58">
        <v>106</v>
      </c>
      <c r="I597" s="57">
        <f>IF(J597="","",LOOKUP(J597,datasets!$E$3:$E$8,datasets!$D$3:$D$8))</f>
        <v>4</v>
      </c>
      <c r="J597" s="14" t="s">
        <v>573</v>
      </c>
      <c r="K597" s="14">
        <f>IF(L597="","",LOOKUP(L597,datasets!$H$3:$H$16,datasets!$G$3:$G$16))</f>
        <v>1</v>
      </c>
      <c r="L597" s="14" t="s">
        <v>605</v>
      </c>
      <c r="M597" s="14" t="str">
        <f>IF(N597="","",LOOKUP(N597,datasets!$K$3:$K$13,datasets!$J$3:$J$13))</f>
        <v/>
      </c>
      <c r="N597" s="14"/>
      <c r="O597" s="14" t="str">
        <f>IF(P597="","",LOOKUP(P597,datasets!$N$3:$N$32,datasets!$M$3:$M$32))</f>
        <v/>
      </c>
      <c r="P597" s="14"/>
      <c r="Q597" s="14">
        <f>IF(R597="","",LOOKUP(R597,datasets!$E$17:$E$20,datasets!$D$17:$D$20))</f>
        <v>1</v>
      </c>
      <c r="R597" s="14" t="s">
        <v>803</v>
      </c>
      <c r="S597" s="41" t="s">
        <v>103</v>
      </c>
      <c r="T597" s="14" t="s">
        <v>820</v>
      </c>
    </row>
    <row r="598" spans="1:20" hidden="1" x14ac:dyDescent="0.2">
      <c r="A598" s="57" t="str">
        <f t="shared" si="18"/>
        <v>R-036</v>
      </c>
      <c r="B598" s="57" t="str">
        <f t="shared" si="19"/>
        <v>[ R-036 ] CRS NOTRE ESPOIR</v>
      </c>
      <c r="C598" s="57" t="s">
        <v>835</v>
      </c>
      <c r="D598" s="57"/>
      <c r="E598" s="57" t="s">
        <v>833</v>
      </c>
      <c r="F598" s="57">
        <v>597</v>
      </c>
      <c r="G598" s="58">
        <v>36</v>
      </c>
      <c r="H598" s="58">
        <v>109</v>
      </c>
      <c r="I598" s="57">
        <f>IF(J598="","",LOOKUP(J598,datasets!$E$3:$E$8,datasets!$D$3:$D$8))</f>
        <v>4</v>
      </c>
      <c r="J598" s="14" t="s">
        <v>573</v>
      </c>
      <c r="K598" s="14">
        <f>IF(L598="","",LOOKUP(L598,datasets!$H$3:$H$16,datasets!$G$3:$G$16))</f>
        <v>1</v>
      </c>
      <c r="L598" s="14" t="s">
        <v>605</v>
      </c>
      <c r="M598" s="14" t="str">
        <f>IF(N598="","",LOOKUP(N598,datasets!$K$3:$K$13,datasets!$J$3:$J$13))</f>
        <v/>
      </c>
      <c r="N598" s="14"/>
      <c r="O598" s="14" t="str">
        <f>IF(P598="","",LOOKUP(P598,datasets!$N$3:$N$32,datasets!$M$3:$M$32))</f>
        <v/>
      </c>
      <c r="P598" s="14"/>
      <c r="Q598" s="14">
        <f>IF(R598="","",LOOKUP(R598,datasets!$E$17:$E$20,datasets!$D$17:$D$20))</f>
        <v>1</v>
      </c>
      <c r="R598" s="14" t="s">
        <v>803</v>
      </c>
      <c r="S598" s="41" t="s">
        <v>106</v>
      </c>
      <c r="T598" s="14" t="s">
        <v>820</v>
      </c>
    </row>
    <row r="599" spans="1:20" hidden="1" x14ac:dyDescent="0.2">
      <c r="A599" s="57" t="str">
        <f t="shared" si="18"/>
        <v>R-037</v>
      </c>
      <c r="B599" s="57" t="str">
        <f t="shared" si="19"/>
        <v>[ R-037 ] CRS VITUNGWE</v>
      </c>
      <c r="C599" s="57" t="s">
        <v>835</v>
      </c>
      <c r="D599" s="57"/>
      <c r="E599" s="57" t="s">
        <v>833</v>
      </c>
      <c r="F599" s="57">
        <v>598</v>
      </c>
      <c r="G599" s="58">
        <v>37</v>
      </c>
      <c r="H599" s="58">
        <v>108</v>
      </c>
      <c r="I599" s="57">
        <f>IF(J599="","",LOOKUP(J599,datasets!$E$3:$E$8,datasets!$D$3:$D$8))</f>
        <v>4</v>
      </c>
      <c r="J599" s="14" t="s">
        <v>573</v>
      </c>
      <c r="K599" s="14">
        <f>IF(L599="","",LOOKUP(L599,datasets!$H$3:$H$16,datasets!$G$3:$G$16))</f>
        <v>1</v>
      </c>
      <c r="L599" s="14" t="s">
        <v>605</v>
      </c>
      <c r="M599" s="14" t="str">
        <f>IF(N599="","",LOOKUP(N599,datasets!$K$3:$K$13,datasets!$J$3:$J$13))</f>
        <v/>
      </c>
      <c r="N599" s="14"/>
      <c r="O599" s="14" t="str">
        <f>IF(P599="","",LOOKUP(P599,datasets!$N$3:$N$32,datasets!$M$3:$M$32))</f>
        <v/>
      </c>
      <c r="P599" s="14"/>
      <c r="Q599" s="14">
        <f>IF(R599="","",LOOKUP(R599,datasets!$E$17:$E$20,datasets!$D$17:$D$20))</f>
        <v>1</v>
      </c>
      <c r="R599" s="14" t="s">
        <v>803</v>
      </c>
      <c r="S599" s="41" t="s">
        <v>105</v>
      </c>
      <c r="T599" s="14" t="s">
        <v>820</v>
      </c>
    </row>
    <row r="600" spans="1:20" hidden="1" x14ac:dyDescent="0.2">
      <c r="A600" s="57" t="str">
        <f t="shared" si="18"/>
        <v>R-038</v>
      </c>
      <c r="B600" s="57" t="str">
        <f t="shared" si="19"/>
        <v>[ R-038 ] CRS/CERAO-KYONDO</v>
      </c>
      <c r="C600" s="57" t="s">
        <v>835</v>
      </c>
      <c r="D600" s="57"/>
      <c r="E600" s="57" t="s">
        <v>833</v>
      </c>
      <c r="F600" s="57">
        <v>599</v>
      </c>
      <c r="G600" s="58">
        <v>38</v>
      </c>
      <c r="H600" s="58">
        <v>105</v>
      </c>
      <c r="I600" s="57">
        <f>IF(J600="","",LOOKUP(J600,datasets!$E$3:$E$8,datasets!$D$3:$D$8))</f>
        <v>4</v>
      </c>
      <c r="J600" s="14" t="s">
        <v>573</v>
      </c>
      <c r="K600" s="14">
        <f>IF(L600="","",LOOKUP(L600,datasets!$H$3:$H$16,datasets!$G$3:$G$16))</f>
        <v>1</v>
      </c>
      <c r="L600" s="14" t="s">
        <v>605</v>
      </c>
      <c r="M600" s="14" t="str">
        <f>IF(N600="","",LOOKUP(N600,datasets!$K$3:$K$13,datasets!$J$3:$J$13))</f>
        <v/>
      </c>
      <c r="N600" s="14"/>
      <c r="O600" s="14" t="str">
        <f>IF(P600="","",LOOKUP(P600,datasets!$N$3:$N$32,datasets!$M$3:$M$32))</f>
        <v/>
      </c>
      <c r="P600" s="14"/>
      <c r="Q600" s="14">
        <f>IF(R600="","",LOOKUP(R600,datasets!$E$17:$E$20,datasets!$D$17:$D$20))</f>
        <v>1</v>
      </c>
      <c r="R600" s="14" t="s">
        <v>803</v>
      </c>
      <c r="S600" s="41" t="s">
        <v>102</v>
      </c>
      <c r="T600" s="14" t="s">
        <v>820</v>
      </c>
    </row>
    <row r="601" spans="1:20" x14ac:dyDescent="0.2">
      <c r="A601" s="57" t="str">
        <f t="shared" si="18"/>
        <v>E-050</v>
      </c>
      <c r="B601" s="57" t="str">
        <f t="shared" si="19"/>
        <v>[ E-050 ] CRS CBCA KITSOMBIRO</v>
      </c>
      <c r="C601" s="57" t="s">
        <v>835</v>
      </c>
      <c r="D601" s="57"/>
      <c r="E601" s="57" t="s">
        <v>833</v>
      </c>
      <c r="F601" s="57">
        <v>600</v>
      </c>
      <c r="G601" s="58">
        <v>50</v>
      </c>
      <c r="H601" s="58">
        <v>113</v>
      </c>
      <c r="I601" s="57">
        <f>IF(J601="","",LOOKUP(J601,datasets!$E$3:$E$8,datasets!$D$3:$D$8))</f>
        <v>4</v>
      </c>
      <c r="J601" s="14" t="s">
        <v>573</v>
      </c>
      <c r="K601" s="14">
        <f>IF(L601="","",LOOKUP(L601,datasets!$H$3:$H$16,datasets!$G$3:$G$16))</f>
        <v>7</v>
      </c>
      <c r="L601" s="14" t="s">
        <v>810</v>
      </c>
      <c r="M601" s="14" t="str">
        <f>IF(N601="","",LOOKUP(N601,datasets!$K$3:$K$13,datasets!$J$3:$J$13))</f>
        <v/>
      </c>
      <c r="N601" s="14"/>
      <c r="O601" s="14" t="str">
        <f>IF(P601="","",LOOKUP(P601,datasets!$N$3:$N$32,datasets!$M$3:$M$32))</f>
        <v/>
      </c>
      <c r="P601" s="14"/>
      <c r="Q601" s="14">
        <f>IF(R601="","",LOOKUP(R601,datasets!$E$17:$E$20,datasets!$D$17:$D$20))</f>
        <v>1</v>
      </c>
      <c r="R601" s="14" t="s">
        <v>803</v>
      </c>
      <c r="S601" s="36" t="s">
        <v>110</v>
      </c>
      <c r="T601" s="14" t="s">
        <v>187</v>
      </c>
    </row>
    <row r="602" spans="1:20" x14ac:dyDescent="0.2">
      <c r="A602" s="57" t="str">
        <f t="shared" si="18"/>
        <v>E-051</v>
      </c>
      <c r="B602" s="57" t="str">
        <f t="shared" si="19"/>
        <v>[ E-051 ] CRS KIRIMA/CEFAM</v>
      </c>
      <c r="C602" s="57" t="s">
        <v>835</v>
      </c>
      <c r="D602" s="57"/>
      <c r="E602" s="57" t="s">
        <v>833</v>
      </c>
      <c r="F602" s="57">
        <v>601</v>
      </c>
      <c r="G602" s="58">
        <v>51</v>
      </c>
      <c r="H602" s="58">
        <v>116</v>
      </c>
      <c r="I602" s="57">
        <f>IF(J602="","",LOOKUP(J602,datasets!$E$3:$E$8,datasets!$D$3:$D$8))</f>
        <v>4</v>
      </c>
      <c r="J602" s="14" t="s">
        <v>573</v>
      </c>
      <c r="K602" s="14">
        <f>IF(L602="","",LOOKUP(L602,datasets!$H$3:$H$16,datasets!$G$3:$G$16))</f>
        <v>7</v>
      </c>
      <c r="L602" s="14" t="s">
        <v>810</v>
      </c>
      <c r="M602" s="14" t="str">
        <f>IF(N602="","",LOOKUP(N602,datasets!$K$3:$K$13,datasets!$J$3:$J$13))</f>
        <v/>
      </c>
      <c r="N602" s="14"/>
      <c r="O602" s="14" t="str">
        <f>IF(P602="","",LOOKUP(P602,datasets!$N$3:$N$32,datasets!$M$3:$M$32))</f>
        <v/>
      </c>
      <c r="P602" s="14"/>
      <c r="Q602" s="14">
        <f>IF(R602="","",LOOKUP(R602,datasets!$E$17:$E$20,datasets!$D$17:$D$20))</f>
        <v>1</v>
      </c>
      <c r="R602" s="14" t="s">
        <v>803</v>
      </c>
      <c r="S602" s="36" t="s">
        <v>113</v>
      </c>
      <c r="T602" s="14" t="s">
        <v>187</v>
      </c>
    </row>
    <row r="603" spans="1:20" x14ac:dyDescent="0.2">
      <c r="A603" s="57" t="str">
        <f t="shared" si="18"/>
        <v>E-052</v>
      </c>
      <c r="B603" s="57" t="str">
        <f t="shared" si="19"/>
        <v xml:space="preserve">[ E-052 ] CRS KIRUMBA </v>
      </c>
      <c r="C603" s="57" t="s">
        <v>835</v>
      </c>
      <c r="D603" s="57"/>
      <c r="E603" s="57" t="s">
        <v>833</v>
      </c>
      <c r="F603" s="57">
        <v>602</v>
      </c>
      <c r="G603" s="58">
        <v>52</v>
      </c>
      <c r="H603" s="58">
        <v>111</v>
      </c>
      <c r="I603" s="57">
        <f>IF(J603="","",LOOKUP(J603,datasets!$E$3:$E$8,datasets!$D$3:$D$8))</f>
        <v>4</v>
      </c>
      <c r="J603" s="14" t="s">
        <v>573</v>
      </c>
      <c r="K603" s="14">
        <f>IF(L603="","",LOOKUP(L603,datasets!$H$3:$H$16,datasets!$G$3:$G$16))</f>
        <v>7</v>
      </c>
      <c r="L603" s="14" t="s">
        <v>810</v>
      </c>
      <c r="M603" s="14" t="str">
        <f>IF(N603="","",LOOKUP(N603,datasets!$K$3:$K$13,datasets!$J$3:$J$13))</f>
        <v/>
      </c>
      <c r="N603" s="14"/>
      <c r="O603" s="14" t="str">
        <f>IF(P603="","",LOOKUP(P603,datasets!$N$3:$N$32,datasets!$M$3:$M$32))</f>
        <v/>
      </c>
      <c r="P603" s="14"/>
      <c r="Q603" s="14">
        <f>IF(R603="","",LOOKUP(R603,datasets!$E$17:$E$20,datasets!$D$17:$D$20))</f>
        <v>1</v>
      </c>
      <c r="R603" s="14" t="s">
        <v>803</v>
      </c>
      <c r="S603" s="36" t="s">
        <v>108</v>
      </c>
      <c r="T603" s="14" t="s">
        <v>187</v>
      </c>
    </row>
    <row r="604" spans="1:20" x14ac:dyDescent="0.2">
      <c r="A604" s="57" t="str">
        <f t="shared" si="18"/>
        <v>E-053</v>
      </c>
      <c r="B604" s="57" t="str">
        <f t="shared" si="19"/>
        <v>[ E-053 ] CRS MUNGO/CEFAM</v>
      </c>
      <c r="C604" s="57" t="s">
        <v>835</v>
      </c>
      <c r="D604" s="57"/>
      <c r="E604" s="57" t="s">
        <v>833</v>
      </c>
      <c r="F604" s="57">
        <v>603</v>
      </c>
      <c r="G604" s="58">
        <v>53</v>
      </c>
      <c r="H604" s="58">
        <v>115</v>
      </c>
      <c r="I604" s="57">
        <f>IF(J604="","",LOOKUP(J604,datasets!$E$3:$E$8,datasets!$D$3:$D$8))</f>
        <v>4</v>
      </c>
      <c r="J604" s="14" t="s">
        <v>573</v>
      </c>
      <c r="K604" s="14">
        <f>IF(L604="","",LOOKUP(L604,datasets!$H$3:$H$16,datasets!$G$3:$G$16))</f>
        <v>7</v>
      </c>
      <c r="L604" s="14" t="s">
        <v>810</v>
      </c>
      <c r="M604" s="14" t="str">
        <f>IF(N604="","",LOOKUP(N604,datasets!$K$3:$K$13,datasets!$J$3:$J$13))</f>
        <v/>
      </c>
      <c r="N604" s="14"/>
      <c r="O604" s="14" t="str">
        <f>IF(P604="","",LOOKUP(P604,datasets!$N$3:$N$32,datasets!$M$3:$M$32))</f>
        <v/>
      </c>
      <c r="P604" s="14"/>
      <c r="Q604" s="14">
        <f>IF(R604="","",LOOKUP(R604,datasets!$E$17:$E$20,datasets!$D$17:$D$20))</f>
        <v>1</v>
      </c>
      <c r="R604" s="14" t="s">
        <v>803</v>
      </c>
      <c r="S604" s="36" t="s">
        <v>112</v>
      </c>
      <c r="T604" s="14" t="s">
        <v>187</v>
      </c>
    </row>
    <row r="605" spans="1:20" x14ac:dyDescent="0.2">
      <c r="A605" s="57" t="str">
        <f t="shared" si="18"/>
        <v>E-054</v>
      </c>
      <c r="B605" s="57" t="str">
        <f t="shared" si="19"/>
        <v>[ E-054 ] CRS MUSIENENE 2</v>
      </c>
      <c r="C605" s="57" t="s">
        <v>835</v>
      </c>
      <c r="D605" s="57"/>
      <c r="E605" s="57" t="s">
        <v>833</v>
      </c>
      <c r="F605" s="57">
        <v>604</v>
      </c>
      <c r="G605" s="58">
        <v>54</v>
      </c>
      <c r="H605" s="58">
        <v>112</v>
      </c>
      <c r="I605" s="57">
        <f>IF(J605="","",LOOKUP(J605,datasets!$E$3:$E$8,datasets!$D$3:$D$8))</f>
        <v>4</v>
      </c>
      <c r="J605" s="14" t="s">
        <v>573</v>
      </c>
      <c r="K605" s="14">
        <f>IF(L605="","",LOOKUP(L605,datasets!$H$3:$H$16,datasets!$G$3:$G$16))</f>
        <v>7</v>
      </c>
      <c r="L605" s="14" t="s">
        <v>810</v>
      </c>
      <c r="M605" s="14" t="str">
        <f>IF(N605="","",LOOKUP(N605,datasets!$K$3:$K$13,datasets!$J$3:$J$13))</f>
        <v/>
      </c>
      <c r="N605" s="14"/>
      <c r="O605" s="14" t="str">
        <f>IF(P605="","",LOOKUP(P605,datasets!$N$3:$N$32,datasets!$M$3:$M$32))</f>
        <v/>
      </c>
      <c r="P605" s="14"/>
      <c r="Q605" s="14">
        <f>IF(R605="","",LOOKUP(R605,datasets!$E$17:$E$20,datasets!$D$17:$D$20))</f>
        <v>1</v>
      </c>
      <c r="R605" s="14" t="s">
        <v>803</v>
      </c>
      <c r="S605" s="36" t="s">
        <v>109</v>
      </c>
      <c r="T605" s="14" t="s">
        <v>187</v>
      </c>
    </row>
    <row r="606" spans="1:20" x14ac:dyDescent="0.2">
      <c r="A606" s="57" t="str">
        <f t="shared" si="18"/>
        <v>E-055</v>
      </c>
      <c r="B606" s="57" t="str">
        <f t="shared" si="19"/>
        <v>[ E-055 ] CRS RWESE</v>
      </c>
      <c r="C606" s="57" t="s">
        <v>835</v>
      </c>
      <c r="D606" s="57"/>
      <c r="E606" s="57" t="s">
        <v>833</v>
      </c>
      <c r="F606" s="57">
        <v>605</v>
      </c>
      <c r="G606" s="58">
        <v>55</v>
      </c>
      <c r="H606" s="58">
        <v>114</v>
      </c>
      <c r="I606" s="57">
        <f>IF(J606="","",LOOKUP(J606,datasets!$E$3:$E$8,datasets!$D$3:$D$8))</f>
        <v>4</v>
      </c>
      <c r="J606" s="14" t="s">
        <v>573</v>
      </c>
      <c r="K606" s="14">
        <f>IF(L606="","",LOOKUP(L606,datasets!$H$3:$H$16,datasets!$G$3:$G$16))</f>
        <v>7</v>
      </c>
      <c r="L606" s="14" t="s">
        <v>810</v>
      </c>
      <c r="M606" s="14" t="str">
        <f>IF(N606="","",LOOKUP(N606,datasets!$K$3:$K$13,datasets!$J$3:$J$13))</f>
        <v/>
      </c>
      <c r="N606" s="14"/>
      <c r="O606" s="14" t="str">
        <f>IF(P606="","",LOOKUP(P606,datasets!$N$3:$N$32,datasets!$M$3:$M$32))</f>
        <v/>
      </c>
      <c r="P606" s="14"/>
      <c r="Q606" s="14">
        <f>IF(R606="","",LOOKUP(R606,datasets!$E$17:$E$20,datasets!$D$17:$D$20))</f>
        <v>1</v>
      </c>
      <c r="R606" s="14" t="s">
        <v>803</v>
      </c>
      <c r="S606" s="36" t="s">
        <v>111</v>
      </c>
      <c r="T606" s="14" t="s">
        <v>187</v>
      </c>
    </row>
    <row r="607" spans="1:20" hidden="1" x14ac:dyDescent="0.2">
      <c r="A607" s="57" t="str">
        <f t="shared" si="18"/>
        <v>R-039</v>
      </c>
      <c r="B607" s="57" t="str">
        <f t="shared" si="19"/>
        <v>[ R-039 ] CRS BETHANIE</v>
      </c>
      <c r="C607" s="57" t="s">
        <v>835</v>
      </c>
      <c r="D607" s="57"/>
      <c r="E607" s="57" t="s">
        <v>833</v>
      </c>
      <c r="F607" s="57">
        <v>606</v>
      </c>
      <c r="G607" s="58">
        <v>39</v>
      </c>
      <c r="H607" s="58">
        <v>121</v>
      </c>
      <c r="I607" s="57">
        <f>IF(J607="","",LOOKUP(J607,datasets!$E$3:$E$8,datasets!$D$3:$D$8))</f>
        <v>4</v>
      </c>
      <c r="J607" s="14" t="s">
        <v>573</v>
      </c>
      <c r="K607" s="14">
        <f>IF(L607="","",LOOKUP(L607,datasets!$H$3:$H$16,datasets!$G$3:$G$16))</f>
        <v>7</v>
      </c>
      <c r="L607" s="14" t="s">
        <v>810</v>
      </c>
      <c r="M607" s="14" t="str">
        <f>IF(N607="","",LOOKUP(N607,datasets!$K$3:$K$13,datasets!$J$3:$J$13))</f>
        <v/>
      </c>
      <c r="N607" s="14"/>
      <c r="O607" s="14" t="str">
        <f>IF(P607="","",LOOKUP(P607,datasets!$N$3:$N$32,datasets!$M$3:$M$32))</f>
        <v/>
      </c>
      <c r="P607" s="14"/>
      <c r="Q607" s="14">
        <f>IF(R607="","",LOOKUP(R607,datasets!$E$17:$E$20,datasets!$D$17:$D$20))</f>
        <v>1</v>
      </c>
      <c r="R607" s="14" t="s">
        <v>803</v>
      </c>
      <c r="S607" s="41" t="s">
        <v>118</v>
      </c>
      <c r="T607" s="14" t="s">
        <v>820</v>
      </c>
    </row>
    <row r="608" spans="1:20" hidden="1" x14ac:dyDescent="0.2">
      <c r="A608" s="57" t="str">
        <f t="shared" si="18"/>
        <v>R-040</v>
      </c>
      <c r="B608" s="57" t="str">
        <f t="shared" si="19"/>
        <v>[ R-040 ] CRS LUBERO CENTRE</v>
      </c>
      <c r="C608" s="57" t="s">
        <v>835</v>
      </c>
      <c r="D608" s="57"/>
      <c r="E608" s="57" t="s">
        <v>833</v>
      </c>
      <c r="F608" s="57">
        <v>607</v>
      </c>
      <c r="G608" s="58">
        <v>40</v>
      </c>
      <c r="H608" s="58">
        <v>118</v>
      </c>
      <c r="I608" s="57">
        <f>IF(J608="","",LOOKUP(J608,datasets!$E$3:$E$8,datasets!$D$3:$D$8))</f>
        <v>4</v>
      </c>
      <c r="J608" s="14" t="s">
        <v>573</v>
      </c>
      <c r="K608" s="14">
        <f>IF(L608="","",LOOKUP(L608,datasets!$H$3:$H$16,datasets!$G$3:$G$16))</f>
        <v>7</v>
      </c>
      <c r="L608" s="14" t="s">
        <v>810</v>
      </c>
      <c r="M608" s="14" t="str">
        <f>IF(N608="","",LOOKUP(N608,datasets!$K$3:$K$13,datasets!$J$3:$J$13))</f>
        <v/>
      </c>
      <c r="N608" s="14"/>
      <c r="O608" s="14" t="str">
        <f>IF(P608="","",LOOKUP(P608,datasets!$N$3:$N$32,datasets!$M$3:$M$32))</f>
        <v/>
      </c>
      <c r="P608" s="14"/>
      <c r="Q608" s="14">
        <f>IF(R608="","",LOOKUP(R608,datasets!$E$17:$E$20,datasets!$D$17:$D$20))</f>
        <v>1</v>
      </c>
      <c r="R608" s="14" t="s">
        <v>803</v>
      </c>
      <c r="S608" s="41" t="s">
        <v>115</v>
      </c>
      <c r="T608" s="14" t="s">
        <v>820</v>
      </c>
    </row>
    <row r="609" spans="1:20" hidden="1" x14ac:dyDescent="0.2">
      <c r="A609" s="57" t="str">
        <f t="shared" si="18"/>
        <v>R-041</v>
      </c>
      <c r="B609" s="57" t="str">
        <f t="shared" si="19"/>
        <v>[ R-041 ] CRS LUKANGA/IRANGO</v>
      </c>
      <c r="C609" s="57" t="s">
        <v>835</v>
      </c>
      <c r="D609" s="57"/>
      <c r="E609" s="57" t="s">
        <v>833</v>
      </c>
      <c r="F609" s="57">
        <v>608</v>
      </c>
      <c r="G609" s="58">
        <v>41</v>
      </c>
      <c r="H609" s="58">
        <v>119</v>
      </c>
      <c r="I609" s="57">
        <f>IF(J609="","",LOOKUP(J609,datasets!$E$3:$E$8,datasets!$D$3:$D$8))</f>
        <v>4</v>
      </c>
      <c r="J609" s="14" t="s">
        <v>573</v>
      </c>
      <c r="K609" s="14">
        <f>IF(L609="","",LOOKUP(L609,datasets!$H$3:$H$16,datasets!$G$3:$G$16))</f>
        <v>7</v>
      </c>
      <c r="L609" s="14" t="s">
        <v>810</v>
      </c>
      <c r="M609" s="14" t="str">
        <f>IF(N609="","",LOOKUP(N609,datasets!$K$3:$K$13,datasets!$J$3:$J$13))</f>
        <v/>
      </c>
      <c r="N609" s="14"/>
      <c r="O609" s="14" t="str">
        <f>IF(P609="","",LOOKUP(P609,datasets!$N$3:$N$32,datasets!$M$3:$M$32))</f>
        <v/>
      </c>
      <c r="P609" s="14"/>
      <c r="Q609" s="14">
        <f>IF(R609="","",LOOKUP(R609,datasets!$E$17:$E$20,datasets!$D$17:$D$20))</f>
        <v>1</v>
      </c>
      <c r="R609" s="14" t="s">
        <v>803</v>
      </c>
      <c r="S609" s="41" t="s">
        <v>116</v>
      </c>
      <c r="T609" s="14" t="s">
        <v>820</v>
      </c>
    </row>
    <row r="610" spans="1:20" hidden="1" x14ac:dyDescent="0.2">
      <c r="A610" s="57" t="str">
        <f t="shared" si="18"/>
        <v>R-042</v>
      </c>
      <c r="B610" s="57" t="str">
        <f t="shared" si="19"/>
        <v>[ R-042 ] CRS ROSOLINI</v>
      </c>
      <c r="C610" s="57" t="s">
        <v>835</v>
      </c>
      <c r="D610" s="57"/>
      <c r="E610" s="57" t="s">
        <v>833</v>
      </c>
      <c r="F610" s="57">
        <v>609</v>
      </c>
      <c r="G610" s="58">
        <v>42</v>
      </c>
      <c r="H610" s="58">
        <v>120</v>
      </c>
      <c r="I610" s="57">
        <f>IF(J610="","",LOOKUP(J610,datasets!$E$3:$E$8,datasets!$D$3:$D$8))</f>
        <v>4</v>
      </c>
      <c r="J610" s="14" t="s">
        <v>573</v>
      </c>
      <c r="K610" s="14">
        <f>IF(L610="","",LOOKUP(L610,datasets!$H$3:$H$16,datasets!$G$3:$G$16))</f>
        <v>7</v>
      </c>
      <c r="L610" s="14" t="s">
        <v>810</v>
      </c>
      <c r="M610" s="14" t="str">
        <f>IF(N610="","",LOOKUP(N610,datasets!$K$3:$K$13,datasets!$J$3:$J$13))</f>
        <v/>
      </c>
      <c r="N610" s="14"/>
      <c r="O610" s="14" t="str">
        <f>IF(P610="","",LOOKUP(P610,datasets!$N$3:$N$32,datasets!$M$3:$M$32))</f>
        <v/>
      </c>
      <c r="P610" s="14"/>
      <c r="Q610" s="14">
        <f>IF(R610="","",LOOKUP(R610,datasets!$E$17:$E$20,datasets!$D$17:$D$20))</f>
        <v>1</v>
      </c>
      <c r="R610" s="14" t="s">
        <v>803</v>
      </c>
      <c r="S610" s="41" t="s">
        <v>117</v>
      </c>
      <c r="T610" s="14" t="s">
        <v>820</v>
      </c>
    </row>
    <row r="611" spans="1:20" hidden="1" x14ac:dyDescent="0.2">
      <c r="A611" s="57" t="str">
        <f t="shared" si="18"/>
        <v>R-043</v>
      </c>
      <c r="B611" s="57" t="str">
        <f t="shared" si="19"/>
        <v>[ R-043 ] CRS VUSAMBA</v>
      </c>
      <c r="C611" s="57" t="s">
        <v>835</v>
      </c>
      <c r="D611" s="57"/>
      <c r="E611" s="57" t="s">
        <v>833</v>
      </c>
      <c r="F611" s="57">
        <v>610</v>
      </c>
      <c r="G611" s="58">
        <v>43</v>
      </c>
      <c r="H611" s="58">
        <v>117</v>
      </c>
      <c r="I611" s="57">
        <f>IF(J611="","",LOOKUP(J611,datasets!$E$3:$E$8,datasets!$D$3:$D$8))</f>
        <v>4</v>
      </c>
      <c r="J611" s="14" t="s">
        <v>573</v>
      </c>
      <c r="K611" s="14">
        <f>IF(L611="","",LOOKUP(L611,datasets!$H$3:$H$16,datasets!$G$3:$G$16))</f>
        <v>7</v>
      </c>
      <c r="L611" s="14" t="s">
        <v>810</v>
      </c>
      <c r="M611" s="14" t="str">
        <f>IF(N611="","",LOOKUP(N611,datasets!$K$3:$K$13,datasets!$J$3:$J$13))</f>
        <v/>
      </c>
      <c r="N611" s="14"/>
      <c r="O611" s="14" t="str">
        <f>IF(P611="","",LOOKUP(P611,datasets!$N$3:$N$32,datasets!$M$3:$M$32))</f>
        <v/>
      </c>
      <c r="P611" s="14"/>
      <c r="Q611" s="14">
        <f>IF(R611="","",LOOKUP(R611,datasets!$E$17:$E$20,datasets!$D$17:$D$20))</f>
        <v>1</v>
      </c>
      <c r="R611" s="14" t="s">
        <v>803</v>
      </c>
      <c r="S611" s="41" t="s">
        <v>114</v>
      </c>
      <c r="T611" s="14" t="s">
        <v>820</v>
      </c>
    </row>
    <row r="612" spans="1:20" hidden="1" x14ac:dyDescent="0.2">
      <c r="A612" s="57" t="str">
        <f t="shared" si="18"/>
        <v>R-044</v>
      </c>
      <c r="B612" s="57" t="str">
        <f t="shared" si="19"/>
        <v>[ R-044 ] NOUVELLE JERUSALEM</v>
      </c>
      <c r="C612" s="57" t="s">
        <v>835</v>
      </c>
      <c r="D612" s="57"/>
      <c r="E612" s="57" t="s">
        <v>833</v>
      </c>
      <c r="F612" s="57">
        <v>611</v>
      </c>
      <c r="G612" s="58">
        <v>44</v>
      </c>
      <c r="H612" s="58">
        <v>122</v>
      </c>
      <c r="I612" s="57">
        <f>IF(J612="","",LOOKUP(J612,datasets!$E$3:$E$8,datasets!$D$3:$D$8))</f>
        <v>4</v>
      </c>
      <c r="J612" s="14" t="s">
        <v>573</v>
      </c>
      <c r="K612" s="14">
        <f>IF(L612="","",LOOKUP(L612,datasets!$H$3:$H$16,datasets!$G$3:$G$16))</f>
        <v>7</v>
      </c>
      <c r="L612" s="14" t="s">
        <v>810</v>
      </c>
      <c r="M612" s="14" t="str">
        <f>IF(N612="","",LOOKUP(N612,datasets!$K$3:$K$13,datasets!$J$3:$J$13))</f>
        <v/>
      </c>
      <c r="N612" s="14"/>
      <c r="O612" s="14" t="str">
        <f>IF(P612="","",LOOKUP(P612,datasets!$N$3:$N$32,datasets!$M$3:$M$32))</f>
        <v/>
      </c>
      <c r="P612" s="14"/>
      <c r="Q612" s="14">
        <f>IF(R612="","",LOOKUP(R612,datasets!$E$17:$E$20,datasets!$D$17:$D$20))</f>
        <v>1</v>
      </c>
      <c r="R612" s="14" t="s">
        <v>803</v>
      </c>
      <c r="S612" s="41" t="s">
        <v>119</v>
      </c>
      <c r="T612" s="14" t="s">
        <v>820</v>
      </c>
    </row>
    <row r="613" spans="1:20" x14ac:dyDescent="0.2">
      <c r="A613" s="57" t="str">
        <f t="shared" si="18"/>
        <v>E-056</v>
      </c>
      <c r="B613" s="57" t="str">
        <f t="shared" si="19"/>
        <v>[ E-056 ] CPS MASISI</v>
      </c>
      <c r="C613" s="57" t="s">
        <v>835</v>
      </c>
      <c r="D613" s="57"/>
      <c r="E613" s="57" t="s">
        <v>833</v>
      </c>
      <c r="F613" s="57">
        <v>612</v>
      </c>
      <c r="G613" s="58">
        <v>56</v>
      </c>
      <c r="H613" s="58">
        <v>87</v>
      </c>
      <c r="I613" s="57">
        <f>IF(J613="","",LOOKUP(J613,datasets!$E$3:$E$8,datasets!$D$3:$D$8))</f>
        <v>4</v>
      </c>
      <c r="J613" s="14" t="s">
        <v>573</v>
      </c>
      <c r="K613" s="14">
        <f>IF(L613="","",LOOKUP(L613,datasets!$H$3:$H$16,datasets!$G$3:$G$16))</f>
        <v>9</v>
      </c>
      <c r="L613" s="14" t="s">
        <v>809</v>
      </c>
      <c r="M613" s="14" t="str">
        <f>IF(N613="","",LOOKUP(N613,datasets!$K$3:$K$13,datasets!$J$3:$J$13))</f>
        <v/>
      </c>
      <c r="N613" s="14"/>
      <c r="O613" s="14" t="str">
        <f>IF(P613="","",LOOKUP(P613,datasets!$N$3:$N$32,datasets!$M$3:$M$32))</f>
        <v/>
      </c>
      <c r="P613" s="14"/>
      <c r="Q613" s="14">
        <f>IF(R613="","",LOOKUP(R613,datasets!$E$17:$E$20,datasets!$D$17:$D$20))</f>
        <v>1</v>
      </c>
      <c r="R613" s="14" t="s">
        <v>803</v>
      </c>
      <c r="S613" s="36" t="s">
        <v>85</v>
      </c>
      <c r="T613" s="14" t="s">
        <v>187</v>
      </c>
    </row>
    <row r="614" spans="1:20" x14ac:dyDescent="0.2">
      <c r="A614" s="57" t="str">
        <f t="shared" si="18"/>
        <v>E-057</v>
      </c>
      <c r="B614" s="57" t="str">
        <f t="shared" si="19"/>
        <v>[ E-057 ] CRS B/MWESO</v>
      </c>
      <c r="C614" s="57" t="s">
        <v>835</v>
      </c>
      <c r="D614" s="57"/>
      <c r="E614" s="57" t="s">
        <v>833</v>
      </c>
      <c r="F614" s="57">
        <v>613</v>
      </c>
      <c r="G614" s="58">
        <v>57</v>
      </c>
      <c r="H614" s="58">
        <v>91</v>
      </c>
      <c r="I614" s="57">
        <f>IF(J614="","",LOOKUP(J614,datasets!$E$3:$E$8,datasets!$D$3:$D$8))</f>
        <v>4</v>
      </c>
      <c r="J614" s="14" t="s">
        <v>573</v>
      </c>
      <c r="K614" s="14">
        <f>IF(L614="","",LOOKUP(L614,datasets!$H$3:$H$16,datasets!$G$3:$G$16))</f>
        <v>9</v>
      </c>
      <c r="L614" s="14" t="s">
        <v>809</v>
      </c>
      <c r="M614" s="14" t="str">
        <f>IF(N614="","",LOOKUP(N614,datasets!$K$3:$K$13,datasets!$J$3:$J$13))</f>
        <v/>
      </c>
      <c r="N614" s="14"/>
      <c r="O614" s="14" t="str">
        <f>IF(P614="","",LOOKUP(P614,datasets!$N$3:$N$32,datasets!$M$3:$M$32))</f>
        <v/>
      </c>
      <c r="P614" s="14"/>
      <c r="Q614" s="14">
        <f>IF(R614="","",LOOKUP(R614,datasets!$E$17:$E$20,datasets!$D$17:$D$20))</f>
        <v>1</v>
      </c>
      <c r="R614" s="14" t="s">
        <v>803</v>
      </c>
      <c r="S614" s="36" t="s">
        <v>89</v>
      </c>
      <c r="T614" s="14" t="s">
        <v>187</v>
      </c>
    </row>
    <row r="615" spans="1:20" x14ac:dyDescent="0.2">
      <c r="A615" s="57" t="str">
        <f t="shared" si="18"/>
        <v>E-058</v>
      </c>
      <c r="B615" s="57" t="str">
        <f t="shared" si="19"/>
        <v>[ E-058 ] CRS BENEDICTION LUZIRANTAKA</v>
      </c>
      <c r="C615" s="57" t="s">
        <v>835</v>
      </c>
      <c r="D615" s="57"/>
      <c r="E615" s="57" t="s">
        <v>833</v>
      </c>
      <c r="F615" s="57">
        <v>614</v>
      </c>
      <c r="G615" s="58">
        <v>58</v>
      </c>
      <c r="H615" s="58">
        <v>92</v>
      </c>
      <c r="I615" s="57">
        <f>IF(J615="","",LOOKUP(J615,datasets!$E$3:$E$8,datasets!$D$3:$D$8))</f>
        <v>4</v>
      </c>
      <c r="J615" s="14" t="s">
        <v>573</v>
      </c>
      <c r="K615" s="14">
        <f>IF(L615="","",LOOKUP(L615,datasets!$H$3:$H$16,datasets!$G$3:$G$16))</f>
        <v>9</v>
      </c>
      <c r="L615" s="14" t="s">
        <v>809</v>
      </c>
      <c r="M615" s="14" t="str">
        <f>IF(N615="","",LOOKUP(N615,datasets!$K$3:$K$13,datasets!$J$3:$J$13))</f>
        <v/>
      </c>
      <c r="N615" s="14"/>
      <c r="O615" s="14" t="str">
        <f>IF(P615="","",LOOKUP(P615,datasets!$N$3:$N$32,datasets!$M$3:$M$32))</f>
        <v/>
      </c>
      <c r="P615" s="14"/>
      <c r="Q615" s="14">
        <f>IF(R615="","",LOOKUP(R615,datasets!$E$17:$E$20,datasets!$D$17:$D$20))</f>
        <v>1</v>
      </c>
      <c r="R615" s="14" t="s">
        <v>803</v>
      </c>
      <c r="S615" s="36" t="s">
        <v>90</v>
      </c>
      <c r="T615" s="14" t="s">
        <v>187</v>
      </c>
    </row>
    <row r="616" spans="1:20" x14ac:dyDescent="0.2">
      <c r="A616" s="57" t="str">
        <f t="shared" si="18"/>
        <v>E-059</v>
      </c>
      <c r="B616" s="57" t="str">
        <f t="shared" si="19"/>
        <v>[ E-059 ] CRS BENEDICTION MURAMBI</v>
      </c>
      <c r="C616" s="57" t="s">
        <v>835</v>
      </c>
      <c r="D616" s="57"/>
      <c r="E616" s="57" t="s">
        <v>833</v>
      </c>
      <c r="F616" s="57">
        <v>615</v>
      </c>
      <c r="G616" s="58">
        <v>59</v>
      </c>
      <c r="H616" s="58">
        <v>90</v>
      </c>
      <c r="I616" s="57">
        <f>IF(J616="","",LOOKUP(J616,datasets!$E$3:$E$8,datasets!$D$3:$D$8))</f>
        <v>4</v>
      </c>
      <c r="J616" s="14" t="s">
        <v>573</v>
      </c>
      <c r="K616" s="14">
        <f>IF(L616="","",LOOKUP(L616,datasets!$H$3:$H$16,datasets!$G$3:$G$16))</f>
        <v>9</v>
      </c>
      <c r="L616" s="14" t="s">
        <v>809</v>
      </c>
      <c r="M616" s="14" t="str">
        <f>IF(N616="","",LOOKUP(N616,datasets!$K$3:$K$13,datasets!$J$3:$J$13))</f>
        <v/>
      </c>
      <c r="N616" s="14"/>
      <c r="O616" s="14" t="str">
        <f>IF(P616="","",LOOKUP(P616,datasets!$N$3:$N$32,datasets!$M$3:$M$32))</f>
        <v/>
      </c>
      <c r="P616" s="14"/>
      <c r="Q616" s="14">
        <f>IF(R616="","",LOOKUP(R616,datasets!$E$17:$E$20,datasets!$D$17:$D$20))</f>
        <v>1</v>
      </c>
      <c r="R616" s="14" t="s">
        <v>803</v>
      </c>
      <c r="S616" s="36" t="s">
        <v>88</v>
      </c>
      <c r="T616" s="14" t="s">
        <v>187</v>
      </c>
    </row>
    <row r="617" spans="1:20" x14ac:dyDescent="0.2">
      <c r="A617" s="57" t="str">
        <f t="shared" si="18"/>
        <v>E-060</v>
      </c>
      <c r="B617" s="57" t="str">
        <f t="shared" si="19"/>
        <v>[ E-060 ] CRS KITSHANGA</v>
      </c>
      <c r="C617" s="57" t="s">
        <v>835</v>
      </c>
      <c r="D617" s="57"/>
      <c r="E617" s="57" t="s">
        <v>833</v>
      </c>
      <c r="F617" s="57">
        <v>616</v>
      </c>
      <c r="G617" s="58">
        <v>60</v>
      </c>
      <c r="H617" s="58">
        <v>88</v>
      </c>
      <c r="I617" s="57">
        <f>IF(J617="","",LOOKUP(J617,datasets!$E$3:$E$8,datasets!$D$3:$D$8))</f>
        <v>4</v>
      </c>
      <c r="J617" s="14" t="s">
        <v>573</v>
      </c>
      <c r="K617" s="14">
        <f>IF(L617="","",LOOKUP(L617,datasets!$H$3:$H$16,datasets!$G$3:$G$16))</f>
        <v>9</v>
      </c>
      <c r="L617" s="14" t="s">
        <v>809</v>
      </c>
      <c r="M617" s="14" t="str">
        <f>IF(N617="","",LOOKUP(N617,datasets!$K$3:$K$13,datasets!$J$3:$J$13))</f>
        <v/>
      </c>
      <c r="N617" s="14"/>
      <c r="O617" s="14" t="str">
        <f>IF(P617="","",LOOKUP(P617,datasets!$N$3:$N$32,datasets!$M$3:$M$32))</f>
        <v/>
      </c>
      <c r="P617" s="14"/>
      <c r="Q617" s="14">
        <f>IF(R617="","",LOOKUP(R617,datasets!$E$17:$E$20,datasets!$D$17:$D$20))</f>
        <v>1</v>
      </c>
      <c r="R617" s="14" t="s">
        <v>803</v>
      </c>
      <c r="S617" s="36" t="s">
        <v>86</v>
      </c>
      <c r="T617" s="14" t="s">
        <v>187</v>
      </c>
    </row>
    <row r="618" spans="1:20" x14ac:dyDescent="0.2">
      <c r="A618" s="57" t="str">
        <f t="shared" si="18"/>
        <v>E-061</v>
      </c>
      <c r="B618" s="57" t="str">
        <f t="shared" si="19"/>
        <v>[ E-061 ] CRS MUNGOTE</v>
      </c>
      <c r="C618" s="57" t="s">
        <v>835</v>
      </c>
      <c r="D618" s="57"/>
      <c r="E618" s="57" t="s">
        <v>833</v>
      </c>
      <c r="F618" s="57">
        <v>617</v>
      </c>
      <c r="G618" s="58">
        <v>61</v>
      </c>
      <c r="H618" s="58">
        <v>89</v>
      </c>
      <c r="I618" s="57">
        <f>IF(J618="","",LOOKUP(J618,datasets!$E$3:$E$8,datasets!$D$3:$D$8))</f>
        <v>4</v>
      </c>
      <c r="J618" s="14" t="s">
        <v>573</v>
      </c>
      <c r="K618" s="14">
        <f>IF(L618="","",LOOKUP(L618,datasets!$H$3:$H$16,datasets!$G$3:$G$16))</f>
        <v>9</v>
      </c>
      <c r="L618" s="14" t="s">
        <v>809</v>
      </c>
      <c r="M618" s="14" t="str">
        <f>IF(N618="","",LOOKUP(N618,datasets!$K$3:$K$13,datasets!$J$3:$J$13))</f>
        <v/>
      </c>
      <c r="N618" s="14"/>
      <c r="O618" s="14" t="str">
        <f>IF(P618="","",LOOKUP(P618,datasets!$N$3:$N$32,datasets!$M$3:$M$32))</f>
        <v/>
      </c>
      <c r="P618" s="14"/>
      <c r="Q618" s="14">
        <f>IF(R618="","",LOOKUP(R618,datasets!$E$17:$E$20,datasets!$D$17:$D$20))</f>
        <v>1</v>
      </c>
      <c r="R618" s="14" t="s">
        <v>803</v>
      </c>
      <c r="S618" s="36" t="s">
        <v>87</v>
      </c>
      <c r="T618" s="14" t="s">
        <v>187</v>
      </c>
    </row>
    <row r="619" spans="1:20" hidden="1" x14ac:dyDescent="0.2">
      <c r="A619" s="57" t="str">
        <f t="shared" si="18"/>
        <v>R-045</v>
      </c>
      <c r="B619" s="57" t="str">
        <f t="shared" si="19"/>
        <v>[ R-045 ] BITONGA</v>
      </c>
      <c r="C619" s="57" t="s">
        <v>835</v>
      </c>
      <c r="D619" s="57"/>
      <c r="E619" s="57" t="s">
        <v>833</v>
      </c>
      <c r="F619" s="57">
        <v>618</v>
      </c>
      <c r="G619" s="58">
        <v>45</v>
      </c>
      <c r="H619" s="58">
        <v>95</v>
      </c>
      <c r="I619" s="57">
        <f>IF(J619="","",LOOKUP(J619,datasets!$E$3:$E$8,datasets!$D$3:$D$8))</f>
        <v>4</v>
      </c>
      <c r="J619" s="14" t="s">
        <v>573</v>
      </c>
      <c r="K619" s="14">
        <f>IF(L619="","",LOOKUP(L619,datasets!$H$3:$H$16,datasets!$G$3:$G$16))</f>
        <v>9</v>
      </c>
      <c r="L619" s="14" t="s">
        <v>809</v>
      </c>
      <c r="M619" s="14" t="str">
        <f>IF(N619="","",LOOKUP(N619,datasets!$K$3:$K$13,datasets!$J$3:$J$13))</f>
        <v/>
      </c>
      <c r="N619" s="14"/>
      <c r="O619" s="14" t="str">
        <f>IF(P619="","",LOOKUP(P619,datasets!$N$3:$N$32,datasets!$M$3:$M$32))</f>
        <v/>
      </c>
      <c r="P619" s="14"/>
      <c r="Q619" s="14">
        <f>IF(R619="","",LOOKUP(R619,datasets!$E$17:$E$20,datasets!$D$17:$D$20))</f>
        <v>1</v>
      </c>
      <c r="R619" s="14" t="s">
        <v>803</v>
      </c>
      <c r="S619" s="41" t="s">
        <v>93</v>
      </c>
      <c r="T619" s="14" t="s">
        <v>820</v>
      </c>
    </row>
    <row r="620" spans="1:20" hidden="1" x14ac:dyDescent="0.2">
      <c r="A620" s="57" t="str">
        <f t="shared" si="18"/>
        <v>R-046</v>
      </c>
      <c r="B620" s="57" t="str">
        <f t="shared" si="19"/>
        <v>[ R-046 ] CRS B/RUBAYA</v>
      </c>
      <c r="C620" s="57" t="s">
        <v>835</v>
      </c>
      <c r="D620" s="57"/>
      <c r="E620" s="57" t="s">
        <v>833</v>
      </c>
      <c r="F620" s="57">
        <v>619</v>
      </c>
      <c r="G620" s="58">
        <v>46</v>
      </c>
      <c r="H620" s="58">
        <v>96</v>
      </c>
      <c r="I620" s="57">
        <f>IF(J620="","",LOOKUP(J620,datasets!$E$3:$E$8,datasets!$D$3:$D$8))</f>
        <v>4</v>
      </c>
      <c r="J620" s="14" t="s">
        <v>573</v>
      </c>
      <c r="K620" s="14">
        <f>IF(L620="","",LOOKUP(L620,datasets!$H$3:$H$16,datasets!$G$3:$G$16))</f>
        <v>9</v>
      </c>
      <c r="L620" s="14" t="s">
        <v>809</v>
      </c>
      <c r="M620" s="14" t="str">
        <f>IF(N620="","",LOOKUP(N620,datasets!$K$3:$K$13,datasets!$J$3:$J$13))</f>
        <v/>
      </c>
      <c r="N620" s="14"/>
      <c r="O620" s="14" t="str">
        <f>IF(P620="","",LOOKUP(P620,datasets!$N$3:$N$32,datasets!$M$3:$M$32))</f>
        <v/>
      </c>
      <c r="P620" s="14"/>
      <c r="Q620" s="14">
        <f>IF(R620="","",LOOKUP(R620,datasets!$E$17:$E$20,datasets!$D$17:$D$20))</f>
        <v>1</v>
      </c>
      <c r="R620" s="14" t="s">
        <v>803</v>
      </c>
      <c r="S620" s="41" t="s">
        <v>94</v>
      </c>
      <c r="T620" s="14" t="s">
        <v>820</v>
      </c>
    </row>
    <row r="621" spans="1:20" hidden="1" x14ac:dyDescent="0.2">
      <c r="A621" s="57" t="str">
        <f t="shared" si="18"/>
        <v>R-047</v>
      </c>
      <c r="B621" s="57" t="str">
        <f t="shared" si="19"/>
        <v>[ R-047 ] CRS BWANGA</v>
      </c>
      <c r="C621" s="57" t="s">
        <v>835</v>
      </c>
      <c r="D621" s="57"/>
      <c r="E621" s="57" t="s">
        <v>833</v>
      </c>
      <c r="F621" s="57">
        <v>620</v>
      </c>
      <c r="G621" s="58">
        <v>47</v>
      </c>
      <c r="H621" s="58">
        <v>94</v>
      </c>
      <c r="I621" s="57">
        <f>IF(J621="","",LOOKUP(J621,datasets!$E$3:$E$8,datasets!$D$3:$D$8))</f>
        <v>4</v>
      </c>
      <c r="J621" s="14" t="s">
        <v>573</v>
      </c>
      <c r="K621" s="14">
        <f>IF(L621="","",LOOKUP(L621,datasets!$H$3:$H$16,datasets!$G$3:$G$16))</f>
        <v>9</v>
      </c>
      <c r="L621" s="14" t="s">
        <v>809</v>
      </c>
      <c r="M621" s="14" t="str">
        <f>IF(N621="","",LOOKUP(N621,datasets!$K$3:$K$13,datasets!$J$3:$J$13))</f>
        <v/>
      </c>
      <c r="N621" s="14"/>
      <c r="O621" s="14" t="str">
        <f>IF(P621="","",LOOKUP(P621,datasets!$N$3:$N$32,datasets!$M$3:$M$32))</f>
        <v/>
      </c>
      <c r="P621" s="14"/>
      <c r="Q621" s="14">
        <f>IF(R621="","",LOOKUP(R621,datasets!$E$17:$E$20,datasets!$D$17:$D$20))</f>
        <v>1</v>
      </c>
      <c r="R621" s="14" t="s">
        <v>803</v>
      </c>
      <c r="S621" s="41" t="s">
        <v>92</v>
      </c>
      <c r="T621" s="14" t="s">
        <v>820</v>
      </c>
    </row>
    <row r="622" spans="1:20" hidden="1" x14ac:dyDescent="0.2">
      <c r="A622" s="57" t="str">
        <f t="shared" si="18"/>
        <v>R-048</v>
      </c>
      <c r="B622" s="57" t="str">
        <f t="shared" si="19"/>
        <v xml:space="preserve">[ R-048 ] CRS DELICE/SAKE  </v>
      </c>
      <c r="C622" s="57" t="s">
        <v>835</v>
      </c>
      <c r="D622" s="57"/>
      <c r="E622" s="57" t="s">
        <v>833</v>
      </c>
      <c r="F622" s="57">
        <v>621</v>
      </c>
      <c r="G622" s="58">
        <v>48</v>
      </c>
      <c r="H622" s="58">
        <v>98</v>
      </c>
      <c r="I622" s="57">
        <f>IF(J622="","",LOOKUP(J622,datasets!$E$3:$E$8,datasets!$D$3:$D$8))</f>
        <v>4</v>
      </c>
      <c r="J622" s="14" t="s">
        <v>573</v>
      </c>
      <c r="K622" s="14">
        <f>IF(L622="","",LOOKUP(L622,datasets!$H$3:$H$16,datasets!$G$3:$G$16))</f>
        <v>9</v>
      </c>
      <c r="L622" s="14" t="s">
        <v>809</v>
      </c>
      <c r="M622" s="14" t="str">
        <f>IF(N622="","",LOOKUP(N622,datasets!$K$3:$K$13,datasets!$J$3:$J$13))</f>
        <v/>
      </c>
      <c r="N622" s="14"/>
      <c r="O622" s="14" t="str">
        <f>IF(P622="","",LOOKUP(P622,datasets!$N$3:$N$32,datasets!$M$3:$M$32))</f>
        <v/>
      </c>
      <c r="P622" s="14"/>
      <c r="Q622" s="14">
        <f>IF(R622="","",LOOKUP(R622,datasets!$E$17:$E$20,datasets!$D$17:$D$20))</f>
        <v>1</v>
      </c>
      <c r="R622" s="14" t="s">
        <v>803</v>
      </c>
      <c r="S622" s="41" t="s">
        <v>96</v>
      </c>
      <c r="T622" s="14" t="s">
        <v>820</v>
      </c>
    </row>
    <row r="623" spans="1:20" hidden="1" x14ac:dyDescent="0.2">
      <c r="A623" s="57" t="str">
        <f t="shared" si="18"/>
        <v>R-049</v>
      </c>
      <c r="B623" s="57" t="str">
        <f t="shared" si="19"/>
        <v>[ R-049 ] CRS LUSHEBERE</v>
      </c>
      <c r="C623" s="57" t="s">
        <v>835</v>
      </c>
      <c r="D623" s="57"/>
      <c r="E623" s="57" t="s">
        <v>833</v>
      </c>
      <c r="F623" s="57">
        <v>622</v>
      </c>
      <c r="G623" s="58">
        <v>49</v>
      </c>
      <c r="H623" s="58">
        <v>93</v>
      </c>
      <c r="I623" s="57">
        <f>IF(J623="","",LOOKUP(J623,datasets!$E$3:$E$8,datasets!$D$3:$D$8))</f>
        <v>4</v>
      </c>
      <c r="J623" s="14" t="s">
        <v>573</v>
      </c>
      <c r="K623" s="14">
        <f>IF(L623="","",LOOKUP(L623,datasets!$H$3:$H$16,datasets!$G$3:$G$16))</f>
        <v>9</v>
      </c>
      <c r="L623" s="14" t="s">
        <v>809</v>
      </c>
      <c r="M623" s="14" t="str">
        <f>IF(N623="","",LOOKUP(N623,datasets!$K$3:$K$13,datasets!$J$3:$J$13))</f>
        <v/>
      </c>
      <c r="N623" s="14"/>
      <c r="O623" s="14" t="str">
        <f>IF(P623="","",LOOKUP(P623,datasets!$N$3:$N$32,datasets!$M$3:$M$32))</f>
        <v/>
      </c>
      <c r="P623" s="14"/>
      <c r="Q623" s="14">
        <f>IF(R623="","",LOOKUP(R623,datasets!$E$17:$E$20,datasets!$D$17:$D$20))</f>
        <v>1</v>
      </c>
      <c r="R623" s="14" t="s">
        <v>803</v>
      </c>
      <c r="S623" s="41" t="s">
        <v>91</v>
      </c>
      <c r="T623" s="14" t="s">
        <v>820</v>
      </c>
    </row>
    <row r="624" spans="1:20" hidden="1" x14ac:dyDescent="0.2">
      <c r="A624" s="57" t="str">
        <f t="shared" si="18"/>
        <v>R-050</v>
      </c>
      <c r="B624" s="57" t="str">
        <f t="shared" si="19"/>
        <v>[ R-050 ] CRS SAKE</v>
      </c>
      <c r="C624" s="57" t="s">
        <v>835</v>
      </c>
      <c r="D624" s="57"/>
      <c r="E624" s="57" t="s">
        <v>833</v>
      </c>
      <c r="F624" s="57">
        <v>623</v>
      </c>
      <c r="G624" s="58">
        <v>50</v>
      </c>
      <c r="H624" s="58">
        <v>97</v>
      </c>
      <c r="I624" s="57">
        <f>IF(J624="","",LOOKUP(J624,datasets!$E$3:$E$8,datasets!$D$3:$D$8))</f>
        <v>4</v>
      </c>
      <c r="J624" s="14" t="s">
        <v>573</v>
      </c>
      <c r="K624" s="14">
        <f>IF(L624="","",LOOKUP(L624,datasets!$H$3:$H$16,datasets!$G$3:$G$16))</f>
        <v>9</v>
      </c>
      <c r="L624" s="14" t="s">
        <v>809</v>
      </c>
      <c r="M624" s="14" t="str">
        <f>IF(N624="","",LOOKUP(N624,datasets!$K$3:$K$13,datasets!$J$3:$J$13))</f>
        <v/>
      </c>
      <c r="N624" s="14"/>
      <c r="O624" s="14" t="str">
        <f>IF(P624="","",LOOKUP(P624,datasets!$N$3:$N$32,datasets!$M$3:$M$32))</f>
        <v/>
      </c>
      <c r="P624" s="14"/>
      <c r="Q624" s="14">
        <f>IF(R624="","",LOOKUP(R624,datasets!$E$17:$E$20,datasets!$D$17:$D$20))</f>
        <v>1</v>
      </c>
      <c r="R624" s="14" t="s">
        <v>803</v>
      </c>
      <c r="S624" s="41" t="s">
        <v>95</v>
      </c>
      <c r="T624" s="14" t="s">
        <v>820</v>
      </c>
    </row>
    <row r="625" spans="1:20" x14ac:dyDescent="0.2">
      <c r="A625" s="57" t="str">
        <f t="shared" si="18"/>
        <v>E-062</v>
      </c>
      <c r="B625" s="57" t="str">
        <f t="shared" si="19"/>
        <v>[ E-062 ] CRS CENED</v>
      </c>
      <c r="C625" s="57" t="s">
        <v>835</v>
      </c>
      <c r="D625" s="57"/>
      <c r="E625" s="57" t="s">
        <v>833</v>
      </c>
      <c r="F625" s="57">
        <v>624</v>
      </c>
      <c r="G625" s="58">
        <v>62</v>
      </c>
      <c r="H625" s="58">
        <v>80</v>
      </c>
      <c r="I625" s="57">
        <f>IF(J625="","",LOOKUP(J625,datasets!$E$3:$E$8,datasets!$D$3:$D$8))</f>
        <v>4</v>
      </c>
      <c r="J625" s="14" t="s">
        <v>573</v>
      </c>
      <c r="K625" s="14">
        <f>IF(L625="","",LOOKUP(L625,datasets!$H$3:$H$16,datasets!$G$3:$G$16))</f>
        <v>11</v>
      </c>
      <c r="L625" s="14" t="s">
        <v>808</v>
      </c>
      <c r="M625" s="14" t="str">
        <f>IF(N625="","",LOOKUP(N625,datasets!$K$3:$K$13,datasets!$J$3:$J$13))</f>
        <v/>
      </c>
      <c r="N625" s="14"/>
      <c r="O625" s="14" t="str">
        <f>IF(P625="","",LOOKUP(P625,datasets!$N$3:$N$32,datasets!$M$3:$M$32))</f>
        <v/>
      </c>
      <c r="P625" s="14"/>
      <c r="Q625" s="14">
        <f>IF(R625="","",LOOKUP(R625,datasets!$E$17:$E$20,datasets!$D$17:$D$20))</f>
        <v>1</v>
      </c>
      <c r="R625" s="14" t="s">
        <v>803</v>
      </c>
      <c r="S625" s="36" t="s">
        <v>78</v>
      </c>
      <c r="T625" s="14" t="s">
        <v>187</v>
      </c>
    </row>
    <row r="626" spans="1:20" x14ac:dyDescent="0.2">
      <c r="A626" s="57" t="str">
        <f t="shared" si="18"/>
        <v>E-063</v>
      </c>
      <c r="B626" s="57" t="str">
        <f t="shared" si="19"/>
        <v>[ E-063 ] CRS DYNAJED</v>
      </c>
      <c r="C626" s="57" t="s">
        <v>835</v>
      </c>
      <c r="D626" s="57"/>
      <c r="E626" s="57" t="s">
        <v>833</v>
      </c>
      <c r="F626" s="57">
        <v>625</v>
      </c>
      <c r="G626" s="58">
        <v>63</v>
      </c>
      <c r="H626" s="58">
        <v>79</v>
      </c>
      <c r="I626" s="57">
        <f>IF(J626="","",LOOKUP(J626,datasets!$E$3:$E$8,datasets!$D$3:$D$8))</f>
        <v>4</v>
      </c>
      <c r="J626" s="14" t="s">
        <v>573</v>
      </c>
      <c r="K626" s="14">
        <f>IF(L626="","",LOOKUP(L626,datasets!$H$3:$H$16,datasets!$G$3:$G$16))</f>
        <v>11</v>
      </c>
      <c r="L626" s="14" t="s">
        <v>808</v>
      </c>
      <c r="M626" s="14" t="str">
        <f>IF(N626="","",LOOKUP(N626,datasets!$K$3:$K$13,datasets!$J$3:$J$13))</f>
        <v/>
      </c>
      <c r="N626" s="14"/>
      <c r="O626" s="14" t="str">
        <f>IF(P626="","",LOOKUP(P626,datasets!$N$3:$N$32,datasets!$M$3:$M$32))</f>
        <v/>
      </c>
      <c r="P626" s="14"/>
      <c r="Q626" s="14">
        <f>IF(R626="","",LOOKUP(R626,datasets!$E$17:$E$20,datasets!$D$17:$D$20))</f>
        <v>1</v>
      </c>
      <c r="R626" s="14" t="s">
        <v>803</v>
      </c>
      <c r="S626" s="36" t="s">
        <v>77</v>
      </c>
      <c r="T626" s="14" t="s">
        <v>187</v>
      </c>
    </row>
    <row r="627" spans="1:20" x14ac:dyDescent="0.2">
      <c r="A627" s="57" t="str">
        <f t="shared" si="18"/>
        <v>E-064</v>
      </c>
      <c r="B627" s="57" t="str">
        <f t="shared" si="19"/>
        <v>[ E-064 ] CRS KIBUMBA</v>
      </c>
      <c r="C627" s="57" t="s">
        <v>835</v>
      </c>
      <c r="D627" s="57"/>
      <c r="E627" s="57" t="s">
        <v>833</v>
      </c>
      <c r="F627" s="57">
        <v>626</v>
      </c>
      <c r="G627" s="58">
        <v>64</v>
      </c>
      <c r="H627" s="58">
        <v>77</v>
      </c>
      <c r="I627" s="57">
        <f>IF(J627="","",LOOKUP(J627,datasets!$E$3:$E$8,datasets!$D$3:$D$8))</f>
        <v>4</v>
      </c>
      <c r="J627" s="14" t="s">
        <v>573</v>
      </c>
      <c r="K627" s="14">
        <f>IF(L627="","",LOOKUP(L627,datasets!$H$3:$H$16,datasets!$G$3:$G$16))</f>
        <v>11</v>
      </c>
      <c r="L627" s="14" t="s">
        <v>808</v>
      </c>
      <c r="M627" s="14" t="str">
        <f>IF(N627="","",LOOKUP(N627,datasets!$K$3:$K$13,datasets!$J$3:$J$13))</f>
        <v/>
      </c>
      <c r="N627" s="14"/>
      <c r="O627" s="14" t="str">
        <f>IF(P627="","",LOOKUP(P627,datasets!$N$3:$N$32,datasets!$M$3:$M$32))</f>
        <v/>
      </c>
      <c r="P627" s="14"/>
      <c r="Q627" s="14">
        <f>IF(R627="","",LOOKUP(R627,datasets!$E$17:$E$20,datasets!$D$17:$D$20))</f>
        <v>1</v>
      </c>
      <c r="R627" s="14" t="s">
        <v>803</v>
      </c>
      <c r="S627" s="36" t="s">
        <v>75</v>
      </c>
      <c r="T627" s="14" t="s">
        <v>187</v>
      </c>
    </row>
    <row r="628" spans="1:20" x14ac:dyDescent="0.2">
      <c r="A628" s="57" t="str">
        <f t="shared" si="18"/>
        <v>E-065</v>
      </c>
      <c r="B628" s="57" t="str">
        <f t="shared" si="19"/>
        <v>[ E-065 ] CRS LA FIDELITE</v>
      </c>
      <c r="C628" s="57" t="s">
        <v>835</v>
      </c>
      <c r="D628" s="57"/>
      <c r="E628" s="57" t="s">
        <v>833</v>
      </c>
      <c r="F628" s="57">
        <v>627</v>
      </c>
      <c r="G628" s="58">
        <v>65</v>
      </c>
      <c r="H628" s="58">
        <v>76</v>
      </c>
      <c r="I628" s="57">
        <f>IF(J628="","",LOOKUP(J628,datasets!$E$3:$E$8,datasets!$D$3:$D$8))</f>
        <v>4</v>
      </c>
      <c r="J628" s="14" t="s">
        <v>573</v>
      </c>
      <c r="K628" s="14">
        <f>IF(L628="","",LOOKUP(L628,datasets!$H$3:$H$16,datasets!$G$3:$G$16))</f>
        <v>11</v>
      </c>
      <c r="L628" s="14" t="s">
        <v>808</v>
      </c>
      <c r="M628" s="14" t="str">
        <f>IF(N628="","",LOOKUP(N628,datasets!$K$3:$K$13,datasets!$J$3:$J$13))</f>
        <v/>
      </c>
      <c r="N628" s="14"/>
      <c r="O628" s="14" t="str">
        <f>IF(P628="","",LOOKUP(P628,datasets!$N$3:$N$32,datasets!$M$3:$M$32))</f>
        <v/>
      </c>
      <c r="P628" s="14"/>
      <c r="Q628" s="14">
        <f>IF(R628="","",LOOKUP(R628,datasets!$E$17:$E$20,datasets!$D$17:$D$20))</f>
        <v>1</v>
      </c>
      <c r="R628" s="14" t="s">
        <v>803</v>
      </c>
      <c r="S628" s="36" t="s">
        <v>74</v>
      </c>
      <c r="T628" s="14" t="s">
        <v>187</v>
      </c>
    </row>
    <row r="629" spans="1:20" x14ac:dyDescent="0.2">
      <c r="A629" s="57" t="str">
        <f t="shared" si="18"/>
        <v>E-066</v>
      </c>
      <c r="B629" s="57" t="str">
        <f t="shared" si="19"/>
        <v>[ E-066 ] CRS SHALOM</v>
      </c>
      <c r="C629" s="57" t="s">
        <v>835</v>
      </c>
      <c r="D629" s="57"/>
      <c r="E629" s="57" t="s">
        <v>833</v>
      </c>
      <c r="F629" s="57">
        <v>628</v>
      </c>
      <c r="G629" s="58">
        <v>66</v>
      </c>
      <c r="H629" s="58">
        <v>78</v>
      </c>
      <c r="I629" s="57">
        <f>IF(J629="","",LOOKUP(J629,datasets!$E$3:$E$8,datasets!$D$3:$D$8))</f>
        <v>4</v>
      </c>
      <c r="J629" s="14" t="s">
        <v>573</v>
      </c>
      <c r="K629" s="14">
        <f>IF(L629="","",LOOKUP(L629,datasets!$H$3:$H$16,datasets!$G$3:$G$16))</f>
        <v>11</v>
      </c>
      <c r="L629" s="14" t="s">
        <v>808</v>
      </c>
      <c r="M629" s="14" t="str">
        <f>IF(N629="","",LOOKUP(N629,datasets!$K$3:$K$13,datasets!$J$3:$J$13))</f>
        <v/>
      </c>
      <c r="N629" s="14"/>
      <c r="O629" s="14" t="str">
        <f>IF(P629="","",LOOKUP(P629,datasets!$N$3:$N$32,datasets!$M$3:$M$32))</f>
        <v/>
      </c>
      <c r="P629" s="14"/>
      <c r="Q629" s="14">
        <f>IF(R629="","",LOOKUP(R629,datasets!$E$17:$E$20,datasets!$D$17:$D$20))</f>
        <v>1</v>
      </c>
      <c r="R629" s="14" t="s">
        <v>803</v>
      </c>
      <c r="S629" s="36" t="s">
        <v>76</v>
      </c>
      <c r="T629" s="14" t="s">
        <v>187</v>
      </c>
    </row>
    <row r="630" spans="1:20" x14ac:dyDescent="0.2">
      <c r="A630" s="57" t="str">
        <f t="shared" si="18"/>
        <v>E-067</v>
      </c>
      <c r="B630" s="57" t="str">
        <f t="shared" si="19"/>
        <v xml:space="preserve">[ E-067 ] CRS VIE NOUVELLE </v>
      </c>
      <c r="C630" s="57" t="s">
        <v>835</v>
      </c>
      <c r="D630" s="57"/>
      <c r="E630" s="57" t="s">
        <v>833</v>
      </c>
      <c r="F630" s="57">
        <v>629</v>
      </c>
      <c r="G630" s="58">
        <v>67</v>
      </c>
      <c r="H630" s="58">
        <v>81</v>
      </c>
      <c r="I630" s="57">
        <f>IF(J630="","",LOOKUP(J630,datasets!$E$3:$E$8,datasets!$D$3:$D$8))</f>
        <v>4</v>
      </c>
      <c r="J630" s="14" t="s">
        <v>573</v>
      </c>
      <c r="K630" s="14">
        <f>IF(L630="","",LOOKUP(L630,datasets!$H$3:$H$16,datasets!$G$3:$G$16))</f>
        <v>11</v>
      </c>
      <c r="L630" s="14" t="s">
        <v>808</v>
      </c>
      <c r="M630" s="14" t="str">
        <f>IF(N630="","",LOOKUP(N630,datasets!$K$3:$K$13,datasets!$J$3:$J$13))</f>
        <v/>
      </c>
      <c r="N630" s="14"/>
      <c r="O630" s="14" t="str">
        <f>IF(P630="","",LOOKUP(P630,datasets!$N$3:$N$32,datasets!$M$3:$M$32))</f>
        <v/>
      </c>
      <c r="P630" s="14"/>
      <c r="Q630" s="14">
        <f>IF(R630="","",LOOKUP(R630,datasets!$E$17:$E$20,datasets!$D$17:$D$20))</f>
        <v>1</v>
      </c>
      <c r="R630" s="14" t="s">
        <v>803</v>
      </c>
      <c r="S630" s="36" t="s">
        <v>79</v>
      </c>
      <c r="T630" s="14" t="s">
        <v>187</v>
      </c>
    </row>
    <row r="631" spans="1:20" hidden="1" x14ac:dyDescent="0.2">
      <c r="A631" s="57" t="str">
        <f t="shared" si="18"/>
        <v>R-051</v>
      </c>
      <c r="B631" s="57" t="str">
        <f t="shared" si="19"/>
        <v>[ R-051 ] CRS CEOV</v>
      </c>
      <c r="C631" s="57" t="s">
        <v>835</v>
      </c>
      <c r="D631" s="57"/>
      <c r="E631" s="57" t="s">
        <v>833</v>
      </c>
      <c r="F631" s="57">
        <v>630</v>
      </c>
      <c r="G631" s="58">
        <v>51</v>
      </c>
      <c r="H631" s="58">
        <v>83</v>
      </c>
      <c r="I631" s="57">
        <f>IF(J631="","",LOOKUP(J631,datasets!$E$3:$E$8,datasets!$D$3:$D$8))</f>
        <v>4</v>
      </c>
      <c r="J631" s="14" t="s">
        <v>573</v>
      </c>
      <c r="K631" s="14">
        <f>IF(L631="","",LOOKUP(L631,datasets!$H$3:$H$16,datasets!$G$3:$G$16))</f>
        <v>11</v>
      </c>
      <c r="L631" s="14" t="s">
        <v>808</v>
      </c>
      <c r="M631" s="14" t="str">
        <f>IF(N631="","",LOOKUP(N631,datasets!$K$3:$K$13,datasets!$J$3:$J$13))</f>
        <v/>
      </c>
      <c r="N631" s="14"/>
      <c r="O631" s="14" t="str">
        <f>IF(P631="","",LOOKUP(P631,datasets!$N$3:$N$32,datasets!$M$3:$M$32))</f>
        <v/>
      </c>
      <c r="P631" s="14"/>
      <c r="Q631" s="14">
        <f>IF(R631="","",LOOKUP(R631,datasets!$E$17:$E$20,datasets!$D$17:$D$20))</f>
        <v>1</v>
      </c>
      <c r="R631" s="14" t="s">
        <v>803</v>
      </c>
      <c r="S631" s="41" t="s">
        <v>81</v>
      </c>
      <c r="T631" s="14" t="s">
        <v>820</v>
      </c>
    </row>
    <row r="632" spans="1:20" hidden="1" x14ac:dyDescent="0.2">
      <c r="A632" s="57" t="str">
        <f t="shared" si="18"/>
        <v>R-052</v>
      </c>
      <c r="B632" s="57" t="str">
        <f t="shared" si="19"/>
        <v>[ R-052 ] CRS GAPO</v>
      </c>
      <c r="C632" s="57" t="s">
        <v>835</v>
      </c>
      <c r="D632" s="57"/>
      <c r="E632" s="57" t="s">
        <v>833</v>
      </c>
      <c r="F632" s="57">
        <v>631</v>
      </c>
      <c r="G632" s="58">
        <v>52</v>
      </c>
      <c r="H632" s="58">
        <v>82</v>
      </c>
      <c r="I632" s="57">
        <f>IF(J632="","",LOOKUP(J632,datasets!$E$3:$E$8,datasets!$D$3:$D$8))</f>
        <v>4</v>
      </c>
      <c r="J632" s="14" t="s">
        <v>573</v>
      </c>
      <c r="K632" s="14">
        <f>IF(L632="","",LOOKUP(L632,datasets!$H$3:$H$16,datasets!$G$3:$G$16))</f>
        <v>11</v>
      </c>
      <c r="L632" s="14" t="s">
        <v>808</v>
      </c>
      <c r="M632" s="14" t="str">
        <f>IF(N632="","",LOOKUP(N632,datasets!$K$3:$K$13,datasets!$J$3:$J$13))</f>
        <v/>
      </c>
      <c r="N632" s="14"/>
      <c r="O632" s="14" t="str">
        <f>IF(P632="","",LOOKUP(P632,datasets!$N$3:$N$32,datasets!$M$3:$M$32))</f>
        <v/>
      </c>
      <c r="P632" s="14"/>
      <c r="Q632" s="14">
        <f>IF(R632="","",LOOKUP(R632,datasets!$E$17:$E$20,datasets!$D$17:$D$20))</f>
        <v>1</v>
      </c>
      <c r="R632" s="14" t="s">
        <v>803</v>
      </c>
      <c r="S632" s="41" t="s">
        <v>80</v>
      </c>
      <c r="T632" s="14" t="s">
        <v>820</v>
      </c>
    </row>
    <row r="633" spans="1:20" hidden="1" x14ac:dyDescent="0.2">
      <c r="A633" s="57" t="str">
        <f t="shared" si="18"/>
        <v>R-053</v>
      </c>
      <c r="B633" s="57" t="str">
        <f t="shared" si="19"/>
        <v>[ R-053 ] CRS KANYARUCHINYA</v>
      </c>
      <c r="C633" s="57" t="s">
        <v>835</v>
      </c>
      <c r="D633" s="57"/>
      <c r="E633" s="57" t="s">
        <v>833</v>
      </c>
      <c r="F633" s="57">
        <v>632</v>
      </c>
      <c r="G633" s="58">
        <v>53</v>
      </c>
      <c r="H633" s="58">
        <v>86</v>
      </c>
      <c r="I633" s="57">
        <f>IF(J633="","",LOOKUP(J633,datasets!$E$3:$E$8,datasets!$D$3:$D$8))</f>
        <v>4</v>
      </c>
      <c r="J633" s="14" t="s">
        <v>573</v>
      </c>
      <c r="K633" s="14">
        <f>IF(L633="","",LOOKUP(L633,datasets!$H$3:$H$16,datasets!$G$3:$G$16))</f>
        <v>11</v>
      </c>
      <c r="L633" s="14" t="s">
        <v>808</v>
      </c>
      <c r="M633" s="14" t="str">
        <f>IF(N633="","",LOOKUP(N633,datasets!$K$3:$K$13,datasets!$J$3:$J$13))</f>
        <v/>
      </c>
      <c r="N633" s="14"/>
      <c r="O633" s="14" t="str">
        <f>IF(P633="","",LOOKUP(P633,datasets!$N$3:$N$32,datasets!$M$3:$M$32))</f>
        <v/>
      </c>
      <c r="P633" s="14"/>
      <c r="Q633" s="14">
        <f>IF(R633="","",LOOKUP(R633,datasets!$E$17:$E$20,datasets!$D$17:$D$20))</f>
        <v>1</v>
      </c>
      <c r="R633" s="14" t="s">
        <v>803</v>
      </c>
      <c r="S633" s="41" t="s">
        <v>84</v>
      </c>
      <c r="T633" s="14" t="s">
        <v>820</v>
      </c>
    </row>
    <row r="634" spans="1:20" hidden="1" x14ac:dyDescent="0.2">
      <c r="A634" s="57" t="str">
        <f t="shared" si="18"/>
        <v>R-054</v>
      </c>
      <c r="B634" s="57" t="str">
        <f t="shared" si="19"/>
        <v xml:space="preserve">[ R-054 ] CRS LA GLOIRE </v>
      </c>
      <c r="C634" s="57" t="s">
        <v>835</v>
      </c>
      <c r="D634" s="57"/>
      <c r="E634" s="57" t="s">
        <v>833</v>
      </c>
      <c r="F634" s="57">
        <v>633</v>
      </c>
      <c r="G634" s="58">
        <v>54</v>
      </c>
      <c r="H634" s="58">
        <v>84</v>
      </c>
      <c r="I634" s="57">
        <f>IF(J634="","",LOOKUP(J634,datasets!$E$3:$E$8,datasets!$D$3:$D$8))</f>
        <v>4</v>
      </c>
      <c r="J634" s="14" t="s">
        <v>573</v>
      </c>
      <c r="K634" s="14">
        <f>IF(L634="","",LOOKUP(L634,datasets!$H$3:$H$16,datasets!$G$3:$G$16))</f>
        <v>11</v>
      </c>
      <c r="L634" s="14" t="s">
        <v>808</v>
      </c>
      <c r="M634" s="14" t="str">
        <f>IF(N634="","",LOOKUP(N634,datasets!$K$3:$K$13,datasets!$J$3:$J$13))</f>
        <v/>
      </c>
      <c r="N634" s="14"/>
      <c r="O634" s="14" t="str">
        <f>IF(P634="","",LOOKUP(P634,datasets!$N$3:$N$32,datasets!$M$3:$M$32))</f>
        <v/>
      </c>
      <c r="P634" s="14"/>
      <c r="Q634" s="14">
        <f>IF(R634="","",LOOKUP(R634,datasets!$E$17:$E$20,datasets!$D$17:$D$20))</f>
        <v>1</v>
      </c>
      <c r="R634" s="14" t="s">
        <v>803</v>
      </c>
      <c r="S634" s="41" t="s">
        <v>82</v>
      </c>
      <c r="T634" s="14" t="s">
        <v>820</v>
      </c>
    </row>
    <row r="635" spans="1:20" hidden="1" x14ac:dyDescent="0.2">
      <c r="A635" s="57" t="str">
        <f t="shared" si="18"/>
        <v>R-055</v>
      </c>
      <c r="B635" s="57" t="str">
        <f t="shared" si="19"/>
        <v>[ R-055 ] CRS TUJALI WATOTO</v>
      </c>
      <c r="C635" s="57" t="s">
        <v>835</v>
      </c>
      <c r="D635" s="57"/>
      <c r="E635" s="57" t="s">
        <v>833</v>
      </c>
      <c r="F635" s="57">
        <v>634</v>
      </c>
      <c r="G635" s="58">
        <v>55</v>
      </c>
      <c r="H635" s="58">
        <v>85</v>
      </c>
      <c r="I635" s="57">
        <f>IF(J635="","",LOOKUP(J635,datasets!$E$3:$E$8,datasets!$D$3:$D$8))</f>
        <v>4</v>
      </c>
      <c r="J635" s="14" t="s">
        <v>573</v>
      </c>
      <c r="K635" s="14">
        <f>IF(L635="","",LOOKUP(L635,datasets!$H$3:$H$16,datasets!$G$3:$G$16))</f>
        <v>11</v>
      </c>
      <c r="L635" s="14" t="s">
        <v>808</v>
      </c>
      <c r="M635" s="14" t="str">
        <f>IF(N635="","",LOOKUP(N635,datasets!$K$3:$K$13,datasets!$J$3:$J$13))</f>
        <v/>
      </c>
      <c r="N635" s="14"/>
      <c r="O635" s="14" t="str">
        <f>IF(P635="","",LOOKUP(P635,datasets!$N$3:$N$32,datasets!$M$3:$M$32))</f>
        <v/>
      </c>
      <c r="P635" s="14"/>
      <c r="Q635" s="14">
        <f>IF(R635="","",LOOKUP(R635,datasets!$E$17:$E$20,datasets!$D$17:$D$20))</f>
        <v>1</v>
      </c>
      <c r="R635" s="14" t="s">
        <v>803</v>
      </c>
      <c r="S635" s="41" t="s">
        <v>83</v>
      </c>
      <c r="T635" s="14" t="s">
        <v>820</v>
      </c>
    </row>
    <row r="636" spans="1:20" x14ac:dyDescent="0.2">
      <c r="A636" s="57" t="str">
        <f t="shared" si="18"/>
        <v>E-108</v>
      </c>
      <c r="B636" s="57" t="str">
        <f t="shared" si="19"/>
        <v>[ E-108 ] EMA BERCEAU DU SAVOIR</v>
      </c>
      <c r="C636" s="57" t="s">
        <v>835</v>
      </c>
      <c r="E636" s="57" t="s">
        <v>833</v>
      </c>
      <c r="F636" s="57">
        <v>635</v>
      </c>
      <c r="G636" s="58">
        <v>108</v>
      </c>
      <c r="H636" s="58">
        <v>1091</v>
      </c>
      <c r="I636" s="57">
        <f>IF(J636="","",LOOKUP(J636,datasets!$E$3:$E$8,datasets!$D$3:$D$8))</f>
        <v>4</v>
      </c>
      <c r="J636" s="1" t="s">
        <v>573</v>
      </c>
      <c r="K636" s="14" t="str">
        <f>IF(L636="","",LOOKUP(L636,datasets!$H$3:$H$16,datasets!$G$3:$G$16))</f>
        <v/>
      </c>
      <c r="M636" s="14">
        <f>IF(N636="","",LOOKUP(N636,datasets!$K$3:$K$13,datasets!$J$3:$J$13))</f>
        <v>5</v>
      </c>
      <c r="N636" s="1" t="s">
        <v>521</v>
      </c>
      <c r="O636" s="14">
        <f>IF(P636="","",LOOKUP(P636,datasets!$N$3:$N$32,datasets!$M$3:$M$32))</f>
        <v>22</v>
      </c>
      <c r="P636" s="1" t="s">
        <v>523</v>
      </c>
      <c r="Q636" s="14">
        <f>IF(R636="","",LOOKUP(R636,datasets!$E$17:$E$20,datasets!$D$17:$D$20))</f>
        <v>2</v>
      </c>
      <c r="R636" s="1" t="s">
        <v>819</v>
      </c>
      <c r="S636" s="35" t="s">
        <v>600</v>
      </c>
      <c r="T636" s="1" t="s">
        <v>187</v>
      </c>
    </row>
    <row r="637" spans="1:20" x14ac:dyDescent="0.2">
      <c r="A637" s="57" t="str">
        <f t="shared" si="18"/>
        <v>E-109</v>
      </c>
      <c r="B637" s="57" t="str">
        <f t="shared" si="19"/>
        <v>[ E-109 ] EMA TURUNGA</v>
      </c>
      <c r="C637" s="57" t="s">
        <v>835</v>
      </c>
      <c r="E637" s="57" t="s">
        <v>833</v>
      </c>
      <c r="F637" s="57">
        <v>636</v>
      </c>
      <c r="G637" s="58">
        <v>109</v>
      </c>
      <c r="H637" s="58">
        <v>1090</v>
      </c>
      <c r="I637" s="57">
        <f>IF(J637="","",LOOKUP(J637,datasets!$E$3:$E$8,datasets!$D$3:$D$8))</f>
        <v>4</v>
      </c>
      <c r="J637" s="1" t="s">
        <v>573</v>
      </c>
      <c r="K637" s="14" t="str">
        <f>IF(L637="","",LOOKUP(L637,datasets!$H$3:$H$16,datasets!$G$3:$G$16))</f>
        <v/>
      </c>
      <c r="M637" s="14">
        <f>IF(N637="","",LOOKUP(N637,datasets!$K$3:$K$13,datasets!$J$3:$J$13))</f>
        <v>5</v>
      </c>
      <c r="N637" s="1" t="s">
        <v>521</v>
      </c>
      <c r="O637" s="14">
        <f>IF(P637="","",LOOKUP(P637,datasets!$N$3:$N$32,datasets!$M$3:$M$32))</f>
        <v>22</v>
      </c>
      <c r="P637" s="1" t="s">
        <v>523</v>
      </c>
      <c r="Q637" s="14">
        <f>IF(R637="","",LOOKUP(R637,datasets!$E$17:$E$20,datasets!$D$17:$D$20))</f>
        <v>2</v>
      </c>
      <c r="R637" s="1" t="s">
        <v>819</v>
      </c>
      <c r="S637" s="35" t="s">
        <v>599</v>
      </c>
      <c r="T637" s="1" t="s">
        <v>187</v>
      </c>
    </row>
    <row r="638" spans="1:20" hidden="1" x14ac:dyDescent="0.2">
      <c r="A638" s="57" t="str">
        <f t="shared" si="18"/>
        <v>R-086</v>
      </c>
      <c r="B638" s="57" t="str">
        <f t="shared" si="19"/>
        <v>[ R-086 ] EMA AGNEAU DE DIEU</v>
      </c>
      <c r="C638" s="57" t="s">
        <v>835</v>
      </c>
      <c r="E638" s="57" t="s">
        <v>833</v>
      </c>
      <c r="F638" s="57">
        <v>637</v>
      </c>
      <c r="G638" s="58">
        <v>86</v>
      </c>
      <c r="H638" s="58">
        <v>1092</v>
      </c>
      <c r="I638" s="57">
        <f>IF(J638="","",LOOKUP(J638,datasets!$E$3:$E$8,datasets!$D$3:$D$8))</f>
        <v>4</v>
      </c>
      <c r="J638" s="1" t="s">
        <v>573</v>
      </c>
      <c r="K638" s="14" t="str">
        <f>IF(L638="","",LOOKUP(L638,datasets!$H$3:$H$16,datasets!$G$3:$G$16))</f>
        <v/>
      </c>
      <c r="M638" s="14">
        <f>IF(N638="","",LOOKUP(N638,datasets!$K$3:$K$13,datasets!$J$3:$J$13))</f>
        <v>5</v>
      </c>
      <c r="N638" s="1" t="s">
        <v>521</v>
      </c>
      <c r="O638" s="14">
        <f>IF(P638="","",LOOKUP(P638,datasets!$N$3:$N$32,datasets!$M$3:$M$32))</f>
        <v>22</v>
      </c>
      <c r="P638" s="1" t="s">
        <v>523</v>
      </c>
      <c r="Q638" s="14">
        <f>IF(R638="","",LOOKUP(R638,datasets!$E$17:$E$20,datasets!$D$17:$D$20))</f>
        <v>2</v>
      </c>
      <c r="R638" s="1" t="s">
        <v>819</v>
      </c>
      <c r="S638" s="33" t="s">
        <v>601</v>
      </c>
      <c r="T638" s="1" t="s">
        <v>820</v>
      </c>
    </row>
    <row r="639" spans="1:20" hidden="1" x14ac:dyDescent="0.2">
      <c r="A639" s="57" t="str">
        <f t="shared" si="18"/>
        <v>R-087</v>
      </c>
      <c r="B639" s="57" t="str">
        <f t="shared" si="19"/>
        <v>[ R-087 ] EMA MALKIA WA MBINGU</v>
      </c>
      <c r="C639" s="57" t="s">
        <v>835</v>
      </c>
      <c r="E639" s="57" t="s">
        <v>833</v>
      </c>
      <c r="F639" s="57">
        <v>638</v>
      </c>
      <c r="G639" s="58">
        <v>87</v>
      </c>
      <c r="H639" s="58">
        <v>1093</v>
      </c>
      <c r="I639" s="57">
        <f>IF(J639="","",LOOKUP(J639,datasets!$E$3:$E$8,datasets!$D$3:$D$8))</f>
        <v>4</v>
      </c>
      <c r="J639" s="1" t="s">
        <v>573</v>
      </c>
      <c r="K639" s="14" t="str">
        <f>IF(L639="","",LOOKUP(L639,datasets!$H$3:$H$16,datasets!$G$3:$G$16))</f>
        <v/>
      </c>
      <c r="M639" s="14">
        <f>IF(N639="","",LOOKUP(N639,datasets!$K$3:$K$13,datasets!$J$3:$J$13))</f>
        <v>5</v>
      </c>
      <c r="N639" s="1" t="s">
        <v>521</v>
      </c>
      <c r="O639" s="14">
        <f>IF(P639="","",LOOKUP(P639,datasets!$N$3:$N$32,datasets!$M$3:$M$32))</f>
        <v>22</v>
      </c>
      <c r="P639" s="1" t="s">
        <v>523</v>
      </c>
      <c r="Q639" s="14">
        <f>IF(R639="","",LOOKUP(R639,datasets!$E$17:$E$20,datasets!$D$17:$D$20))</f>
        <v>2</v>
      </c>
      <c r="R639" s="1" t="s">
        <v>819</v>
      </c>
      <c r="S639" s="33" t="s">
        <v>602</v>
      </c>
      <c r="T639" s="1" t="s">
        <v>820</v>
      </c>
    </row>
    <row r="640" spans="1:20" ht="16" x14ac:dyDescent="0.2">
      <c r="A640" s="57" t="str">
        <f t="shared" si="18"/>
        <v>E-285</v>
      </c>
      <c r="B640" s="57" t="str">
        <f t="shared" si="19"/>
        <v>[ E-285 ] BUJARI</v>
      </c>
      <c r="C640" s="57" t="s">
        <v>835</v>
      </c>
      <c r="E640" s="57" t="s">
        <v>833</v>
      </c>
      <c r="F640" s="57">
        <v>639</v>
      </c>
      <c r="G640" s="58">
        <v>285</v>
      </c>
      <c r="H640" s="58">
        <v>1021</v>
      </c>
      <c r="I640" s="57">
        <f>IF(J640="","",LOOKUP(J640,datasets!$E$3:$E$8,datasets!$D$3:$D$8))</f>
        <v>4</v>
      </c>
      <c r="J640" s="1" t="s">
        <v>573</v>
      </c>
      <c r="K640" s="14" t="str">
        <f>IF(L640="","",LOOKUP(L640,datasets!$H$3:$H$16,datasets!$G$3:$G$16))</f>
        <v/>
      </c>
      <c r="M640" s="14">
        <f>IF(N640="","",LOOKUP(N640,datasets!$K$3:$K$13,datasets!$J$3:$J$13))</f>
        <v>5</v>
      </c>
      <c r="N640" s="1" t="s">
        <v>521</v>
      </c>
      <c r="O640" s="14">
        <f>IF(P640="","",LOOKUP(P640,datasets!$N$3:$N$32,datasets!$M$3:$M$32))</f>
        <v>22</v>
      </c>
      <c r="P640" s="55" t="s">
        <v>523</v>
      </c>
      <c r="Q640" s="14">
        <f>IF(R640="","",LOOKUP(R640,datasets!$E$17:$E$20,datasets!$D$17:$D$20))</f>
        <v>3</v>
      </c>
      <c r="R640" s="1" t="s">
        <v>818</v>
      </c>
      <c r="S640" s="80" t="s">
        <v>530</v>
      </c>
      <c r="T640" s="1" t="s">
        <v>187</v>
      </c>
    </row>
    <row r="641" spans="1:20" ht="16" x14ac:dyDescent="0.2">
      <c r="A641" s="57" t="str">
        <f t="shared" si="18"/>
        <v>E-286</v>
      </c>
      <c r="B641" s="57" t="str">
        <f t="shared" si="19"/>
        <v>[ E-286 ] CS BARAKA</v>
      </c>
      <c r="C641" s="57" t="s">
        <v>835</v>
      </c>
      <c r="E641" s="57" t="s">
        <v>833</v>
      </c>
      <c r="F641" s="57">
        <v>640</v>
      </c>
      <c r="G641" s="58">
        <v>286</v>
      </c>
      <c r="H641" s="58">
        <v>1035</v>
      </c>
      <c r="I641" s="57">
        <f>IF(J641="","",LOOKUP(J641,datasets!$E$3:$E$8,datasets!$D$3:$D$8))</f>
        <v>4</v>
      </c>
      <c r="J641" s="1" t="s">
        <v>573</v>
      </c>
      <c r="K641" s="14" t="str">
        <f>IF(L641="","",LOOKUP(L641,datasets!$H$3:$H$16,datasets!$G$3:$G$16))</f>
        <v/>
      </c>
      <c r="M641" s="14">
        <f>IF(N641="","",LOOKUP(N641,datasets!$K$3:$K$13,datasets!$J$3:$J$13))</f>
        <v>5</v>
      </c>
      <c r="N641" s="1" t="s">
        <v>521</v>
      </c>
      <c r="O641" s="14">
        <f>IF(P641="","",LOOKUP(P641,datasets!$N$3:$N$32,datasets!$M$3:$M$32))</f>
        <v>22</v>
      </c>
      <c r="P641" s="55" t="s">
        <v>523</v>
      </c>
      <c r="Q641" s="14">
        <f>IF(R641="","",LOOKUP(R641,datasets!$E$17:$E$20,datasets!$D$17:$D$20))</f>
        <v>3</v>
      </c>
      <c r="R641" s="1" t="s">
        <v>818</v>
      </c>
      <c r="S641" s="80" t="s">
        <v>544</v>
      </c>
      <c r="T641" s="1" t="s">
        <v>187</v>
      </c>
    </row>
    <row r="642" spans="1:20" ht="16" x14ac:dyDescent="0.2">
      <c r="A642" s="57" t="str">
        <f t="shared" ref="A642:A705" si="20">IF(T642="PRIMAIRE","E-","R-") &amp; IF(G642&lt;10,"00"&amp;G642,IF(AND(G642&gt;=10,G642&lt;100),"0"&amp;G642,G642))</f>
        <v>E-287</v>
      </c>
      <c r="B642" s="57" t="str">
        <f t="shared" ref="B642:B705" si="21">"[ " &amp;A642 &amp;" ] " &amp;S642</f>
        <v>[ E-287 ] CS CHABERE</v>
      </c>
      <c r="C642" s="57" t="s">
        <v>835</v>
      </c>
      <c r="E642" s="57" t="s">
        <v>833</v>
      </c>
      <c r="F642" s="57">
        <v>641</v>
      </c>
      <c r="G642" s="58">
        <v>287</v>
      </c>
      <c r="H642" s="58">
        <v>1034</v>
      </c>
      <c r="I642" s="57">
        <f>IF(J642="","",LOOKUP(J642,datasets!$E$3:$E$8,datasets!$D$3:$D$8))</f>
        <v>4</v>
      </c>
      <c r="J642" s="1" t="s">
        <v>573</v>
      </c>
      <c r="K642" s="14" t="str">
        <f>IF(L642="","",LOOKUP(L642,datasets!$H$3:$H$16,datasets!$G$3:$G$16))</f>
        <v/>
      </c>
      <c r="M642" s="14">
        <f>IF(N642="","",LOOKUP(N642,datasets!$K$3:$K$13,datasets!$J$3:$J$13))</f>
        <v>5</v>
      </c>
      <c r="N642" s="1" t="s">
        <v>521</v>
      </c>
      <c r="O642" s="14">
        <f>IF(P642="","",LOOKUP(P642,datasets!$N$3:$N$32,datasets!$M$3:$M$32))</f>
        <v>22</v>
      </c>
      <c r="P642" s="55" t="s">
        <v>523</v>
      </c>
      <c r="Q642" s="14">
        <f>IF(R642="","",LOOKUP(R642,datasets!$E$17:$E$20,datasets!$D$17:$D$20))</f>
        <v>3</v>
      </c>
      <c r="R642" s="1" t="s">
        <v>818</v>
      </c>
      <c r="S642" s="80" t="s">
        <v>543</v>
      </c>
      <c r="T642" s="1" t="s">
        <v>187</v>
      </c>
    </row>
    <row r="643" spans="1:20" ht="16" x14ac:dyDescent="0.2">
      <c r="A643" s="57" t="str">
        <f t="shared" si="20"/>
        <v>E-288</v>
      </c>
      <c r="B643" s="57" t="str">
        <f t="shared" si="21"/>
        <v>[ E-288 ] CS KALAMO</v>
      </c>
      <c r="C643" s="57" t="s">
        <v>835</v>
      </c>
      <c r="E643" s="57" t="s">
        <v>833</v>
      </c>
      <c r="F643" s="57">
        <v>642</v>
      </c>
      <c r="G643" s="58">
        <v>288</v>
      </c>
      <c r="H643" s="58">
        <v>1033</v>
      </c>
      <c r="I643" s="57">
        <f>IF(J643="","",LOOKUP(J643,datasets!$E$3:$E$8,datasets!$D$3:$D$8))</f>
        <v>4</v>
      </c>
      <c r="J643" s="1" t="s">
        <v>573</v>
      </c>
      <c r="K643" s="14" t="str">
        <f>IF(L643="","",LOOKUP(L643,datasets!$H$3:$H$16,datasets!$G$3:$G$16))</f>
        <v/>
      </c>
      <c r="M643" s="14">
        <f>IF(N643="","",LOOKUP(N643,datasets!$K$3:$K$13,datasets!$J$3:$J$13))</f>
        <v>5</v>
      </c>
      <c r="N643" s="1" t="s">
        <v>521</v>
      </c>
      <c r="O643" s="14">
        <f>IF(P643="","",LOOKUP(P643,datasets!$N$3:$N$32,datasets!$M$3:$M$32))</f>
        <v>22</v>
      </c>
      <c r="P643" s="55" t="s">
        <v>523</v>
      </c>
      <c r="Q643" s="14">
        <f>IF(R643="","",LOOKUP(R643,datasets!$E$17:$E$20,datasets!$D$17:$D$20))</f>
        <v>3</v>
      </c>
      <c r="R643" s="1" t="s">
        <v>818</v>
      </c>
      <c r="S643" s="80" t="s">
        <v>542</v>
      </c>
      <c r="T643" s="1" t="s">
        <v>187</v>
      </c>
    </row>
    <row r="644" spans="1:20" ht="16" x14ac:dyDescent="0.2">
      <c r="A644" s="57" t="str">
        <f t="shared" si="20"/>
        <v>E-289</v>
      </c>
      <c r="B644" s="57" t="str">
        <f t="shared" si="21"/>
        <v>[ E-289 ] EP KAYEMBE</v>
      </c>
      <c r="C644" s="57" t="s">
        <v>835</v>
      </c>
      <c r="E644" s="57" t="s">
        <v>833</v>
      </c>
      <c r="F644" s="57">
        <v>643</v>
      </c>
      <c r="G644" s="58">
        <v>289</v>
      </c>
      <c r="H644" s="58">
        <v>1017</v>
      </c>
      <c r="I644" s="57">
        <f>IF(J644="","",LOOKUP(J644,datasets!$E$3:$E$8,datasets!$D$3:$D$8))</f>
        <v>4</v>
      </c>
      <c r="J644" s="1" t="s">
        <v>573</v>
      </c>
      <c r="K644" s="14" t="str">
        <f>IF(L644="","",LOOKUP(L644,datasets!$H$3:$H$16,datasets!$G$3:$G$16))</f>
        <v/>
      </c>
      <c r="M644" s="14">
        <f>IF(N644="","",LOOKUP(N644,datasets!$K$3:$K$13,datasets!$J$3:$J$13))</f>
        <v>5</v>
      </c>
      <c r="N644" s="1" t="s">
        <v>521</v>
      </c>
      <c r="O644" s="14">
        <f>IF(P644="","",LOOKUP(P644,datasets!$N$3:$N$32,datasets!$M$3:$M$32))</f>
        <v>22</v>
      </c>
      <c r="P644" s="55" t="s">
        <v>523</v>
      </c>
      <c r="Q644" s="14">
        <f>IF(R644="","",LOOKUP(R644,datasets!$E$17:$E$20,datasets!$D$17:$D$20))</f>
        <v>3</v>
      </c>
      <c r="R644" s="1" t="s">
        <v>818</v>
      </c>
      <c r="S644" s="80" t="s">
        <v>526</v>
      </c>
      <c r="T644" s="1" t="s">
        <v>187</v>
      </c>
    </row>
    <row r="645" spans="1:20" ht="16" x14ac:dyDescent="0.2">
      <c r="A645" s="57" t="str">
        <f t="shared" si="20"/>
        <v>E-290</v>
      </c>
      <c r="B645" s="57" t="str">
        <f t="shared" si="21"/>
        <v>[ E-290 ] EP KIBALI</v>
      </c>
      <c r="C645" s="57" t="s">
        <v>835</v>
      </c>
      <c r="E645" s="57" t="s">
        <v>833</v>
      </c>
      <c r="F645" s="57">
        <v>644</v>
      </c>
      <c r="G645" s="58">
        <v>290</v>
      </c>
      <c r="H645" s="58">
        <v>1032</v>
      </c>
      <c r="I645" s="57">
        <f>IF(J645="","",LOOKUP(J645,datasets!$E$3:$E$8,datasets!$D$3:$D$8))</f>
        <v>4</v>
      </c>
      <c r="J645" s="1" t="s">
        <v>573</v>
      </c>
      <c r="K645" s="14" t="str">
        <f>IF(L645="","",LOOKUP(L645,datasets!$H$3:$H$16,datasets!$G$3:$G$16))</f>
        <v/>
      </c>
      <c r="M645" s="14">
        <f>IF(N645="","",LOOKUP(N645,datasets!$K$3:$K$13,datasets!$J$3:$J$13))</f>
        <v>5</v>
      </c>
      <c r="N645" s="1" t="s">
        <v>521</v>
      </c>
      <c r="O645" s="14">
        <f>IF(P645="","",LOOKUP(P645,datasets!$N$3:$N$32,datasets!$M$3:$M$32))</f>
        <v>22</v>
      </c>
      <c r="P645" s="55" t="s">
        <v>523</v>
      </c>
      <c r="Q645" s="14">
        <f>IF(R645="","",LOOKUP(R645,datasets!$E$17:$E$20,datasets!$D$17:$D$20))</f>
        <v>3</v>
      </c>
      <c r="R645" s="1" t="s">
        <v>818</v>
      </c>
      <c r="S645" s="80" t="s">
        <v>541</v>
      </c>
      <c r="T645" s="1" t="s">
        <v>187</v>
      </c>
    </row>
    <row r="646" spans="1:20" ht="16" x14ac:dyDescent="0.2">
      <c r="A646" s="57" t="str">
        <f t="shared" si="20"/>
        <v>E-291</v>
      </c>
      <c r="B646" s="57" t="str">
        <f t="shared" si="21"/>
        <v>[ E-291 ] EP KIBATI</v>
      </c>
      <c r="C646" s="57" t="s">
        <v>835</v>
      </c>
      <c r="E646" s="57" t="s">
        <v>833</v>
      </c>
      <c r="F646" s="57">
        <v>645</v>
      </c>
      <c r="G646" s="58">
        <v>291</v>
      </c>
      <c r="H646" s="58">
        <v>1015</v>
      </c>
      <c r="I646" s="57">
        <f>IF(J646="","",LOOKUP(J646,datasets!$E$3:$E$8,datasets!$D$3:$D$8))</f>
        <v>4</v>
      </c>
      <c r="J646" s="1" t="s">
        <v>573</v>
      </c>
      <c r="K646" s="14" t="str">
        <f>IF(L646="","",LOOKUP(L646,datasets!$H$3:$H$16,datasets!$G$3:$G$16))</f>
        <v/>
      </c>
      <c r="M646" s="14">
        <f>IF(N646="","",LOOKUP(N646,datasets!$K$3:$K$13,datasets!$J$3:$J$13))</f>
        <v>5</v>
      </c>
      <c r="N646" s="1" t="s">
        <v>521</v>
      </c>
      <c r="O646" s="14">
        <f>IF(P646="","",LOOKUP(P646,datasets!$N$3:$N$32,datasets!$M$3:$M$32))</f>
        <v>22</v>
      </c>
      <c r="P646" s="55" t="s">
        <v>523</v>
      </c>
      <c r="Q646" s="14">
        <f>IF(R646="","",LOOKUP(R646,datasets!$E$17:$E$20,datasets!$D$17:$D$20))</f>
        <v>3</v>
      </c>
      <c r="R646" s="1" t="s">
        <v>818</v>
      </c>
      <c r="S646" s="80" t="s">
        <v>524</v>
      </c>
      <c r="T646" s="1" t="s">
        <v>187</v>
      </c>
    </row>
    <row r="647" spans="1:20" ht="16" x14ac:dyDescent="0.2">
      <c r="A647" s="57" t="str">
        <f t="shared" si="20"/>
        <v>E-292</v>
      </c>
      <c r="B647" s="57" t="str">
        <f t="shared" si="21"/>
        <v>[ E-292 ] EP KYEZYE</v>
      </c>
      <c r="C647" s="57" t="s">
        <v>835</v>
      </c>
      <c r="E647" s="57" t="s">
        <v>833</v>
      </c>
      <c r="F647" s="57">
        <v>646</v>
      </c>
      <c r="G647" s="58">
        <v>292</v>
      </c>
      <c r="H647" s="58">
        <v>1022</v>
      </c>
      <c r="I647" s="57">
        <f>IF(J647="","",LOOKUP(J647,datasets!$E$3:$E$8,datasets!$D$3:$D$8))</f>
        <v>4</v>
      </c>
      <c r="J647" s="1" t="s">
        <v>573</v>
      </c>
      <c r="K647" s="14" t="str">
        <f>IF(L647="","",LOOKUP(L647,datasets!$H$3:$H$16,datasets!$G$3:$G$16))</f>
        <v/>
      </c>
      <c r="M647" s="14">
        <f>IF(N647="","",LOOKUP(N647,datasets!$K$3:$K$13,datasets!$J$3:$J$13))</f>
        <v>5</v>
      </c>
      <c r="N647" s="1" t="s">
        <v>521</v>
      </c>
      <c r="O647" s="14">
        <f>IF(P647="","",LOOKUP(P647,datasets!$N$3:$N$32,datasets!$M$3:$M$32))</f>
        <v>22</v>
      </c>
      <c r="P647" s="55" t="s">
        <v>523</v>
      </c>
      <c r="Q647" s="14">
        <f>IF(R647="","",LOOKUP(R647,datasets!$E$17:$E$20,datasets!$D$17:$D$20))</f>
        <v>3</v>
      </c>
      <c r="R647" s="1" t="s">
        <v>818</v>
      </c>
      <c r="S647" s="80" t="s">
        <v>531</v>
      </c>
      <c r="T647" s="1" t="s">
        <v>187</v>
      </c>
    </row>
    <row r="648" spans="1:20" ht="16" x14ac:dyDescent="0.2">
      <c r="A648" s="57" t="str">
        <f t="shared" si="20"/>
        <v>E-293</v>
      </c>
      <c r="B648" s="57" t="str">
        <f t="shared" si="21"/>
        <v>[ E-293 ] EP LUMIERE</v>
      </c>
      <c r="C648" s="57" t="s">
        <v>835</v>
      </c>
      <c r="E648" s="57" t="s">
        <v>833</v>
      </c>
      <c r="F648" s="57">
        <v>647</v>
      </c>
      <c r="G648" s="58">
        <v>293</v>
      </c>
      <c r="H648" s="58">
        <v>1031</v>
      </c>
      <c r="I648" s="57">
        <f>IF(J648="","",LOOKUP(J648,datasets!$E$3:$E$8,datasets!$D$3:$D$8))</f>
        <v>4</v>
      </c>
      <c r="J648" s="1" t="s">
        <v>573</v>
      </c>
      <c r="K648" s="14" t="str">
        <f>IF(L648="","",LOOKUP(L648,datasets!$H$3:$H$16,datasets!$G$3:$G$16))</f>
        <v/>
      </c>
      <c r="M648" s="14">
        <f>IF(N648="","",LOOKUP(N648,datasets!$K$3:$K$13,datasets!$J$3:$J$13))</f>
        <v>5</v>
      </c>
      <c r="N648" s="1" t="s">
        <v>521</v>
      </c>
      <c r="O648" s="14">
        <f>IF(P648="","",LOOKUP(P648,datasets!$N$3:$N$32,datasets!$M$3:$M$32))</f>
        <v>22</v>
      </c>
      <c r="P648" s="55" t="s">
        <v>523</v>
      </c>
      <c r="Q648" s="14">
        <f>IF(R648="","",LOOKUP(R648,datasets!$E$17:$E$20,datasets!$D$17:$D$20))</f>
        <v>3</v>
      </c>
      <c r="R648" s="1" t="s">
        <v>818</v>
      </c>
      <c r="S648" s="80" t="s">
        <v>540</v>
      </c>
      <c r="T648" s="1" t="s">
        <v>187</v>
      </c>
    </row>
    <row r="649" spans="1:20" ht="16" x14ac:dyDescent="0.2">
      <c r="A649" s="57" t="str">
        <f t="shared" si="20"/>
        <v>E-294</v>
      </c>
      <c r="B649" s="57" t="str">
        <f t="shared" si="21"/>
        <v>[ E-294 ] EP MUJA</v>
      </c>
      <c r="C649" s="57" t="s">
        <v>835</v>
      </c>
      <c r="E649" s="57" t="s">
        <v>833</v>
      </c>
      <c r="F649" s="57">
        <v>648</v>
      </c>
      <c r="G649" s="58">
        <v>294</v>
      </c>
      <c r="H649" s="58">
        <v>1019</v>
      </c>
      <c r="I649" s="57">
        <f>IF(J649="","",LOOKUP(J649,datasets!$E$3:$E$8,datasets!$D$3:$D$8))</f>
        <v>4</v>
      </c>
      <c r="J649" s="1" t="s">
        <v>573</v>
      </c>
      <c r="K649" s="14" t="str">
        <f>IF(L649="","",LOOKUP(L649,datasets!$H$3:$H$16,datasets!$G$3:$G$16))</f>
        <v/>
      </c>
      <c r="M649" s="14">
        <f>IF(N649="","",LOOKUP(N649,datasets!$K$3:$K$13,datasets!$J$3:$J$13))</f>
        <v>5</v>
      </c>
      <c r="N649" s="1" t="s">
        <v>521</v>
      </c>
      <c r="O649" s="14">
        <f>IF(P649="","",LOOKUP(P649,datasets!$N$3:$N$32,datasets!$M$3:$M$32))</f>
        <v>22</v>
      </c>
      <c r="P649" s="55" t="s">
        <v>523</v>
      </c>
      <c r="Q649" s="14">
        <f>IF(R649="","",LOOKUP(R649,datasets!$E$17:$E$20,datasets!$D$17:$D$20))</f>
        <v>3</v>
      </c>
      <c r="R649" s="1" t="s">
        <v>818</v>
      </c>
      <c r="S649" s="80" t="s">
        <v>528</v>
      </c>
      <c r="T649" s="1" t="s">
        <v>187</v>
      </c>
    </row>
    <row r="650" spans="1:20" ht="16" x14ac:dyDescent="0.2">
      <c r="A650" s="57" t="str">
        <f t="shared" si="20"/>
        <v>E-295</v>
      </c>
      <c r="B650" s="57" t="str">
        <f t="shared" si="21"/>
        <v>[ E-295 ] EP MUNINGI</v>
      </c>
      <c r="C650" s="57" t="s">
        <v>835</v>
      </c>
      <c r="E650" s="57" t="s">
        <v>833</v>
      </c>
      <c r="F650" s="57">
        <v>649</v>
      </c>
      <c r="G650" s="58">
        <v>295</v>
      </c>
      <c r="H650" s="58">
        <v>1016</v>
      </c>
      <c r="I650" s="57">
        <f>IF(J650="","",LOOKUP(J650,datasets!$E$3:$E$8,datasets!$D$3:$D$8))</f>
        <v>4</v>
      </c>
      <c r="J650" s="1" t="s">
        <v>573</v>
      </c>
      <c r="K650" s="14" t="str">
        <f>IF(L650="","",LOOKUP(L650,datasets!$H$3:$H$16,datasets!$G$3:$G$16))</f>
        <v/>
      </c>
      <c r="M650" s="14">
        <f>IF(N650="","",LOOKUP(N650,datasets!$K$3:$K$13,datasets!$J$3:$J$13))</f>
        <v>5</v>
      </c>
      <c r="N650" s="1" t="s">
        <v>521</v>
      </c>
      <c r="O650" s="14">
        <f>IF(P650="","",LOOKUP(P650,datasets!$N$3:$N$32,datasets!$M$3:$M$32))</f>
        <v>22</v>
      </c>
      <c r="P650" s="55" t="s">
        <v>523</v>
      </c>
      <c r="Q650" s="14">
        <f>IF(R650="","",LOOKUP(R650,datasets!$E$17:$E$20,datasets!$D$17:$D$20))</f>
        <v>3</v>
      </c>
      <c r="R650" s="1" t="s">
        <v>818</v>
      </c>
      <c r="S650" s="80" t="s">
        <v>525</v>
      </c>
      <c r="T650" s="1" t="s">
        <v>187</v>
      </c>
    </row>
    <row r="651" spans="1:20" ht="16" x14ac:dyDescent="0.2">
      <c r="A651" s="57" t="str">
        <f t="shared" si="20"/>
        <v>E-296</v>
      </c>
      <c r="B651" s="57" t="str">
        <f t="shared" si="21"/>
        <v>[ E-296 ] EP MUTENZI</v>
      </c>
      <c r="C651" s="57" t="s">
        <v>835</v>
      </c>
      <c r="E651" s="57" t="s">
        <v>833</v>
      </c>
      <c r="F651" s="57">
        <v>650</v>
      </c>
      <c r="G651" s="58">
        <v>296</v>
      </c>
      <c r="H651" s="58">
        <v>1030</v>
      </c>
      <c r="I651" s="57">
        <f>IF(J651="","",LOOKUP(J651,datasets!$E$3:$E$8,datasets!$D$3:$D$8))</f>
        <v>4</v>
      </c>
      <c r="J651" s="1" t="s">
        <v>573</v>
      </c>
      <c r="K651" s="14" t="str">
        <f>IF(L651="","",LOOKUP(L651,datasets!$H$3:$H$16,datasets!$G$3:$G$16))</f>
        <v/>
      </c>
      <c r="M651" s="14">
        <f>IF(N651="","",LOOKUP(N651,datasets!$K$3:$K$13,datasets!$J$3:$J$13))</f>
        <v>5</v>
      </c>
      <c r="N651" s="1" t="s">
        <v>521</v>
      </c>
      <c r="O651" s="14">
        <f>IF(P651="","",LOOKUP(P651,datasets!$N$3:$N$32,datasets!$M$3:$M$32))</f>
        <v>22</v>
      </c>
      <c r="P651" s="55" t="s">
        <v>523</v>
      </c>
      <c r="Q651" s="14">
        <f>IF(R651="","",LOOKUP(R651,datasets!$E$17:$E$20,datasets!$D$17:$D$20))</f>
        <v>3</v>
      </c>
      <c r="R651" s="1" t="s">
        <v>818</v>
      </c>
      <c r="S651" s="80" t="s">
        <v>539</v>
      </c>
      <c r="T651" s="1" t="s">
        <v>187</v>
      </c>
    </row>
    <row r="652" spans="1:20" ht="16" x14ac:dyDescent="0.2">
      <c r="A652" s="57" t="str">
        <f t="shared" si="20"/>
        <v>E-297</v>
      </c>
      <c r="B652" s="57" t="str">
        <f t="shared" si="21"/>
        <v>[ E-297 ] EP NAYOTI</v>
      </c>
      <c r="C652" s="57" t="s">
        <v>835</v>
      </c>
      <c r="E652" s="57" t="s">
        <v>833</v>
      </c>
      <c r="F652" s="57">
        <v>651</v>
      </c>
      <c r="G652" s="58">
        <v>297</v>
      </c>
      <c r="H652" s="58">
        <v>1026</v>
      </c>
      <c r="I652" s="57">
        <f>IF(J652="","",LOOKUP(J652,datasets!$E$3:$E$8,datasets!$D$3:$D$8))</f>
        <v>4</v>
      </c>
      <c r="J652" s="1" t="s">
        <v>573</v>
      </c>
      <c r="K652" s="14" t="str">
        <f>IF(L652="","",LOOKUP(L652,datasets!$H$3:$H$16,datasets!$G$3:$G$16))</f>
        <v/>
      </c>
      <c r="M652" s="14">
        <f>IF(N652="","",LOOKUP(N652,datasets!$K$3:$K$13,datasets!$J$3:$J$13))</f>
        <v>5</v>
      </c>
      <c r="N652" s="1" t="s">
        <v>521</v>
      </c>
      <c r="O652" s="14">
        <f>IF(P652="","",LOOKUP(P652,datasets!$N$3:$N$32,datasets!$M$3:$M$32))</f>
        <v>22</v>
      </c>
      <c r="P652" s="55" t="s">
        <v>523</v>
      </c>
      <c r="Q652" s="14">
        <f>IF(R652="","",LOOKUP(R652,datasets!$E$17:$E$20,datasets!$D$17:$D$20))</f>
        <v>3</v>
      </c>
      <c r="R652" s="1" t="s">
        <v>818</v>
      </c>
      <c r="S652" s="80" t="s">
        <v>535</v>
      </c>
      <c r="T652" s="1" t="s">
        <v>187</v>
      </c>
    </row>
    <row r="653" spans="1:20" ht="16" x14ac:dyDescent="0.2">
      <c r="A653" s="57" t="str">
        <f t="shared" si="20"/>
        <v>E-298</v>
      </c>
      <c r="B653" s="57" t="str">
        <f t="shared" si="21"/>
        <v>[ E-298 ] EP NGANGI 2</v>
      </c>
      <c r="C653" s="57" t="s">
        <v>835</v>
      </c>
      <c r="E653" s="57" t="s">
        <v>833</v>
      </c>
      <c r="F653" s="57">
        <v>652</v>
      </c>
      <c r="G653" s="58">
        <v>298</v>
      </c>
      <c r="H653" s="58">
        <v>1020</v>
      </c>
      <c r="I653" s="57">
        <f>IF(J653="","",LOOKUP(J653,datasets!$E$3:$E$8,datasets!$D$3:$D$8))</f>
        <v>4</v>
      </c>
      <c r="J653" s="1" t="s">
        <v>573</v>
      </c>
      <c r="K653" s="14" t="str">
        <f>IF(L653="","",LOOKUP(L653,datasets!$H$3:$H$16,datasets!$G$3:$G$16))</f>
        <v/>
      </c>
      <c r="M653" s="14">
        <f>IF(N653="","",LOOKUP(N653,datasets!$K$3:$K$13,datasets!$J$3:$J$13))</f>
        <v>5</v>
      </c>
      <c r="N653" s="1" t="s">
        <v>521</v>
      </c>
      <c r="O653" s="14">
        <f>IF(P653="","",LOOKUP(P653,datasets!$N$3:$N$32,datasets!$M$3:$M$32))</f>
        <v>22</v>
      </c>
      <c r="P653" s="55" t="s">
        <v>523</v>
      </c>
      <c r="Q653" s="14">
        <f>IF(R653="","",LOOKUP(R653,datasets!$E$17:$E$20,datasets!$D$17:$D$20))</f>
        <v>3</v>
      </c>
      <c r="R653" s="1" t="s">
        <v>818</v>
      </c>
      <c r="S653" s="80" t="s">
        <v>529</v>
      </c>
      <c r="T653" s="1" t="s">
        <v>187</v>
      </c>
    </row>
    <row r="654" spans="1:20" ht="16" x14ac:dyDescent="0.2">
      <c r="A654" s="57" t="str">
        <f t="shared" si="20"/>
        <v>E-299</v>
      </c>
      <c r="B654" s="57" t="str">
        <f t="shared" si="21"/>
        <v>[ E-299 ] EP NYABUSHONGO</v>
      </c>
      <c r="C654" s="57" t="s">
        <v>835</v>
      </c>
      <c r="E654" s="57" t="s">
        <v>833</v>
      </c>
      <c r="F654" s="57">
        <v>653</v>
      </c>
      <c r="G654" s="58">
        <v>299</v>
      </c>
      <c r="H654" s="58">
        <v>1014</v>
      </c>
      <c r="I654" s="57">
        <f>IF(J654="","",LOOKUP(J654,datasets!$E$3:$E$8,datasets!$D$3:$D$8))</f>
        <v>4</v>
      </c>
      <c r="J654" s="1" t="s">
        <v>573</v>
      </c>
      <c r="K654" s="14" t="str">
        <f>IF(L654="","",LOOKUP(L654,datasets!$H$3:$H$16,datasets!$G$3:$G$16))</f>
        <v/>
      </c>
      <c r="M654" s="14">
        <f>IF(N654="","",LOOKUP(N654,datasets!$K$3:$K$13,datasets!$J$3:$J$13))</f>
        <v>5</v>
      </c>
      <c r="N654" s="1" t="s">
        <v>521</v>
      </c>
      <c r="O654" s="14">
        <f>IF(P654="","",LOOKUP(P654,datasets!$N$3:$N$32,datasets!$M$3:$M$32))</f>
        <v>22</v>
      </c>
      <c r="P654" s="55" t="s">
        <v>523</v>
      </c>
      <c r="Q654" s="14">
        <f>IF(R654="","",LOOKUP(R654,datasets!$E$17:$E$20,datasets!$D$17:$D$20))</f>
        <v>3</v>
      </c>
      <c r="R654" s="1" t="s">
        <v>818</v>
      </c>
      <c r="S654" s="80" t="s">
        <v>522</v>
      </c>
      <c r="T654" s="1" t="s">
        <v>187</v>
      </c>
    </row>
    <row r="655" spans="1:20" ht="16" x14ac:dyDescent="0.2">
      <c r="A655" s="57" t="str">
        <f t="shared" si="20"/>
        <v>E-300</v>
      </c>
      <c r="B655" s="57" t="str">
        <f t="shared" si="21"/>
        <v>[ E-300 ] EP SAINTE  STEPHANIE</v>
      </c>
      <c r="C655" s="57" t="s">
        <v>835</v>
      </c>
      <c r="E655" s="57" t="s">
        <v>833</v>
      </c>
      <c r="F655" s="57">
        <v>654</v>
      </c>
      <c r="G655" s="58">
        <v>300</v>
      </c>
      <c r="H655" s="58">
        <v>1028</v>
      </c>
      <c r="I655" s="57">
        <f>IF(J655="","",LOOKUP(J655,datasets!$E$3:$E$8,datasets!$D$3:$D$8))</f>
        <v>4</v>
      </c>
      <c r="J655" s="1" t="s">
        <v>573</v>
      </c>
      <c r="K655" s="14" t="str">
        <f>IF(L655="","",LOOKUP(L655,datasets!$H$3:$H$16,datasets!$G$3:$G$16))</f>
        <v/>
      </c>
      <c r="M655" s="14">
        <f>IF(N655="","",LOOKUP(N655,datasets!$K$3:$K$13,datasets!$J$3:$J$13))</f>
        <v>5</v>
      </c>
      <c r="N655" s="1" t="s">
        <v>521</v>
      </c>
      <c r="O655" s="14">
        <f>IF(P655="","",LOOKUP(P655,datasets!$N$3:$N$32,datasets!$M$3:$M$32))</f>
        <v>22</v>
      </c>
      <c r="P655" s="55" t="s">
        <v>523</v>
      </c>
      <c r="Q655" s="14">
        <f>IF(R655="","",LOOKUP(R655,datasets!$E$17:$E$20,datasets!$D$17:$D$20))</f>
        <v>3</v>
      </c>
      <c r="R655" s="1" t="s">
        <v>818</v>
      </c>
      <c r="S655" s="80" t="s">
        <v>537</v>
      </c>
      <c r="T655" s="1" t="s">
        <v>187</v>
      </c>
    </row>
    <row r="656" spans="1:20" ht="16" x14ac:dyDescent="0.2">
      <c r="A656" s="57" t="str">
        <f t="shared" si="20"/>
        <v>E-301</v>
      </c>
      <c r="B656" s="57" t="str">
        <f t="shared" si="21"/>
        <v>[ E-301 ] EP SEKEMU</v>
      </c>
      <c r="C656" s="57" t="s">
        <v>835</v>
      </c>
      <c r="E656" s="57" t="s">
        <v>833</v>
      </c>
      <c r="F656" s="57">
        <v>655</v>
      </c>
      <c r="G656" s="58">
        <v>301</v>
      </c>
      <c r="H656" s="58">
        <v>1029</v>
      </c>
      <c r="I656" s="57">
        <f>IF(J656="","",LOOKUP(J656,datasets!$E$3:$E$8,datasets!$D$3:$D$8))</f>
        <v>4</v>
      </c>
      <c r="J656" s="1" t="s">
        <v>573</v>
      </c>
      <c r="K656" s="14" t="str">
        <f>IF(L656="","",LOOKUP(L656,datasets!$H$3:$H$16,datasets!$G$3:$G$16))</f>
        <v/>
      </c>
      <c r="M656" s="14">
        <f>IF(N656="","",LOOKUP(N656,datasets!$K$3:$K$13,datasets!$J$3:$J$13))</f>
        <v>5</v>
      </c>
      <c r="N656" s="1" t="s">
        <v>521</v>
      </c>
      <c r="O656" s="14">
        <f>IF(P656="","",LOOKUP(P656,datasets!$N$3:$N$32,datasets!$M$3:$M$32))</f>
        <v>22</v>
      </c>
      <c r="P656" s="55" t="s">
        <v>523</v>
      </c>
      <c r="Q656" s="14">
        <f>IF(R656="","",LOOKUP(R656,datasets!$E$17:$E$20,datasets!$D$17:$D$20))</f>
        <v>3</v>
      </c>
      <c r="R656" s="1" t="s">
        <v>818</v>
      </c>
      <c r="S656" s="80" t="s">
        <v>538</v>
      </c>
      <c r="T656" s="1" t="s">
        <v>187</v>
      </c>
    </row>
    <row r="657" spans="1:20" ht="16" x14ac:dyDescent="0.2">
      <c r="A657" s="57" t="str">
        <f t="shared" si="20"/>
        <v>E-302</v>
      </c>
      <c r="B657" s="57" t="str">
        <f t="shared" si="21"/>
        <v>[ E-302 ] EP TULIVU</v>
      </c>
      <c r="C657" s="57" t="s">
        <v>835</v>
      </c>
      <c r="E657" s="57" t="s">
        <v>833</v>
      </c>
      <c r="F657" s="57">
        <v>656</v>
      </c>
      <c r="G657" s="58">
        <v>302</v>
      </c>
      <c r="H657" s="58">
        <v>1027</v>
      </c>
      <c r="I657" s="57">
        <f>IF(J657="","",LOOKUP(J657,datasets!$E$3:$E$8,datasets!$D$3:$D$8))</f>
        <v>4</v>
      </c>
      <c r="J657" s="1" t="s">
        <v>573</v>
      </c>
      <c r="K657" s="14" t="str">
        <f>IF(L657="","",LOOKUP(L657,datasets!$H$3:$H$16,datasets!$G$3:$G$16))</f>
        <v/>
      </c>
      <c r="M657" s="14">
        <f>IF(N657="","",LOOKUP(N657,datasets!$K$3:$K$13,datasets!$J$3:$J$13))</f>
        <v>5</v>
      </c>
      <c r="N657" s="1" t="s">
        <v>521</v>
      </c>
      <c r="O657" s="14">
        <f>IF(P657="","",LOOKUP(P657,datasets!$N$3:$N$32,datasets!$M$3:$M$32))</f>
        <v>22</v>
      </c>
      <c r="P657" s="55" t="s">
        <v>523</v>
      </c>
      <c r="Q657" s="14">
        <f>IF(R657="","",LOOKUP(R657,datasets!$E$17:$E$20,datasets!$D$17:$D$20))</f>
        <v>3</v>
      </c>
      <c r="R657" s="1" t="s">
        <v>818</v>
      </c>
      <c r="S657" s="80" t="s">
        <v>536</v>
      </c>
      <c r="T657" s="1" t="s">
        <v>187</v>
      </c>
    </row>
    <row r="658" spans="1:20" ht="16" x14ac:dyDescent="0.2">
      <c r="A658" s="57" t="str">
        <f t="shared" si="20"/>
        <v>E-303</v>
      </c>
      <c r="B658" s="57" t="str">
        <f t="shared" si="21"/>
        <v>[ E-303 ] EP ULAME</v>
      </c>
      <c r="C658" s="57" t="s">
        <v>835</v>
      </c>
      <c r="E658" s="57" t="s">
        <v>833</v>
      </c>
      <c r="F658" s="57">
        <v>657</v>
      </c>
      <c r="G658" s="58">
        <v>303</v>
      </c>
      <c r="H658" s="58">
        <v>1025</v>
      </c>
      <c r="I658" s="57">
        <f>IF(J658="","",LOOKUP(J658,datasets!$E$3:$E$8,datasets!$D$3:$D$8))</f>
        <v>4</v>
      </c>
      <c r="J658" s="1" t="s">
        <v>573</v>
      </c>
      <c r="K658" s="14" t="str">
        <f>IF(L658="","",LOOKUP(L658,datasets!$H$3:$H$16,datasets!$G$3:$G$16))</f>
        <v/>
      </c>
      <c r="M658" s="14">
        <f>IF(N658="","",LOOKUP(N658,datasets!$K$3:$K$13,datasets!$J$3:$J$13))</f>
        <v>5</v>
      </c>
      <c r="N658" s="1" t="s">
        <v>521</v>
      </c>
      <c r="O658" s="14">
        <f>IF(P658="","",LOOKUP(P658,datasets!$N$3:$N$32,datasets!$M$3:$M$32))</f>
        <v>22</v>
      </c>
      <c r="P658" s="55" t="s">
        <v>523</v>
      </c>
      <c r="Q658" s="14">
        <f>IF(R658="","",LOOKUP(R658,datasets!$E$17:$E$20,datasets!$D$17:$D$20))</f>
        <v>3</v>
      </c>
      <c r="R658" s="1" t="s">
        <v>818</v>
      </c>
      <c r="S658" s="80" t="s">
        <v>534</v>
      </c>
      <c r="T658" s="1" t="s">
        <v>187</v>
      </c>
    </row>
    <row r="659" spans="1:20" ht="16" x14ac:dyDescent="0.2">
      <c r="A659" s="57" t="str">
        <f t="shared" si="20"/>
        <v>E-304</v>
      </c>
      <c r="B659" s="57" t="str">
        <f t="shared" si="21"/>
        <v>[ E-304 ] EP WATSON</v>
      </c>
      <c r="C659" s="57" t="s">
        <v>835</v>
      </c>
      <c r="E659" s="57" t="s">
        <v>833</v>
      </c>
      <c r="F659" s="57">
        <v>658</v>
      </c>
      <c r="G659" s="58">
        <v>304</v>
      </c>
      <c r="H659" s="58">
        <v>1024</v>
      </c>
      <c r="I659" s="57">
        <f>IF(J659="","",LOOKUP(J659,datasets!$E$3:$E$8,datasets!$D$3:$D$8))</f>
        <v>4</v>
      </c>
      <c r="J659" s="1" t="s">
        <v>573</v>
      </c>
      <c r="K659" s="14" t="str">
        <f>IF(L659="","",LOOKUP(L659,datasets!$H$3:$H$16,datasets!$G$3:$G$16))</f>
        <v/>
      </c>
      <c r="M659" s="14">
        <f>IF(N659="","",LOOKUP(N659,datasets!$K$3:$K$13,datasets!$J$3:$J$13))</f>
        <v>5</v>
      </c>
      <c r="N659" s="1" t="s">
        <v>521</v>
      </c>
      <c r="O659" s="14">
        <f>IF(P659="","",LOOKUP(P659,datasets!$N$3:$N$32,datasets!$M$3:$M$32))</f>
        <v>22</v>
      </c>
      <c r="P659" s="55" t="s">
        <v>523</v>
      </c>
      <c r="Q659" s="14">
        <f>IF(R659="","",LOOKUP(R659,datasets!$E$17:$E$20,datasets!$D$17:$D$20))</f>
        <v>3</v>
      </c>
      <c r="R659" s="1" t="s">
        <v>818</v>
      </c>
      <c r="S659" s="80" t="s">
        <v>533</v>
      </c>
      <c r="T659" s="1" t="s">
        <v>187</v>
      </c>
    </row>
    <row r="660" spans="1:20" ht="16" x14ac:dyDescent="0.2">
      <c r="A660" s="57" t="str">
        <f t="shared" si="20"/>
        <v>E-305</v>
      </c>
      <c r="B660" s="57" t="str">
        <f t="shared" si="21"/>
        <v>[ E-305 ] EP WEAVER</v>
      </c>
      <c r="C660" s="57" t="s">
        <v>835</v>
      </c>
      <c r="E660" s="57" t="s">
        <v>833</v>
      </c>
      <c r="F660" s="57">
        <v>659</v>
      </c>
      <c r="G660" s="58">
        <v>305</v>
      </c>
      <c r="H660" s="58">
        <v>1023</v>
      </c>
      <c r="I660" s="57">
        <f>IF(J660="","",LOOKUP(J660,datasets!$E$3:$E$8,datasets!$D$3:$D$8))</f>
        <v>4</v>
      </c>
      <c r="J660" s="1" t="s">
        <v>573</v>
      </c>
      <c r="K660" s="14" t="str">
        <f>IF(L660="","",LOOKUP(L660,datasets!$H$3:$H$16,datasets!$G$3:$G$16))</f>
        <v/>
      </c>
      <c r="M660" s="14">
        <f>IF(N660="","",LOOKUP(N660,datasets!$K$3:$K$13,datasets!$J$3:$J$13))</f>
        <v>5</v>
      </c>
      <c r="N660" s="1" t="s">
        <v>521</v>
      </c>
      <c r="O660" s="14">
        <f>IF(P660="","",LOOKUP(P660,datasets!$N$3:$N$32,datasets!$M$3:$M$32))</f>
        <v>22</v>
      </c>
      <c r="P660" s="55" t="s">
        <v>523</v>
      </c>
      <c r="Q660" s="14">
        <f>IF(R660="","",LOOKUP(R660,datasets!$E$17:$E$20,datasets!$D$17:$D$20))</f>
        <v>3</v>
      </c>
      <c r="R660" s="1" t="s">
        <v>818</v>
      </c>
      <c r="S660" s="80" t="s">
        <v>532</v>
      </c>
      <c r="T660" s="1" t="s">
        <v>187</v>
      </c>
    </row>
    <row r="661" spans="1:20" ht="16" x14ac:dyDescent="0.2">
      <c r="A661" s="57" t="str">
        <f t="shared" si="20"/>
        <v>E-306</v>
      </c>
      <c r="B661" s="57" t="str">
        <f t="shared" si="21"/>
        <v>[ E-306 ] EP1 DON BOSCO</v>
      </c>
      <c r="C661" s="57" t="s">
        <v>835</v>
      </c>
      <c r="E661" s="57" t="s">
        <v>833</v>
      </c>
      <c r="F661" s="57">
        <v>660</v>
      </c>
      <c r="G661" s="58">
        <v>306</v>
      </c>
      <c r="H661" s="58">
        <v>1018</v>
      </c>
      <c r="I661" s="57">
        <f>IF(J661="","",LOOKUP(J661,datasets!$E$3:$E$8,datasets!$D$3:$D$8))</f>
        <v>4</v>
      </c>
      <c r="J661" s="1" t="s">
        <v>573</v>
      </c>
      <c r="K661" s="14" t="str">
        <f>IF(L661="","",LOOKUP(L661,datasets!$H$3:$H$16,datasets!$G$3:$G$16))</f>
        <v/>
      </c>
      <c r="M661" s="14">
        <f>IF(N661="","",LOOKUP(N661,datasets!$K$3:$K$13,datasets!$J$3:$J$13))</f>
        <v>5</v>
      </c>
      <c r="N661" s="1" t="s">
        <v>521</v>
      </c>
      <c r="O661" s="14">
        <f>IF(P661="","",LOOKUP(P661,datasets!$N$3:$N$32,datasets!$M$3:$M$32))</f>
        <v>22</v>
      </c>
      <c r="P661" s="55" t="s">
        <v>523</v>
      </c>
      <c r="Q661" s="14">
        <f>IF(R661="","",LOOKUP(R661,datasets!$E$17:$E$20,datasets!$D$17:$D$20))</f>
        <v>3</v>
      </c>
      <c r="R661" s="1" t="s">
        <v>818</v>
      </c>
      <c r="S661" s="80" t="s">
        <v>527</v>
      </c>
      <c r="T661" s="1" t="s">
        <v>187</v>
      </c>
    </row>
    <row r="662" spans="1:20" ht="16" hidden="1" x14ac:dyDescent="0.2">
      <c r="A662" s="57" t="str">
        <f t="shared" si="20"/>
        <v>R-259</v>
      </c>
      <c r="B662" s="57" t="str">
        <f t="shared" si="21"/>
        <v>[ R-259 ] CS BALINDU</v>
      </c>
      <c r="C662" s="57" t="s">
        <v>835</v>
      </c>
      <c r="E662" s="57" t="s">
        <v>833</v>
      </c>
      <c r="F662" s="57">
        <v>661</v>
      </c>
      <c r="G662" s="58">
        <v>259</v>
      </c>
      <c r="H662" s="58">
        <v>1059</v>
      </c>
      <c r="I662" s="57">
        <f>IF(J662="","",LOOKUP(J662,datasets!$E$3:$E$8,datasets!$D$3:$D$8))</f>
        <v>4</v>
      </c>
      <c r="J662" s="1" t="s">
        <v>573</v>
      </c>
      <c r="K662" s="14" t="str">
        <f>IF(L662="","",LOOKUP(L662,datasets!$H$3:$H$16,datasets!$G$3:$G$16))</f>
        <v/>
      </c>
      <c r="M662" s="14">
        <f>IF(N662="","",LOOKUP(N662,datasets!$K$3:$K$13,datasets!$J$3:$J$13))</f>
        <v>5</v>
      </c>
      <c r="N662" s="1" t="s">
        <v>521</v>
      </c>
      <c r="O662" s="14">
        <f>IF(P662="","",LOOKUP(P662,datasets!$N$3:$N$32,datasets!$M$3:$M$32))</f>
        <v>22</v>
      </c>
      <c r="P662" s="55" t="s">
        <v>523</v>
      </c>
      <c r="Q662" s="14">
        <f>IF(R662="","",LOOKUP(R662,datasets!$E$17:$E$20,datasets!$D$17:$D$20))</f>
        <v>3</v>
      </c>
      <c r="R662" s="1" t="s">
        <v>818</v>
      </c>
      <c r="S662" s="81" t="s">
        <v>568</v>
      </c>
      <c r="T662" s="1" t="s">
        <v>820</v>
      </c>
    </row>
    <row r="663" spans="1:20" ht="16" hidden="1" x14ac:dyDescent="0.2">
      <c r="A663" s="57" t="str">
        <f t="shared" si="20"/>
        <v>R-260</v>
      </c>
      <c r="B663" s="57" t="str">
        <f t="shared" si="21"/>
        <v>[ R-260 ] CS MONT NGALIEMA</v>
      </c>
      <c r="C663" s="57" t="s">
        <v>835</v>
      </c>
      <c r="E663" s="57" t="s">
        <v>833</v>
      </c>
      <c r="F663" s="57">
        <v>662</v>
      </c>
      <c r="G663" s="58">
        <v>260</v>
      </c>
      <c r="H663" s="58">
        <v>1060</v>
      </c>
      <c r="I663" s="57">
        <f>IF(J663="","",LOOKUP(J663,datasets!$E$3:$E$8,datasets!$D$3:$D$8))</f>
        <v>4</v>
      </c>
      <c r="J663" s="1" t="s">
        <v>573</v>
      </c>
      <c r="K663" s="14" t="str">
        <f>IF(L663="","",LOOKUP(L663,datasets!$H$3:$H$16,datasets!$G$3:$G$16))</f>
        <v/>
      </c>
      <c r="M663" s="14">
        <f>IF(N663="","",LOOKUP(N663,datasets!$K$3:$K$13,datasets!$J$3:$J$13))</f>
        <v>5</v>
      </c>
      <c r="N663" s="1" t="s">
        <v>521</v>
      </c>
      <c r="O663" s="14">
        <f>IF(P663="","",LOOKUP(P663,datasets!$N$3:$N$32,datasets!$M$3:$M$32))</f>
        <v>22</v>
      </c>
      <c r="P663" s="55" t="s">
        <v>523</v>
      </c>
      <c r="Q663" s="14">
        <f>IF(R663="","",LOOKUP(R663,datasets!$E$17:$E$20,datasets!$D$17:$D$20))</f>
        <v>3</v>
      </c>
      <c r="R663" s="1" t="s">
        <v>818</v>
      </c>
      <c r="S663" s="81" t="s">
        <v>569</v>
      </c>
      <c r="T663" s="1" t="s">
        <v>820</v>
      </c>
    </row>
    <row r="664" spans="1:20" ht="16" hidden="1" x14ac:dyDescent="0.2">
      <c r="A664" s="57" t="str">
        <f t="shared" si="20"/>
        <v>R-261</v>
      </c>
      <c r="B664" s="57" t="str">
        <f t="shared" si="21"/>
        <v>[ R-261 ] CS SAINT GEORGES</v>
      </c>
      <c r="C664" s="57" t="s">
        <v>835</v>
      </c>
      <c r="E664" s="57" t="s">
        <v>833</v>
      </c>
      <c r="F664" s="57">
        <v>663</v>
      </c>
      <c r="G664" s="58">
        <v>261</v>
      </c>
      <c r="H664" s="58">
        <v>1058</v>
      </c>
      <c r="I664" s="57">
        <f>IF(J664="","",LOOKUP(J664,datasets!$E$3:$E$8,datasets!$D$3:$D$8))</f>
        <v>4</v>
      </c>
      <c r="J664" s="1" t="s">
        <v>573</v>
      </c>
      <c r="K664" s="14" t="str">
        <f>IF(L664="","",LOOKUP(L664,datasets!$H$3:$H$16,datasets!$G$3:$G$16))</f>
        <v/>
      </c>
      <c r="M664" s="14">
        <f>IF(N664="","",LOOKUP(N664,datasets!$K$3:$K$13,datasets!$J$3:$J$13))</f>
        <v>5</v>
      </c>
      <c r="N664" s="1" t="s">
        <v>521</v>
      </c>
      <c r="O664" s="14">
        <f>IF(P664="","",LOOKUP(P664,datasets!$N$3:$N$32,datasets!$M$3:$M$32))</f>
        <v>22</v>
      </c>
      <c r="P664" s="55" t="s">
        <v>523</v>
      </c>
      <c r="Q664" s="14">
        <f>IF(R664="","",LOOKUP(R664,datasets!$E$17:$E$20,datasets!$D$17:$D$20))</f>
        <v>3</v>
      </c>
      <c r="R664" s="1" t="s">
        <v>818</v>
      </c>
      <c r="S664" s="81" t="s">
        <v>567</v>
      </c>
      <c r="T664" s="1" t="s">
        <v>820</v>
      </c>
    </row>
    <row r="665" spans="1:20" ht="16" hidden="1" x14ac:dyDescent="0.2">
      <c r="A665" s="57" t="str">
        <f t="shared" si="20"/>
        <v>R-262</v>
      </c>
      <c r="B665" s="57" t="str">
        <f t="shared" si="21"/>
        <v>[ R-262 ] EP BETHANIE</v>
      </c>
      <c r="C665" s="57" t="s">
        <v>835</v>
      </c>
      <c r="E665" s="57" t="s">
        <v>833</v>
      </c>
      <c r="F665" s="57">
        <v>664</v>
      </c>
      <c r="G665" s="58">
        <v>262</v>
      </c>
      <c r="H665" s="58">
        <v>1051</v>
      </c>
      <c r="I665" s="57">
        <f>IF(J665="","",LOOKUP(J665,datasets!$E$3:$E$8,datasets!$D$3:$D$8))</f>
        <v>4</v>
      </c>
      <c r="J665" s="1" t="s">
        <v>573</v>
      </c>
      <c r="K665" s="14" t="str">
        <f>IF(L665="","",LOOKUP(L665,datasets!$H$3:$H$16,datasets!$G$3:$G$16))</f>
        <v/>
      </c>
      <c r="M665" s="14">
        <f>IF(N665="","",LOOKUP(N665,datasets!$K$3:$K$13,datasets!$J$3:$J$13))</f>
        <v>5</v>
      </c>
      <c r="N665" s="1" t="s">
        <v>521</v>
      </c>
      <c r="O665" s="14">
        <f>IF(P665="","",LOOKUP(P665,datasets!$N$3:$N$32,datasets!$M$3:$M$32))</f>
        <v>22</v>
      </c>
      <c r="P665" s="55" t="s">
        <v>523</v>
      </c>
      <c r="Q665" s="14">
        <f>IF(R665="","",LOOKUP(R665,datasets!$E$17:$E$20,datasets!$D$17:$D$20))</f>
        <v>3</v>
      </c>
      <c r="R665" s="1" t="s">
        <v>818</v>
      </c>
      <c r="S665" s="81" t="s">
        <v>561</v>
      </c>
      <c r="T665" s="1" t="s">
        <v>820</v>
      </c>
    </row>
    <row r="666" spans="1:20" ht="16" hidden="1" x14ac:dyDescent="0.2">
      <c r="A666" s="57" t="str">
        <f t="shared" si="20"/>
        <v>R-263</v>
      </c>
      <c r="B666" s="57" t="str">
        <f t="shared" si="21"/>
        <v>[ R-263 ] EP BIRERE</v>
      </c>
      <c r="C666" s="57" t="s">
        <v>835</v>
      </c>
      <c r="E666" s="57" t="s">
        <v>833</v>
      </c>
      <c r="F666" s="57">
        <v>665</v>
      </c>
      <c r="G666" s="58">
        <v>263</v>
      </c>
      <c r="H666" s="58">
        <v>1040</v>
      </c>
      <c r="I666" s="57">
        <f>IF(J666="","",LOOKUP(J666,datasets!$E$3:$E$8,datasets!$D$3:$D$8))</f>
        <v>4</v>
      </c>
      <c r="J666" s="1" t="s">
        <v>573</v>
      </c>
      <c r="K666" s="14" t="str">
        <f>IF(L666="","",LOOKUP(L666,datasets!$H$3:$H$16,datasets!$G$3:$G$16))</f>
        <v/>
      </c>
      <c r="M666" s="14">
        <f>IF(N666="","",LOOKUP(N666,datasets!$K$3:$K$13,datasets!$J$3:$J$13))</f>
        <v>5</v>
      </c>
      <c r="N666" s="1" t="s">
        <v>521</v>
      </c>
      <c r="O666" s="14">
        <f>IF(P666="","",LOOKUP(P666,datasets!$N$3:$N$32,datasets!$M$3:$M$32))</f>
        <v>22</v>
      </c>
      <c r="P666" s="55" t="s">
        <v>523</v>
      </c>
      <c r="Q666" s="14">
        <f>IF(R666="","",LOOKUP(R666,datasets!$E$17:$E$20,datasets!$D$17:$D$20))</f>
        <v>3</v>
      </c>
      <c r="R666" s="1" t="s">
        <v>818</v>
      </c>
      <c r="S666" s="81" t="s">
        <v>550</v>
      </c>
      <c r="T666" s="1" t="s">
        <v>820</v>
      </c>
    </row>
    <row r="667" spans="1:20" ht="16" hidden="1" x14ac:dyDescent="0.2">
      <c r="A667" s="57" t="str">
        <f t="shared" si="20"/>
        <v>R-264</v>
      </c>
      <c r="B667" s="57" t="str">
        <f t="shared" si="21"/>
        <v>[ R-264 ] EP BUGAMBA</v>
      </c>
      <c r="C667" s="57" t="s">
        <v>835</v>
      </c>
      <c r="E667" s="57" t="s">
        <v>833</v>
      </c>
      <c r="F667" s="57">
        <v>666</v>
      </c>
      <c r="G667" s="58">
        <v>264</v>
      </c>
      <c r="H667" s="58">
        <v>1050</v>
      </c>
      <c r="I667" s="57">
        <f>IF(J667="","",LOOKUP(J667,datasets!$E$3:$E$8,datasets!$D$3:$D$8))</f>
        <v>4</v>
      </c>
      <c r="J667" s="1" t="s">
        <v>573</v>
      </c>
      <c r="K667" s="14" t="str">
        <f>IF(L667="","",LOOKUP(L667,datasets!$H$3:$H$16,datasets!$G$3:$G$16))</f>
        <v/>
      </c>
      <c r="M667" s="14">
        <f>IF(N667="","",LOOKUP(N667,datasets!$K$3:$K$13,datasets!$J$3:$J$13))</f>
        <v>5</v>
      </c>
      <c r="N667" s="1" t="s">
        <v>521</v>
      </c>
      <c r="O667" s="14">
        <f>IF(P667="","",LOOKUP(P667,datasets!$N$3:$N$32,datasets!$M$3:$M$32))</f>
        <v>22</v>
      </c>
      <c r="P667" s="55" t="s">
        <v>523</v>
      </c>
      <c r="Q667" s="14">
        <f>IF(R667="","",LOOKUP(R667,datasets!$E$17:$E$20,datasets!$D$17:$D$20))</f>
        <v>3</v>
      </c>
      <c r="R667" s="1" t="s">
        <v>818</v>
      </c>
      <c r="S667" s="81" t="s">
        <v>560</v>
      </c>
      <c r="T667" s="1" t="s">
        <v>820</v>
      </c>
    </row>
    <row r="668" spans="1:20" ht="16" hidden="1" x14ac:dyDescent="0.2">
      <c r="A668" s="57" t="str">
        <f t="shared" si="20"/>
        <v>R-265</v>
      </c>
      <c r="B668" s="57" t="str">
        <f t="shared" si="21"/>
        <v>[ R-265 ] EP BUHAMA</v>
      </c>
      <c r="C668" s="57" t="s">
        <v>835</v>
      </c>
      <c r="E668" s="57" t="s">
        <v>833</v>
      </c>
      <c r="F668" s="57">
        <v>667</v>
      </c>
      <c r="G668" s="58">
        <v>265</v>
      </c>
      <c r="H668" s="58">
        <v>1046</v>
      </c>
      <c r="I668" s="57">
        <f>IF(J668="","",LOOKUP(J668,datasets!$E$3:$E$8,datasets!$D$3:$D$8))</f>
        <v>4</v>
      </c>
      <c r="J668" s="1" t="s">
        <v>573</v>
      </c>
      <c r="K668" s="14" t="str">
        <f>IF(L668="","",LOOKUP(L668,datasets!$H$3:$H$16,datasets!$G$3:$G$16))</f>
        <v/>
      </c>
      <c r="M668" s="14">
        <f>IF(N668="","",LOOKUP(N668,datasets!$K$3:$K$13,datasets!$J$3:$J$13))</f>
        <v>5</v>
      </c>
      <c r="N668" s="1" t="s">
        <v>521</v>
      </c>
      <c r="O668" s="14">
        <f>IF(P668="","",LOOKUP(P668,datasets!$N$3:$N$32,datasets!$M$3:$M$32))</f>
        <v>22</v>
      </c>
      <c r="P668" s="55" t="s">
        <v>523</v>
      </c>
      <c r="Q668" s="14">
        <f>IF(R668="","",LOOKUP(R668,datasets!$E$17:$E$20,datasets!$D$17:$D$20))</f>
        <v>3</v>
      </c>
      <c r="R668" s="1" t="s">
        <v>818</v>
      </c>
      <c r="S668" s="81" t="s">
        <v>556</v>
      </c>
      <c r="T668" s="1" t="s">
        <v>820</v>
      </c>
    </row>
    <row r="669" spans="1:20" ht="16" hidden="1" x14ac:dyDescent="0.2">
      <c r="A669" s="57" t="str">
        <f t="shared" si="20"/>
        <v>R-266</v>
      </c>
      <c r="B669" s="57" t="str">
        <f t="shared" si="21"/>
        <v>[ R-266 ] EP EUGENIE PICCOLI</v>
      </c>
      <c r="C669" s="57" t="s">
        <v>835</v>
      </c>
      <c r="E669" s="57" t="s">
        <v>833</v>
      </c>
      <c r="F669" s="57">
        <v>668</v>
      </c>
      <c r="G669" s="58">
        <v>266</v>
      </c>
      <c r="H669" s="58">
        <v>1042</v>
      </c>
      <c r="I669" s="57">
        <f>IF(J669="","",LOOKUP(J669,datasets!$E$3:$E$8,datasets!$D$3:$D$8))</f>
        <v>4</v>
      </c>
      <c r="J669" s="1" t="s">
        <v>573</v>
      </c>
      <c r="K669" s="14" t="str">
        <f>IF(L669="","",LOOKUP(L669,datasets!$H$3:$H$16,datasets!$G$3:$G$16))</f>
        <v/>
      </c>
      <c r="M669" s="14">
        <f>IF(N669="","",LOOKUP(N669,datasets!$K$3:$K$13,datasets!$J$3:$J$13))</f>
        <v>5</v>
      </c>
      <c r="N669" s="1" t="s">
        <v>521</v>
      </c>
      <c r="O669" s="14">
        <f>IF(P669="","",LOOKUP(P669,datasets!$N$3:$N$32,datasets!$M$3:$M$32))</f>
        <v>22</v>
      </c>
      <c r="P669" s="55" t="s">
        <v>523</v>
      </c>
      <c r="Q669" s="14">
        <f>IF(R669="","",LOOKUP(R669,datasets!$E$17:$E$20,datasets!$D$17:$D$20))</f>
        <v>3</v>
      </c>
      <c r="R669" s="1" t="s">
        <v>818</v>
      </c>
      <c r="S669" s="81" t="s">
        <v>552</v>
      </c>
      <c r="T669" s="1" t="s">
        <v>820</v>
      </c>
    </row>
    <row r="670" spans="1:20" ht="16" hidden="1" x14ac:dyDescent="0.2">
      <c r="A670" s="57" t="str">
        <f t="shared" si="20"/>
        <v>R-267</v>
      </c>
      <c r="B670" s="57" t="str">
        <f t="shared" si="21"/>
        <v>[ R-267 ] EP FURAHINI</v>
      </c>
      <c r="C670" s="57" t="s">
        <v>835</v>
      </c>
      <c r="E670" s="57" t="s">
        <v>833</v>
      </c>
      <c r="F670" s="57">
        <v>669</v>
      </c>
      <c r="G670" s="58">
        <v>267</v>
      </c>
      <c r="H670" s="58">
        <v>1052</v>
      </c>
      <c r="I670" s="57">
        <f>IF(J670="","",LOOKUP(J670,datasets!$E$3:$E$8,datasets!$D$3:$D$8))</f>
        <v>4</v>
      </c>
      <c r="J670" s="1" t="s">
        <v>573</v>
      </c>
      <c r="K670" s="14" t="str">
        <f>IF(L670="","",LOOKUP(L670,datasets!$H$3:$H$16,datasets!$G$3:$G$16))</f>
        <v/>
      </c>
      <c r="M670" s="14">
        <f>IF(N670="","",LOOKUP(N670,datasets!$K$3:$K$13,datasets!$J$3:$J$13))</f>
        <v>5</v>
      </c>
      <c r="N670" s="1" t="s">
        <v>521</v>
      </c>
      <c r="O670" s="14">
        <f>IF(P670="","",LOOKUP(P670,datasets!$N$3:$N$32,datasets!$M$3:$M$32))</f>
        <v>22</v>
      </c>
      <c r="P670" s="55" t="s">
        <v>523</v>
      </c>
      <c r="Q670" s="14">
        <f>IF(R670="","",LOOKUP(R670,datasets!$E$17:$E$20,datasets!$D$17:$D$20))</f>
        <v>3</v>
      </c>
      <c r="R670" s="1" t="s">
        <v>818</v>
      </c>
      <c r="S670" s="81" t="s">
        <v>562</v>
      </c>
      <c r="T670" s="1" t="s">
        <v>820</v>
      </c>
    </row>
    <row r="671" spans="1:20" ht="16" hidden="1" x14ac:dyDescent="0.2">
      <c r="A671" s="57" t="str">
        <f t="shared" si="20"/>
        <v>R-268</v>
      </c>
      <c r="B671" s="57" t="str">
        <f t="shared" si="21"/>
        <v>[ R-268 ] EP GAHINGA</v>
      </c>
      <c r="C671" s="57" t="s">
        <v>835</v>
      </c>
      <c r="E671" s="57" t="s">
        <v>833</v>
      </c>
      <c r="F671" s="57">
        <v>670</v>
      </c>
      <c r="G671" s="58">
        <v>268</v>
      </c>
      <c r="H671" s="58">
        <v>1057</v>
      </c>
      <c r="I671" s="57">
        <f>IF(J671="","",LOOKUP(J671,datasets!$E$3:$E$8,datasets!$D$3:$D$8))</f>
        <v>4</v>
      </c>
      <c r="J671" s="1" t="s">
        <v>573</v>
      </c>
      <c r="K671" s="14" t="str">
        <f>IF(L671="","",LOOKUP(L671,datasets!$H$3:$H$16,datasets!$G$3:$G$16))</f>
        <v/>
      </c>
      <c r="M671" s="14">
        <f>IF(N671="","",LOOKUP(N671,datasets!$K$3:$K$13,datasets!$J$3:$J$13))</f>
        <v>5</v>
      </c>
      <c r="N671" s="1" t="s">
        <v>521</v>
      </c>
      <c r="O671" s="14">
        <f>IF(P671="","",LOOKUP(P671,datasets!$N$3:$N$32,datasets!$M$3:$M$32))</f>
        <v>22</v>
      </c>
      <c r="P671" s="55" t="s">
        <v>523</v>
      </c>
      <c r="Q671" s="14">
        <f>IF(R671="","",LOOKUP(R671,datasets!$E$17:$E$20,datasets!$D$17:$D$20))</f>
        <v>3</v>
      </c>
      <c r="R671" s="1" t="s">
        <v>818</v>
      </c>
      <c r="S671" s="81" t="s">
        <v>566</v>
      </c>
      <c r="T671" s="1" t="s">
        <v>820</v>
      </c>
    </row>
    <row r="672" spans="1:20" ht="16" hidden="1" x14ac:dyDescent="0.2">
      <c r="A672" s="57" t="str">
        <f t="shared" si="20"/>
        <v>R-269</v>
      </c>
      <c r="B672" s="57" t="str">
        <f t="shared" si="21"/>
        <v>[ R-269 ] EP HERI</v>
      </c>
      <c r="C672" s="57" t="s">
        <v>835</v>
      </c>
      <c r="E672" s="57" t="s">
        <v>833</v>
      </c>
      <c r="F672" s="57">
        <v>671</v>
      </c>
      <c r="G672" s="58">
        <v>269</v>
      </c>
      <c r="H672" s="58">
        <v>1039</v>
      </c>
      <c r="I672" s="57">
        <f>IF(J672="","",LOOKUP(J672,datasets!$E$3:$E$8,datasets!$D$3:$D$8))</f>
        <v>4</v>
      </c>
      <c r="J672" s="1" t="s">
        <v>573</v>
      </c>
      <c r="K672" s="14" t="str">
        <f>IF(L672="","",LOOKUP(L672,datasets!$H$3:$H$16,datasets!$G$3:$G$16))</f>
        <v/>
      </c>
      <c r="M672" s="14">
        <f>IF(N672="","",LOOKUP(N672,datasets!$K$3:$K$13,datasets!$J$3:$J$13))</f>
        <v>5</v>
      </c>
      <c r="N672" s="1" t="s">
        <v>521</v>
      </c>
      <c r="O672" s="14">
        <f>IF(P672="","",LOOKUP(P672,datasets!$N$3:$N$32,datasets!$M$3:$M$32))</f>
        <v>22</v>
      </c>
      <c r="P672" s="55" t="s">
        <v>523</v>
      </c>
      <c r="Q672" s="14">
        <f>IF(R672="","",LOOKUP(R672,datasets!$E$17:$E$20,datasets!$D$17:$D$20))</f>
        <v>3</v>
      </c>
      <c r="R672" s="1" t="s">
        <v>818</v>
      </c>
      <c r="S672" s="81" t="s">
        <v>549</v>
      </c>
      <c r="T672" s="1" t="s">
        <v>820</v>
      </c>
    </row>
    <row r="673" spans="1:20" ht="16" hidden="1" x14ac:dyDescent="0.2">
      <c r="A673" s="57" t="str">
        <f t="shared" si="20"/>
        <v>R-270</v>
      </c>
      <c r="B673" s="57" t="str">
        <f t="shared" si="21"/>
        <v>[ R-270 ] EP KAMBIZE</v>
      </c>
      <c r="C673" s="57" t="s">
        <v>835</v>
      </c>
      <c r="E673" s="57" t="s">
        <v>833</v>
      </c>
      <c r="F673" s="57">
        <v>672</v>
      </c>
      <c r="G673" s="58">
        <v>270</v>
      </c>
      <c r="H673" s="58">
        <v>1047</v>
      </c>
      <c r="I673" s="57">
        <f>IF(J673="","",LOOKUP(J673,datasets!$E$3:$E$8,datasets!$D$3:$D$8))</f>
        <v>4</v>
      </c>
      <c r="J673" s="1" t="s">
        <v>573</v>
      </c>
      <c r="K673" s="14" t="str">
        <f>IF(L673="","",LOOKUP(L673,datasets!$H$3:$H$16,datasets!$G$3:$G$16))</f>
        <v/>
      </c>
      <c r="M673" s="14">
        <f>IF(N673="","",LOOKUP(N673,datasets!$K$3:$K$13,datasets!$J$3:$J$13))</f>
        <v>5</v>
      </c>
      <c r="N673" s="1" t="s">
        <v>521</v>
      </c>
      <c r="O673" s="14">
        <f>IF(P673="","",LOOKUP(P673,datasets!$N$3:$N$32,datasets!$M$3:$M$32))</f>
        <v>22</v>
      </c>
      <c r="P673" s="55" t="s">
        <v>523</v>
      </c>
      <c r="Q673" s="14">
        <f>IF(R673="","",LOOKUP(R673,datasets!$E$17:$E$20,datasets!$D$17:$D$20))</f>
        <v>3</v>
      </c>
      <c r="R673" s="1" t="s">
        <v>818</v>
      </c>
      <c r="S673" s="81" t="s">
        <v>557</v>
      </c>
      <c r="T673" s="1" t="s">
        <v>820</v>
      </c>
    </row>
    <row r="674" spans="1:20" ht="16" hidden="1" x14ac:dyDescent="0.2">
      <c r="A674" s="57" t="str">
        <f t="shared" si="20"/>
        <v>R-271</v>
      </c>
      <c r="B674" s="57" t="str">
        <f t="shared" si="21"/>
        <v>[ R-271 ] EP KANYARUCHINYA</v>
      </c>
      <c r="C674" s="57" t="s">
        <v>835</v>
      </c>
      <c r="E674" s="57" t="s">
        <v>833</v>
      </c>
      <c r="F674" s="57">
        <v>673</v>
      </c>
      <c r="G674" s="58">
        <v>271</v>
      </c>
      <c r="H674" s="58">
        <v>1043</v>
      </c>
      <c r="I674" s="57">
        <f>IF(J674="","",LOOKUP(J674,datasets!$E$3:$E$8,datasets!$D$3:$D$8))</f>
        <v>4</v>
      </c>
      <c r="J674" s="1" t="s">
        <v>573</v>
      </c>
      <c r="K674" s="14" t="str">
        <f>IF(L674="","",LOOKUP(L674,datasets!$H$3:$H$16,datasets!$G$3:$G$16))</f>
        <v/>
      </c>
      <c r="M674" s="14">
        <f>IF(N674="","",LOOKUP(N674,datasets!$K$3:$K$13,datasets!$J$3:$J$13))</f>
        <v>5</v>
      </c>
      <c r="N674" s="1" t="s">
        <v>521</v>
      </c>
      <c r="O674" s="14">
        <f>IF(P674="","",LOOKUP(P674,datasets!$N$3:$N$32,datasets!$M$3:$M$32))</f>
        <v>22</v>
      </c>
      <c r="P674" s="55" t="s">
        <v>523</v>
      </c>
      <c r="Q674" s="14">
        <f>IF(R674="","",LOOKUP(R674,datasets!$E$17:$E$20,datasets!$D$17:$D$20))</f>
        <v>3</v>
      </c>
      <c r="R674" s="1" t="s">
        <v>818</v>
      </c>
      <c r="S674" s="81" t="s">
        <v>553</v>
      </c>
      <c r="T674" s="1" t="s">
        <v>820</v>
      </c>
    </row>
    <row r="675" spans="1:20" ht="16" hidden="1" x14ac:dyDescent="0.2">
      <c r="A675" s="57" t="str">
        <f t="shared" si="20"/>
        <v>R-272</v>
      </c>
      <c r="B675" s="57" t="str">
        <f t="shared" si="21"/>
        <v>[ R-272 ] EP KASONGO</v>
      </c>
      <c r="C675" s="57" t="s">
        <v>835</v>
      </c>
      <c r="E675" s="57" t="s">
        <v>833</v>
      </c>
      <c r="F675" s="57">
        <v>674</v>
      </c>
      <c r="G675" s="58">
        <v>272</v>
      </c>
      <c r="H675" s="58">
        <v>1055</v>
      </c>
      <c r="I675" s="57">
        <f>IF(J675="","",LOOKUP(J675,datasets!$E$3:$E$8,datasets!$D$3:$D$8))</f>
        <v>4</v>
      </c>
      <c r="J675" s="1" t="s">
        <v>573</v>
      </c>
      <c r="K675" s="14" t="str">
        <f>IF(L675="","",LOOKUP(L675,datasets!$H$3:$H$16,datasets!$G$3:$G$16))</f>
        <v/>
      </c>
      <c r="M675" s="14">
        <f>IF(N675="","",LOOKUP(N675,datasets!$K$3:$K$13,datasets!$J$3:$J$13))</f>
        <v>5</v>
      </c>
      <c r="N675" s="1" t="s">
        <v>521</v>
      </c>
      <c r="O675" s="14">
        <f>IF(P675="","",LOOKUP(P675,datasets!$N$3:$N$32,datasets!$M$3:$M$32))</f>
        <v>22</v>
      </c>
      <c r="P675" s="55" t="s">
        <v>523</v>
      </c>
      <c r="Q675" s="14">
        <f>IF(R675="","",LOOKUP(R675,datasets!$E$17:$E$20,datasets!$D$17:$D$20))</f>
        <v>3</v>
      </c>
      <c r="R675" s="1" t="s">
        <v>818</v>
      </c>
      <c r="S675" s="81" t="s">
        <v>564</v>
      </c>
      <c r="T675" s="1" t="s">
        <v>820</v>
      </c>
    </row>
    <row r="676" spans="1:20" ht="16" hidden="1" x14ac:dyDescent="0.2">
      <c r="A676" s="57" t="str">
        <f t="shared" si="20"/>
        <v>R-273</v>
      </c>
      <c r="B676" s="57" t="str">
        <f t="shared" si="21"/>
        <v>[ R-273 ] EP KIBAYA</v>
      </c>
      <c r="C676" s="57" t="s">
        <v>835</v>
      </c>
      <c r="E676" s="57" t="s">
        <v>833</v>
      </c>
      <c r="F676" s="57">
        <v>675</v>
      </c>
      <c r="G676" s="58">
        <v>273</v>
      </c>
      <c r="H676" s="58">
        <v>1056</v>
      </c>
      <c r="I676" s="57">
        <f>IF(J676="","",LOOKUP(J676,datasets!$E$3:$E$8,datasets!$D$3:$D$8))</f>
        <v>4</v>
      </c>
      <c r="J676" s="1" t="s">
        <v>573</v>
      </c>
      <c r="K676" s="14" t="str">
        <f>IF(L676="","",LOOKUP(L676,datasets!$H$3:$H$16,datasets!$G$3:$G$16))</f>
        <v/>
      </c>
      <c r="M676" s="14">
        <f>IF(N676="","",LOOKUP(N676,datasets!$K$3:$K$13,datasets!$J$3:$J$13))</f>
        <v>5</v>
      </c>
      <c r="N676" s="1" t="s">
        <v>521</v>
      </c>
      <c r="O676" s="14">
        <f>IF(P676="","",LOOKUP(P676,datasets!$N$3:$N$32,datasets!$M$3:$M$32))</f>
        <v>22</v>
      </c>
      <c r="P676" s="55" t="s">
        <v>523</v>
      </c>
      <c r="Q676" s="14">
        <f>IF(R676="","",LOOKUP(R676,datasets!$E$17:$E$20,datasets!$D$17:$D$20))</f>
        <v>3</v>
      </c>
      <c r="R676" s="1" t="s">
        <v>818</v>
      </c>
      <c r="S676" s="81" t="s">
        <v>565</v>
      </c>
      <c r="T676" s="1" t="s">
        <v>820</v>
      </c>
    </row>
    <row r="677" spans="1:20" ht="16" hidden="1" x14ac:dyDescent="0.2">
      <c r="A677" s="57" t="str">
        <f t="shared" si="20"/>
        <v>R-274</v>
      </c>
      <c r="B677" s="57" t="str">
        <f t="shared" si="21"/>
        <v>[ R-274 ] EP KYETILE</v>
      </c>
      <c r="C677" s="57" t="s">
        <v>835</v>
      </c>
      <c r="E677" s="57" t="s">
        <v>833</v>
      </c>
      <c r="F677" s="57">
        <v>676</v>
      </c>
      <c r="G677" s="58">
        <v>274</v>
      </c>
      <c r="H677" s="58">
        <v>1054</v>
      </c>
      <c r="I677" s="57">
        <f>IF(J677="","",LOOKUP(J677,datasets!$E$3:$E$8,datasets!$D$3:$D$8))</f>
        <v>4</v>
      </c>
      <c r="J677" s="1" t="s">
        <v>573</v>
      </c>
      <c r="K677" s="14" t="str">
        <f>IF(L677="","",LOOKUP(L677,datasets!$H$3:$H$16,datasets!$G$3:$G$16))</f>
        <v/>
      </c>
      <c r="M677" s="14">
        <f>IF(N677="","",LOOKUP(N677,datasets!$K$3:$K$13,datasets!$J$3:$J$13))</f>
        <v>5</v>
      </c>
      <c r="N677" s="1" t="s">
        <v>521</v>
      </c>
      <c r="O677" s="14">
        <f>IF(P677="","",LOOKUP(P677,datasets!$N$3:$N$32,datasets!$M$3:$M$32))</f>
        <v>22</v>
      </c>
      <c r="P677" s="55" t="s">
        <v>523</v>
      </c>
      <c r="Q677" s="14">
        <f>IF(R677="","",LOOKUP(R677,datasets!$E$17:$E$20,datasets!$D$17:$D$20))</f>
        <v>3</v>
      </c>
      <c r="R677" s="1" t="s">
        <v>818</v>
      </c>
      <c r="S677" s="81" t="s">
        <v>563</v>
      </c>
      <c r="T677" s="1" t="s">
        <v>820</v>
      </c>
    </row>
    <row r="678" spans="1:20" ht="16" hidden="1" x14ac:dyDescent="0.2">
      <c r="A678" s="57" t="str">
        <f t="shared" si="20"/>
        <v>R-275</v>
      </c>
      <c r="B678" s="57" t="str">
        <f t="shared" si="21"/>
        <v>[ R-275 ] EP KYEZYE</v>
      </c>
      <c r="C678" s="57" t="s">
        <v>835</v>
      </c>
      <c r="E678" s="57" t="s">
        <v>833</v>
      </c>
      <c r="F678" s="57">
        <v>677</v>
      </c>
      <c r="G678" s="58">
        <v>275</v>
      </c>
      <c r="H678" s="58">
        <v>1053</v>
      </c>
      <c r="I678" s="57">
        <f>IF(J678="","",LOOKUP(J678,datasets!$E$3:$E$8,datasets!$D$3:$D$8))</f>
        <v>4</v>
      </c>
      <c r="J678" s="1" t="s">
        <v>573</v>
      </c>
      <c r="K678" s="14" t="str">
        <f>IF(L678="","",LOOKUP(L678,datasets!$H$3:$H$16,datasets!$G$3:$G$16))</f>
        <v/>
      </c>
      <c r="M678" s="14">
        <f>IF(N678="","",LOOKUP(N678,datasets!$K$3:$K$13,datasets!$J$3:$J$13))</f>
        <v>5</v>
      </c>
      <c r="N678" s="1" t="s">
        <v>521</v>
      </c>
      <c r="O678" s="14">
        <f>IF(P678="","",LOOKUP(P678,datasets!$N$3:$N$32,datasets!$M$3:$M$32))</f>
        <v>22</v>
      </c>
      <c r="P678" s="55" t="s">
        <v>523</v>
      </c>
      <c r="Q678" s="14">
        <f>IF(R678="","",LOOKUP(R678,datasets!$E$17:$E$20,datasets!$D$17:$D$20))</f>
        <v>3</v>
      </c>
      <c r="R678" s="1" t="s">
        <v>818</v>
      </c>
      <c r="S678" s="81" t="s">
        <v>531</v>
      </c>
      <c r="T678" s="1" t="s">
        <v>820</v>
      </c>
    </row>
    <row r="679" spans="1:20" ht="16" hidden="1" x14ac:dyDescent="0.2">
      <c r="A679" s="57" t="str">
        <f t="shared" si="20"/>
        <v>R-276</v>
      </c>
      <c r="B679" s="57" t="str">
        <f t="shared" si="21"/>
        <v>[ R-276 ] EP LUKOO</v>
      </c>
      <c r="C679" s="57" t="s">
        <v>835</v>
      </c>
      <c r="E679" s="57" t="s">
        <v>833</v>
      </c>
      <c r="F679" s="57">
        <v>678</v>
      </c>
      <c r="G679" s="58">
        <v>276</v>
      </c>
      <c r="H679" s="58">
        <v>1045</v>
      </c>
      <c r="I679" s="57">
        <f>IF(J679="","",LOOKUP(J679,datasets!$E$3:$E$8,datasets!$D$3:$D$8))</f>
        <v>4</v>
      </c>
      <c r="J679" s="1" t="s">
        <v>573</v>
      </c>
      <c r="K679" s="14" t="str">
        <f>IF(L679="","",LOOKUP(L679,datasets!$H$3:$H$16,datasets!$G$3:$G$16))</f>
        <v/>
      </c>
      <c r="M679" s="14">
        <f>IF(N679="","",LOOKUP(N679,datasets!$K$3:$K$13,datasets!$J$3:$J$13))</f>
        <v>5</v>
      </c>
      <c r="N679" s="1" t="s">
        <v>521</v>
      </c>
      <c r="O679" s="14">
        <f>IF(P679="","",LOOKUP(P679,datasets!$N$3:$N$32,datasets!$M$3:$M$32))</f>
        <v>22</v>
      </c>
      <c r="P679" s="55" t="s">
        <v>523</v>
      </c>
      <c r="Q679" s="14">
        <f>IF(R679="","",LOOKUP(R679,datasets!$E$17:$E$20,datasets!$D$17:$D$20))</f>
        <v>3</v>
      </c>
      <c r="R679" s="1" t="s">
        <v>818</v>
      </c>
      <c r="S679" s="81" t="s">
        <v>555</v>
      </c>
      <c r="T679" s="1" t="s">
        <v>820</v>
      </c>
    </row>
    <row r="680" spans="1:20" ht="16" hidden="1" x14ac:dyDescent="0.2">
      <c r="A680" s="57" t="str">
        <f t="shared" si="20"/>
        <v>R-277</v>
      </c>
      <c r="B680" s="57" t="str">
        <f t="shared" si="21"/>
        <v>[ R-277 ] EP MUJOGA</v>
      </c>
      <c r="C680" s="57" t="s">
        <v>835</v>
      </c>
      <c r="E680" s="57" t="s">
        <v>833</v>
      </c>
      <c r="F680" s="57">
        <v>679</v>
      </c>
      <c r="G680" s="58">
        <v>277</v>
      </c>
      <c r="H680" s="58">
        <v>1041</v>
      </c>
      <c r="I680" s="57">
        <f>IF(J680="","",LOOKUP(J680,datasets!$E$3:$E$8,datasets!$D$3:$D$8))</f>
        <v>4</v>
      </c>
      <c r="J680" s="1" t="s">
        <v>573</v>
      </c>
      <c r="K680" s="14" t="str">
        <f>IF(L680="","",LOOKUP(L680,datasets!$H$3:$H$16,datasets!$G$3:$G$16))</f>
        <v/>
      </c>
      <c r="M680" s="14">
        <f>IF(N680="","",LOOKUP(N680,datasets!$K$3:$K$13,datasets!$J$3:$J$13))</f>
        <v>5</v>
      </c>
      <c r="N680" s="1" t="s">
        <v>521</v>
      </c>
      <c r="O680" s="14">
        <f>IF(P680="","",LOOKUP(P680,datasets!$N$3:$N$32,datasets!$M$3:$M$32))</f>
        <v>22</v>
      </c>
      <c r="P680" s="55" t="s">
        <v>523</v>
      </c>
      <c r="Q680" s="14">
        <f>IF(R680="","",LOOKUP(R680,datasets!$E$17:$E$20,datasets!$D$17:$D$20))</f>
        <v>3</v>
      </c>
      <c r="R680" s="1" t="s">
        <v>818</v>
      </c>
      <c r="S680" s="81" t="s">
        <v>551</v>
      </c>
      <c r="T680" s="1" t="s">
        <v>820</v>
      </c>
    </row>
    <row r="681" spans="1:20" ht="16" hidden="1" x14ac:dyDescent="0.2">
      <c r="A681" s="57" t="str">
        <f t="shared" si="20"/>
        <v>R-278</v>
      </c>
      <c r="B681" s="57" t="str">
        <f t="shared" si="21"/>
        <v>[ R-278 ] EP MUTAHO</v>
      </c>
      <c r="C681" s="57" t="s">
        <v>835</v>
      </c>
      <c r="E681" s="57" t="s">
        <v>833</v>
      </c>
      <c r="F681" s="57">
        <v>680</v>
      </c>
      <c r="G681" s="58">
        <v>278</v>
      </c>
      <c r="H681" s="58">
        <v>1044</v>
      </c>
      <c r="I681" s="57">
        <f>IF(J681="","",LOOKUP(J681,datasets!$E$3:$E$8,datasets!$D$3:$D$8))</f>
        <v>4</v>
      </c>
      <c r="J681" s="1" t="s">
        <v>573</v>
      </c>
      <c r="K681" s="14" t="str">
        <f>IF(L681="","",LOOKUP(L681,datasets!$H$3:$H$16,datasets!$G$3:$G$16))</f>
        <v/>
      </c>
      <c r="M681" s="14">
        <f>IF(N681="","",LOOKUP(N681,datasets!$K$3:$K$13,datasets!$J$3:$J$13))</f>
        <v>5</v>
      </c>
      <c r="N681" s="1" t="s">
        <v>521</v>
      </c>
      <c r="O681" s="14">
        <f>IF(P681="","",LOOKUP(P681,datasets!$N$3:$N$32,datasets!$M$3:$M$32))</f>
        <v>22</v>
      </c>
      <c r="P681" s="55" t="s">
        <v>523</v>
      </c>
      <c r="Q681" s="14">
        <f>IF(R681="","",LOOKUP(R681,datasets!$E$17:$E$20,datasets!$D$17:$D$20))</f>
        <v>3</v>
      </c>
      <c r="R681" s="1" t="s">
        <v>818</v>
      </c>
      <c r="S681" s="81" t="s">
        <v>554</v>
      </c>
      <c r="T681" s="1" t="s">
        <v>820</v>
      </c>
    </row>
    <row r="682" spans="1:20" ht="16" hidden="1" x14ac:dyDescent="0.2">
      <c r="A682" s="57" t="str">
        <f t="shared" si="20"/>
        <v>R-279</v>
      </c>
      <c r="B682" s="57" t="str">
        <f t="shared" si="21"/>
        <v>[ R-279 ] EP SALONGO</v>
      </c>
      <c r="C682" s="57" t="s">
        <v>835</v>
      </c>
      <c r="E682" s="57" t="s">
        <v>833</v>
      </c>
      <c r="F682" s="57">
        <v>681</v>
      </c>
      <c r="G682" s="58">
        <v>279</v>
      </c>
      <c r="H682" s="58">
        <v>1048</v>
      </c>
      <c r="I682" s="57">
        <f>IF(J682="","",LOOKUP(J682,datasets!$E$3:$E$8,datasets!$D$3:$D$8))</f>
        <v>4</v>
      </c>
      <c r="J682" s="1" t="s">
        <v>573</v>
      </c>
      <c r="K682" s="14" t="str">
        <f>IF(L682="","",LOOKUP(L682,datasets!$H$3:$H$16,datasets!$G$3:$G$16))</f>
        <v/>
      </c>
      <c r="M682" s="14">
        <f>IF(N682="","",LOOKUP(N682,datasets!$K$3:$K$13,datasets!$J$3:$J$13))</f>
        <v>5</v>
      </c>
      <c r="N682" s="1" t="s">
        <v>521</v>
      </c>
      <c r="O682" s="14">
        <f>IF(P682="","",LOOKUP(P682,datasets!$N$3:$N$32,datasets!$M$3:$M$32))</f>
        <v>22</v>
      </c>
      <c r="P682" s="55" t="s">
        <v>523</v>
      </c>
      <c r="Q682" s="14">
        <f>IF(R682="","",LOOKUP(R682,datasets!$E$17:$E$20,datasets!$D$17:$D$20))</f>
        <v>3</v>
      </c>
      <c r="R682" s="1" t="s">
        <v>818</v>
      </c>
      <c r="S682" s="81" t="s">
        <v>558</v>
      </c>
      <c r="T682" s="1" t="s">
        <v>820</v>
      </c>
    </row>
    <row r="683" spans="1:20" ht="16" hidden="1" x14ac:dyDescent="0.2">
      <c r="A683" s="57" t="str">
        <f t="shared" si="20"/>
        <v>R-280</v>
      </c>
      <c r="B683" s="57" t="str">
        <f t="shared" si="21"/>
        <v>[ R-280 ] EP SHALOM</v>
      </c>
      <c r="C683" s="57" t="s">
        <v>835</v>
      </c>
      <c r="E683" s="57" t="s">
        <v>833</v>
      </c>
      <c r="F683" s="57">
        <v>682</v>
      </c>
      <c r="G683" s="58">
        <v>280</v>
      </c>
      <c r="H683" s="58">
        <v>1049</v>
      </c>
      <c r="I683" s="57">
        <f>IF(J683="","",LOOKUP(J683,datasets!$E$3:$E$8,datasets!$D$3:$D$8))</f>
        <v>4</v>
      </c>
      <c r="J683" s="1" t="s">
        <v>573</v>
      </c>
      <c r="K683" s="14" t="str">
        <f>IF(L683="","",LOOKUP(L683,datasets!$H$3:$H$16,datasets!$G$3:$G$16))</f>
        <v/>
      </c>
      <c r="M683" s="14">
        <f>IF(N683="","",LOOKUP(N683,datasets!$K$3:$K$13,datasets!$J$3:$J$13))</f>
        <v>5</v>
      </c>
      <c r="N683" s="1" t="s">
        <v>521</v>
      </c>
      <c r="O683" s="14">
        <f>IF(P683="","",LOOKUP(P683,datasets!$N$3:$N$32,datasets!$M$3:$M$32))</f>
        <v>22</v>
      </c>
      <c r="P683" s="55" t="s">
        <v>523</v>
      </c>
      <c r="Q683" s="14">
        <f>IF(R683="","",LOOKUP(R683,datasets!$E$17:$E$20,datasets!$D$17:$D$20))</f>
        <v>3</v>
      </c>
      <c r="R683" s="1" t="s">
        <v>818</v>
      </c>
      <c r="S683" s="81" t="s">
        <v>559</v>
      </c>
      <c r="T683" s="1" t="s">
        <v>820</v>
      </c>
    </row>
    <row r="684" spans="1:20" ht="16" x14ac:dyDescent="0.2">
      <c r="A684" s="57" t="str">
        <f t="shared" si="20"/>
        <v>E-616</v>
      </c>
      <c r="B684" s="57" t="str">
        <f t="shared" si="21"/>
        <v>[ E-616 ] INST BON BOSCO</v>
      </c>
      <c r="C684" s="57" t="s">
        <v>835</v>
      </c>
      <c r="E684" s="57" t="s">
        <v>833</v>
      </c>
      <c r="F684" s="57">
        <v>683</v>
      </c>
      <c r="G684" s="58">
        <v>616</v>
      </c>
      <c r="H684" s="58">
        <v>1069</v>
      </c>
      <c r="I684" s="57">
        <f>IF(J684="","",LOOKUP(J684,datasets!$E$3:$E$8,datasets!$D$3:$D$8))</f>
        <v>4</v>
      </c>
      <c r="J684" s="1" t="s">
        <v>573</v>
      </c>
      <c r="K684" s="14" t="str">
        <f>IF(L684="","",LOOKUP(L684,datasets!$H$3:$H$16,datasets!$G$3:$G$16))</f>
        <v/>
      </c>
      <c r="M684" s="14">
        <f>IF(N684="","",LOOKUP(N684,datasets!$K$3:$K$13,datasets!$J$3:$J$13))</f>
        <v>5</v>
      </c>
      <c r="N684" s="1" t="s">
        <v>521</v>
      </c>
      <c r="O684" s="14">
        <f>IF(P684="","",LOOKUP(P684,datasets!$N$3:$N$32,datasets!$M$3:$M$32))</f>
        <v>22</v>
      </c>
      <c r="P684" s="1" t="s">
        <v>523</v>
      </c>
      <c r="Q684" s="14">
        <f>IF(R684="","",LOOKUP(R684,datasets!$E$17:$E$20,datasets!$D$17:$D$20))</f>
        <v>4</v>
      </c>
      <c r="R684" s="1" t="s">
        <v>817</v>
      </c>
      <c r="S684" s="82" t="s">
        <v>579</v>
      </c>
      <c r="T684" s="1" t="s">
        <v>187</v>
      </c>
    </row>
    <row r="685" spans="1:20" ht="16" x14ac:dyDescent="0.2">
      <c r="A685" s="57" t="str">
        <f t="shared" si="20"/>
        <v>E-617</v>
      </c>
      <c r="B685" s="57" t="str">
        <f t="shared" si="21"/>
        <v>[ E-617 ] INST EMMAUS</v>
      </c>
      <c r="C685" s="57" t="s">
        <v>835</v>
      </c>
      <c r="E685" s="57" t="s">
        <v>833</v>
      </c>
      <c r="F685" s="57">
        <v>684</v>
      </c>
      <c r="G685" s="58">
        <v>617</v>
      </c>
      <c r="H685" s="58">
        <v>1074</v>
      </c>
      <c r="I685" s="57">
        <f>IF(J685="","",LOOKUP(J685,datasets!$E$3:$E$8,datasets!$D$3:$D$8))</f>
        <v>4</v>
      </c>
      <c r="J685" s="1" t="s">
        <v>573</v>
      </c>
      <c r="K685" s="14" t="str">
        <f>IF(L685="","",LOOKUP(L685,datasets!$H$3:$H$16,datasets!$G$3:$G$16))</f>
        <v/>
      </c>
      <c r="M685" s="14">
        <f>IF(N685="","",LOOKUP(N685,datasets!$K$3:$K$13,datasets!$J$3:$J$13))</f>
        <v>5</v>
      </c>
      <c r="N685" s="1" t="s">
        <v>521</v>
      </c>
      <c r="O685" s="14">
        <f>IF(P685="","",LOOKUP(P685,datasets!$N$3:$N$32,datasets!$M$3:$M$32))</f>
        <v>22</v>
      </c>
      <c r="P685" s="1" t="s">
        <v>523</v>
      </c>
      <c r="Q685" s="14">
        <f>IF(R685="","",LOOKUP(R685,datasets!$E$17:$E$20,datasets!$D$17:$D$20))</f>
        <v>4</v>
      </c>
      <c r="R685" s="1" t="s">
        <v>817</v>
      </c>
      <c r="S685" s="82" t="s">
        <v>584</v>
      </c>
      <c r="T685" s="1" t="s">
        <v>187</v>
      </c>
    </row>
    <row r="686" spans="1:20" ht="16" x14ac:dyDescent="0.2">
      <c r="A686" s="57" t="str">
        <f t="shared" si="20"/>
        <v>E-618</v>
      </c>
      <c r="B686" s="57" t="str">
        <f t="shared" si="21"/>
        <v>[ E-618 ] INST HERI</v>
      </c>
      <c r="C686" s="57" t="s">
        <v>835</v>
      </c>
      <c r="E686" s="57" t="s">
        <v>833</v>
      </c>
      <c r="F686" s="57">
        <v>685</v>
      </c>
      <c r="G686" s="58">
        <v>618</v>
      </c>
      <c r="H686" s="58">
        <v>1067</v>
      </c>
      <c r="I686" s="57">
        <f>IF(J686="","",LOOKUP(J686,datasets!$E$3:$E$8,datasets!$D$3:$D$8))</f>
        <v>4</v>
      </c>
      <c r="J686" s="1" t="s">
        <v>573</v>
      </c>
      <c r="K686" s="14" t="str">
        <f>IF(L686="","",LOOKUP(L686,datasets!$H$3:$H$16,datasets!$G$3:$G$16))</f>
        <v/>
      </c>
      <c r="M686" s="14">
        <f>IF(N686="","",LOOKUP(N686,datasets!$K$3:$K$13,datasets!$J$3:$J$13))</f>
        <v>5</v>
      </c>
      <c r="N686" s="1" t="s">
        <v>521</v>
      </c>
      <c r="O686" s="14">
        <f>IF(P686="","",LOOKUP(P686,datasets!$N$3:$N$32,datasets!$M$3:$M$32))</f>
        <v>22</v>
      </c>
      <c r="P686" s="1" t="s">
        <v>523</v>
      </c>
      <c r="Q686" s="14">
        <f>IF(R686="","",LOOKUP(R686,datasets!$E$17:$E$20,datasets!$D$17:$D$20))</f>
        <v>4</v>
      </c>
      <c r="R686" s="1" t="s">
        <v>817</v>
      </c>
      <c r="S686" s="82" t="s">
        <v>577</v>
      </c>
      <c r="T686" s="1" t="s">
        <v>187</v>
      </c>
    </row>
    <row r="687" spans="1:20" ht="16" x14ac:dyDescent="0.2">
      <c r="A687" s="57" t="str">
        <f t="shared" si="20"/>
        <v>E-619</v>
      </c>
      <c r="B687" s="57" t="str">
        <f t="shared" si="21"/>
        <v>[ E-619 ] INST KAYEMBE</v>
      </c>
      <c r="C687" s="57" t="s">
        <v>835</v>
      </c>
      <c r="E687" s="57" t="s">
        <v>833</v>
      </c>
      <c r="F687" s="57">
        <v>686</v>
      </c>
      <c r="G687" s="58">
        <v>619</v>
      </c>
      <c r="H687" s="58">
        <v>1068</v>
      </c>
      <c r="I687" s="57">
        <f>IF(J687="","",LOOKUP(J687,datasets!$E$3:$E$8,datasets!$D$3:$D$8))</f>
        <v>4</v>
      </c>
      <c r="J687" s="1" t="s">
        <v>573</v>
      </c>
      <c r="K687" s="14" t="str">
        <f>IF(L687="","",LOOKUP(L687,datasets!$H$3:$H$16,datasets!$G$3:$G$16))</f>
        <v/>
      </c>
      <c r="M687" s="14">
        <f>IF(N687="","",LOOKUP(N687,datasets!$K$3:$K$13,datasets!$J$3:$J$13))</f>
        <v>5</v>
      </c>
      <c r="N687" s="1" t="s">
        <v>521</v>
      </c>
      <c r="O687" s="14">
        <f>IF(P687="","",LOOKUP(P687,datasets!$N$3:$N$32,datasets!$M$3:$M$32))</f>
        <v>22</v>
      </c>
      <c r="P687" s="1" t="s">
        <v>523</v>
      </c>
      <c r="Q687" s="14">
        <f>IF(R687="","",LOOKUP(R687,datasets!$E$17:$E$20,datasets!$D$17:$D$20))</f>
        <v>4</v>
      </c>
      <c r="R687" s="1" t="s">
        <v>817</v>
      </c>
      <c r="S687" s="82" t="s">
        <v>578</v>
      </c>
      <c r="T687" s="1" t="s">
        <v>187</v>
      </c>
    </row>
    <row r="688" spans="1:20" ht="16" x14ac:dyDescent="0.2">
      <c r="A688" s="57" t="str">
        <f t="shared" si="20"/>
        <v>E-620</v>
      </c>
      <c r="B688" s="57" t="str">
        <f t="shared" si="21"/>
        <v>[ E-620 ] INST KISIMA</v>
      </c>
      <c r="C688" s="57" t="s">
        <v>835</v>
      </c>
      <c r="E688" s="57" t="s">
        <v>833</v>
      </c>
      <c r="F688" s="57">
        <v>687</v>
      </c>
      <c r="G688" s="58">
        <v>620</v>
      </c>
      <c r="H688" s="58">
        <v>1073</v>
      </c>
      <c r="I688" s="57">
        <f>IF(J688="","",LOOKUP(J688,datasets!$E$3:$E$8,datasets!$D$3:$D$8))</f>
        <v>4</v>
      </c>
      <c r="J688" s="1" t="s">
        <v>573</v>
      </c>
      <c r="K688" s="14" t="str">
        <f>IF(L688="","",LOOKUP(L688,datasets!$H$3:$H$16,datasets!$G$3:$G$16))</f>
        <v/>
      </c>
      <c r="M688" s="14">
        <f>IF(N688="","",LOOKUP(N688,datasets!$K$3:$K$13,datasets!$J$3:$J$13))</f>
        <v>5</v>
      </c>
      <c r="N688" s="1" t="s">
        <v>521</v>
      </c>
      <c r="O688" s="14">
        <f>IF(P688="","",LOOKUP(P688,datasets!$N$3:$N$32,datasets!$M$3:$M$32))</f>
        <v>22</v>
      </c>
      <c r="P688" s="1" t="s">
        <v>523</v>
      </c>
      <c r="Q688" s="14">
        <f>IF(R688="","",LOOKUP(R688,datasets!$E$17:$E$20,datasets!$D$17:$D$20))</f>
        <v>4</v>
      </c>
      <c r="R688" s="1" t="s">
        <v>817</v>
      </c>
      <c r="S688" s="82" t="s">
        <v>583</v>
      </c>
      <c r="T688" s="1" t="s">
        <v>187</v>
      </c>
    </row>
    <row r="689" spans="1:20" ht="16" x14ac:dyDescent="0.2">
      <c r="A689" s="57" t="str">
        <f t="shared" si="20"/>
        <v>E-621</v>
      </c>
      <c r="B689" s="57" t="str">
        <f t="shared" si="21"/>
        <v xml:space="preserve">[ E-621 ] INST MUGARA </v>
      </c>
      <c r="C689" s="57" t="s">
        <v>835</v>
      </c>
      <c r="E689" s="57" t="s">
        <v>833</v>
      </c>
      <c r="F689" s="57">
        <v>688</v>
      </c>
      <c r="G689" s="58">
        <v>621</v>
      </c>
      <c r="H689" s="58">
        <v>1070</v>
      </c>
      <c r="I689" s="57">
        <f>IF(J689="","",LOOKUP(J689,datasets!$E$3:$E$8,datasets!$D$3:$D$8))</f>
        <v>4</v>
      </c>
      <c r="J689" s="1" t="s">
        <v>573</v>
      </c>
      <c r="K689" s="14" t="str">
        <f>IF(L689="","",LOOKUP(L689,datasets!$H$3:$H$16,datasets!$G$3:$G$16))</f>
        <v/>
      </c>
      <c r="M689" s="14">
        <f>IF(N689="","",LOOKUP(N689,datasets!$K$3:$K$13,datasets!$J$3:$J$13))</f>
        <v>5</v>
      </c>
      <c r="N689" s="1" t="s">
        <v>521</v>
      </c>
      <c r="O689" s="14">
        <f>IF(P689="","",LOOKUP(P689,datasets!$N$3:$N$32,datasets!$M$3:$M$32))</f>
        <v>22</v>
      </c>
      <c r="P689" s="1" t="s">
        <v>523</v>
      </c>
      <c r="Q689" s="14">
        <f>IF(R689="","",LOOKUP(R689,datasets!$E$17:$E$20,datasets!$D$17:$D$20))</f>
        <v>4</v>
      </c>
      <c r="R689" s="1" t="s">
        <v>817</v>
      </c>
      <c r="S689" s="82" t="s">
        <v>580</v>
      </c>
      <c r="T689" s="1" t="s">
        <v>187</v>
      </c>
    </row>
    <row r="690" spans="1:20" ht="16" x14ac:dyDescent="0.2">
      <c r="A690" s="57" t="str">
        <f t="shared" si="20"/>
        <v>E-622</v>
      </c>
      <c r="B690" s="57" t="str">
        <f t="shared" si="21"/>
        <v>[ E-622 ] INST MULENDA</v>
      </c>
      <c r="C690" s="57" t="s">
        <v>835</v>
      </c>
      <c r="E690" s="57" t="s">
        <v>833</v>
      </c>
      <c r="F690" s="57">
        <v>689</v>
      </c>
      <c r="G690" s="58">
        <v>622</v>
      </c>
      <c r="H690" s="58">
        <v>1075</v>
      </c>
      <c r="I690" s="57">
        <f>IF(J690="","",LOOKUP(J690,datasets!$E$3:$E$8,datasets!$D$3:$D$8))</f>
        <v>4</v>
      </c>
      <c r="J690" s="1" t="s">
        <v>573</v>
      </c>
      <c r="K690" s="14" t="str">
        <f>IF(L690="","",LOOKUP(L690,datasets!$H$3:$H$16,datasets!$G$3:$G$16))</f>
        <v/>
      </c>
      <c r="M690" s="14">
        <f>IF(N690="","",LOOKUP(N690,datasets!$K$3:$K$13,datasets!$J$3:$J$13))</f>
        <v>5</v>
      </c>
      <c r="N690" s="1" t="s">
        <v>521</v>
      </c>
      <c r="O690" s="14">
        <f>IF(P690="","",LOOKUP(P690,datasets!$N$3:$N$32,datasets!$M$3:$M$32))</f>
        <v>22</v>
      </c>
      <c r="P690" s="1" t="s">
        <v>523</v>
      </c>
      <c r="Q690" s="14">
        <f>IF(R690="","",LOOKUP(R690,datasets!$E$17:$E$20,datasets!$D$17:$D$20))</f>
        <v>4</v>
      </c>
      <c r="R690" s="1" t="s">
        <v>817</v>
      </c>
      <c r="S690" s="82" t="s">
        <v>585</v>
      </c>
      <c r="T690" s="1" t="s">
        <v>187</v>
      </c>
    </row>
    <row r="691" spans="1:20" ht="16" x14ac:dyDescent="0.2">
      <c r="A691" s="57" t="str">
        <f t="shared" si="20"/>
        <v>E-623</v>
      </c>
      <c r="B691" s="57" t="str">
        <f t="shared" si="21"/>
        <v>[ E-623 ] INST MUNINGI</v>
      </c>
      <c r="C691" s="57" t="s">
        <v>835</v>
      </c>
      <c r="E691" s="57" t="s">
        <v>833</v>
      </c>
      <c r="F691" s="57">
        <v>690</v>
      </c>
      <c r="G691" s="58">
        <v>623</v>
      </c>
      <c r="H691" s="58">
        <v>1066</v>
      </c>
      <c r="I691" s="57">
        <f>IF(J691="","",LOOKUP(J691,datasets!$E$3:$E$8,datasets!$D$3:$D$8))</f>
        <v>4</v>
      </c>
      <c r="J691" s="1" t="s">
        <v>573</v>
      </c>
      <c r="K691" s="14" t="str">
        <f>IF(L691="","",LOOKUP(L691,datasets!$H$3:$H$16,datasets!$G$3:$G$16))</f>
        <v/>
      </c>
      <c r="M691" s="14">
        <f>IF(N691="","",LOOKUP(N691,datasets!$K$3:$K$13,datasets!$J$3:$J$13))</f>
        <v>5</v>
      </c>
      <c r="N691" s="1" t="s">
        <v>521</v>
      </c>
      <c r="O691" s="14">
        <f>IF(P691="","",LOOKUP(P691,datasets!$N$3:$N$32,datasets!$M$3:$M$32))</f>
        <v>22</v>
      </c>
      <c r="P691" s="1" t="s">
        <v>523</v>
      </c>
      <c r="Q691" s="14">
        <f>IF(R691="","",LOOKUP(R691,datasets!$E$17:$E$20,datasets!$D$17:$D$20))</f>
        <v>4</v>
      </c>
      <c r="R691" s="1" t="s">
        <v>817</v>
      </c>
      <c r="S691" s="82" t="s">
        <v>576</v>
      </c>
      <c r="T691" s="1" t="s">
        <v>187</v>
      </c>
    </row>
    <row r="692" spans="1:20" ht="16" x14ac:dyDescent="0.2">
      <c r="A692" s="57" t="str">
        <f t="shared" si="20"/>
        <v>E-624</v>
      </c>
      <c r="B692" s="57" t="str">
        <f t="shared" si="21"/>
        <v>[ E-624 ] INST SADOKI</v>
      </c>
      <c r="C692" s="57" t="s">
        <v>835</v>
      </c>
      <c r="E692" s="57" t="s">
        <v>833</v>
      </c>
      <c r="F692" s="57">
        <v>691</v>
      </c>
      <c r="G692" s="58">
        <v>624</v>
      </c>
      <c r="H692" s="58">
        <v>1072</v>
      </c>
      <c r="I692" s="57">
        <f>IF(J692="","",LOOKUP(J692,datasets!$E$3:$E$8,datasets!$D$3:$D$8))</f>
        <v>4</v>
      </c>
      <c r="J692" s="1" t="s">
        <v>573</v>
      </c>
      <c r="K692" s="14" t="str">
        <f>IF(L692="","",LOOKUP(L692,datasets!$H$3:$H$16,datasets!$G$3:$G$16))</f>
        <v/>
      </c>
      <c r="M692" s="14">
        <f>IF(N692="","",LOOKUP(N692,datasets!$K$3:$K$13,datasets!$J$3:$J$13))</f>
        <v>5</v>
      </c>
      <c r="N692" s="1" t="s">
        <v>521</v>
      </c>
      <c r="O692" s="14">
        <f>IF(P692="","",LOOKUP(P692,datasets!$N$3:$N$32,datasets!$M$3:$M$32))</f>
        <v>22</v>
      </c>
      <c r="P692" s="1" t="s">
        <v>523</v>
      </c>
      <c r="Q692" s="14">
        <f>IF(R692="","",LOOKUP(R692,datasets!$E$17:$E$20,datasets!$D$17:$D$20))</f>
        <v>4</v>
      </c>
      <c r="R692" s="1" t="s">
        <v>817</v>
      </c>
      <c r="S692" s="82" t="s">
        <v>582</v>
      </c>
      <c r="T692" s="1" t="s">
        <v>187</v>
      </c>
    </row>
    <row r="693" spans="1:20" ht="16" x14ac:dyDescent="0.2">
      <c r="A693" s="57" t="str">
        <f t="shared" si="20"/>
        <v>E-625</v>
      </c>
      <c r="B693" s="57" t="str">
        <f t="shared" si="21"/>
        <v>[ E-625 ] INST SHALOM</v>
      </c>
      <c r="C693" s="57" t="s">
        <v>835</v>
      </c>
      <c r="E693" s="57" t="s">
        <v>833</v>
      </c>
      <c r="F693" s="57">
        <v>692</v>
      </c>
      <c r="G693" s="58">
        <v>625</v>
      </c>
      <c r="H693" s="58">
        <v>1071</v>
      </c>
      <c r="I693" s="57">
        <f>IF(J693="","",LOOKUP(J693,datasets!$E$3:$E$8,datasets!$D$3:$D$8))</f>
        <v>4</v>
      </c>
      <c r="J693" s="1" t="s">
        <v>573</v>
      </c>
      <c r="K693" s="14" t="str">
        <f>IF(L693="","",LOOKUP(L693,datasets!$H$3:$H$16,datasets!$G$3:$G$16))</f>
        <v/>
      </c>
      <c r="M693" s="14">
        <f>IF(N693="","",LOOKUP(N693,datasets!$K$3:$K$13,datasets!$J$3:$J$13))</f>
        <v>5</v>
      </c>
      <c r="N693" s="1" t="s">
        <v>521</v>
      </c>
      <c r="O693" s="14">
        <f>IF(P693="","",LOOKUP(P693,datasets!$N$3:$N$32,datasets!$M$3:$M$32))</f>
        <v>22</v>
      </c>
      <c r="P693" s="1" t="s">
        <v>523</v>
      </c>
      <c r="Q693" s="14">
        <f>IF(R693="","",LOOKUP(R693,datasets!$E$17:$E$20,datasets!$D$17:$D$20))</f>
        <v>4</v>
      </c>
      <c r="R693" s="1" t="s">
        <v>817</v>
      </c>
      <c r="S693" s="82" t="s">
        <v>581</v>
      </c>
      <c r="T693" s="1" t="s">
        <v>187</v>
      </c>
    </row>
    <row r="694" spans="1:20" ht="16" x14ac:dyDescent="0.2">
      <c r="A694" s="57" t="str">
        <f t="shared" si="20"/>
        <v>E-626</v>
      </c>
      <c r="B694" s="57" t="str">
        <f t="shared" si="21"/>
        <v>[ E-626 ] INST SONGO</v>
      </c>
      <c r="C694" s="57" t="s">
        <v>835</v>
      </c>
      <c r="E694" s="57" t="s">
        <v>833</v>
      </c>
      <c r="F694" s="57">
        <v>693</v>
      </c>
      <c r="G694" s="58">
        <v>626</v>
      </c>
      <c r="H694" s="58">
        <v>1076</v>
      </c>
      <c r="I694" s="57">
        <f>IF(J694="","",LOOKUP(J694,datasets!$E$3:$E$8,datasets!$D$3:$D$8))</f>
        <v>4</v>
      </c>
      <c r="J694" s="1" t="s">
        <v>573</v>
      </c>
      <c r="K694" s="14" t="str">
        <f>IF(L694="","",LOOKUP(L694,datasets!$H$3:$H$16,datasets!$G$3:$G$16))</f>
        <v/>
      </c>
      <c r="M694" s="14">
        <f>IF(N694="","",LOOKUP(N694,datasets!$K$3:$K$13,datasets!$J$3:$J$13))</f>
        <v>5</v>
      </c>
      <c r="N694" s="1" t="s">
        <v>521</v>
      </c>
      <c r="O694" s="14">
        <f>IF(P694="","",LOOKUP(P694,datasets!$N$3:$N$32,datasets!$M$3:$M$32))</f>
        <v>22</v>
      </c>
      <c r="P694" s="1" t="s">
        <v>523</v>
      </c>
      <c r="Q694" s="14">
        <f>IF(R694="","",LOOKUP(R694,datasets!$E$17:$E$20,datasets!$D$17:$D$20))</f>
        <v>4</v>
      </c>
      <c r="R694" s="1" t="s">
        <v>817</v>
      </c>
      <c r="S694" s="82" t="s">
        <v>586</v>
      </c>
      <c r="T694" s="1" t="s">
        <v>187</v>
      </c>
    </row>
    <row r="695" spans="1:20" ht="16" x14ac:dyDescent="0.2">
      <c r="A695" s="57" t="str">
        <f t="shared" si="20"/>
        <v>E-627</v>
      </c>
      <c r="B695" s="57" t="str">
        <f t="shared" si="21"/>
        <v>[ E-627 ] INST. LUAPULA</v>
      </c>
      <c r="C695" s="57" t="s">
        <v>835</v>
      </c>
      <c r="E695" s="57" t="s">
        <v>833</v>
      </c>
      <c r="F695" s="57">
        <v>694</v>
      </c>
      <c r="G695" s="58">
        <v>627</v>
      </c>
      <c r="H695" s="58">
        <v>1064</v>
      </c>
      <c r="I695" s="57">
        <f>IF(J695="","",LOOKUP(J695,datasets!$E$3:$E$8,datasets!$D$3:$D$8))</f>
        <v>4</v>
      </c>
      <c r="J695" s="1" t="s">
        <v>573</v>
      </c>
      <c r="K695" s="14" t="str">
        <f>IF(L695="","",LOOKUP(L695,datasets!$H$3:$H$16,datasets!$G$3:$G$16))</f>
        <v/>
      </c>
      <c r="M695" s="14">
        <f>IF(N695="","",LOOKUP(N695,datasets!$K$3:$K$13,datasets!$J$3:$J$13))</f>
        <v>5</v>
      </c>
      <c r="N695" s="1" t="s">
        <v>521</v>
      </c>
      <c r="O695" s="14">
        <f>IF(P695="","",LOOKUP(P695,datasets!$N$3:$N$32,datasets!$M$3:$M$32))</f>
        <v>22</v>
      </c>
      <c r="P695" s="1" t="s">
        <v>523</v>
      </c>
      <c r="Q695" s="14">
        <f>IF(R695="","",LOOKUP(R695,datasets!$E$17:$E$20,datasets!$D$17:$D$20))</f>
        <v>4</v>
      </c>
      <c r="R695" s="1" t="s">
        <v>817</v>
      </c>
      <c r="S695" s="82" t="s">
        <v>574</v>
      </c>
      <c r="T695" s="1" t="s">
        <v>187</v>
      </c>
    </row>
    <row r="696" spans="1:20" ht="16" x14ac:dyDescent="0.2">
      <c r="A696" s="57" t="str">
        <f t="shared" si="20"/>
        <v>E-628</v>
      </c>
      <c r="B696" s="57" t="str">
        <f t="shared" si="21"/>
        <v>[ E-628 ] INST. MUJA</v>
      </c>
      <c r="C696" s="57" t="s">
        <v>835</v>
      </c>
      <c r="E696" s="57" t="s">
        <v>833</v>
      </c>
      <c r="F696" s="57">
        <v>695</v>
      </c>
      <c r="G696" s="58">
        <v>628</v>
      </c>
      <c r="H696" s="58">
        <v>1065</v>
      </c>
      <c r="I696" s="57">
        <f>IF(J696="","",LOOKUP(J696,datasets!$E$3:$E$8,datasets!$D$3:$D$8))</f>
        <v>4</v>
      </c>
      <c r="J696" s="1" t="s">
        <v>573</v>
      </c>
      <c r="K696" s="14" t="str">
        <f>IF(L696="","",LOOKUP(L696,datasets!$H$3:$H$16,datasets!$G$3:$G$16))</f>
        <v/>
      </c>
      <c r="M696" s="14">
        <f>IF(N696="","",LOOKUP(N696,datasets!$K$3:$K$13,datasets!$J$3:$J$13))</f>
        <v>5</v>
      </c>
      <c r="N696" s="1" t="s">
        <v>521</v>
      </c>
      <c r="O696" s="14">
        <f>IF(P696="","",LOOKUP(P696,datasets!$N$3:$N$32,datasets!$M$3:$M$32))</f>
        <v>22</v>
      </c>
      <c r="P696" s="1" t="s">
        <v>523</v>
      </c>
      <c r="Q696" s="14">
        <f>IF(R696="","",LOOKUP(R696,datasets!$E$17:$E$20,datasets!$D$17:$D$20))</f>
        <v>4</v>
      </c>
      <c r="R696" s="1" t="s">
        <v>817</v>
      </c>
      <c r="S696" s="82" t="s">
        <v>575</v>
      </c>
      <c r="T696" s="1" t="s">
        <v>187</v>
      </c>
    </row>
    <row r="697" spans="1:20" ht="16" hidden="1" x14ac:dyDescent="0.2">
      <c r="A697" s="57" t="str">
        <f t="shared" si="20"/>
        <v>R-583</v>
      </c>
      <c r="B697" s="57" t="str">
        <f t="shared" si="21"/>
        <v>[ R-583 ] INST AMOUR ESPERANC</v>
      </c>
      <c r="C697" s="57" t="s">
        <v>835</v>
      </c>
      <c r="E697" s="57" t="s">
        <v>833</v>
      </c>
      <c r="F697" s="57">
        <v>696</v>
      </c>
      <c r="G697" s="58">
        <v>583</v>
      </c>
      <c r="H697" s="58">
        <v>1079</v>
      </c>
      <c r="I697" s="57">
        <f>IF(J697="","",LOOKUP(J697,datasets!$E$3:$E$8,datasets!$D$3:$D$8))</f>
        <v>4</v>
      </c>
      <c r="J697" s="1" t="s">
        <v>573</v>
      </c>
      <c r="K697" s="14" t="str">
        <f>IF(L697="","",LOOKUP(L697,datasets!$H$3:$H$16,datasets!$G$3:$G$16))</f>
        <v/>
      </c>
      <c r="M697" s="14">
        <f>IF(N697="","",LOOKUP(N697,datasets!$K$3:$K$13,datasets!$J$3:$J$13))</f>
        <v>5</v>
      </c>
      <c r="N697" s="1" t="s">
        <v>521</v>
      </c>
      <c r="O697" s="14">
        <f>IF(P697="","",LOOKUP(P697,datasets!$N$3:$N$32,datasets!$M$3:$M$32))</f>
        <v>22</v>
      </c>
      <c r="P697" s="1" t="s">
        <v>523</v>
      </c>
      <c r="Q697" s="14">
        <f>IF(R697="","",LOOKUP(R697,datasets!$E$17:$E$20,datasets!$D$17:$D$20))</f>
        <v>4</v>
      </c>
      <c r="R697" s="1" t="s">
        <v>817</v>
      </c>
      <c r="S697" s="83" t="s">
        <v>589</v>
      </c>
      <c r="T697" s="1" t="s">
        <v>820</v>
      </c>
    </row>
    <row r="698" spans="1:20" ht="16" hidden="1" x14ac:dyDescent="0.2">
      <c r="A698" s="57" t="str">
        <f t="shared" si="20"/>
        <v>R-584</v>
      </c>
      <c r="B698" s="57" t="str">
        <f t="shared" si="21"/>
        <v>[ R-584 ] INST EUGENIE PICCO</v>
      </c>
      <c r="C698" s="57" t="s">
        <v>835</v>
      </c>
      <c r="E698" s="57" t="s">
        <v>833</v>
      </c>
      <c r="F698" s="57">
        <v>697</v>
      </c>
      <c r="G698" s="58">
        <v>584</v>
      </c>
      <c r="H698" s="58">
        <v>1082</v>
      </c>
      <c r="I698" s="57">
        <f>IF(J698="","",LOOKUP(J698,datasets!$E$3:$E$8,datasets!$D$3:$D$8))</f>
        <v>4</v>
      </c>
      <c r="J698" s="1" t="s">
        <v>573</v>
      </c>
      <c r="K698" s="14" t="str">
        <f>IF(L698="","",LOOKUP(L698,datasets!$H$3:$H$16,datasets!$G$3:$G$16))</f>
        <v/>
      </c>
      <c r="M698" s="14">
        <f>IF(N698="","",LOOKUP(N698,datasets!$K$3:$K$13,datasets!$J$3:$J$13))</f>
        <v>5</v>
      </c>
      <c r="N698" s="1" t="s">
        <v>521</v>
      </c>
      <c r="O698" s="14">
        <f>IF(P698="","",LOOKUP(P698,datasets!$N$3:$N$32,datasets!$M$3:$M$32))</f>
        <v>22</v>
      </c>
      <c r="P698" s="1" t="s">
        <v>523</v>
      </c>
      <c r="Q698" s="14">
        <f>IF(R698="","",LOOKUP(R698,datasets!$E$17:$E$20,datasets!$D$17:$D$20))</f>
        <v>4</v>
      </c>
      <c r="R698" s="1" t="s">
        <v>817</v>
      </c>
      <c r="S698" s="83" t="s">
        <v>592</v>
      </c>
      <c r="T698" s="1" t="s">
        <v>820</v>
      </c>
    </row>
    <row r="699" spans="1:20" ht="16" hidden="1" x14ac:dyDescent="0.2">
      <c r="A699" s="57" t="str">
        <f t="shared" si="20"/>
        <v>R-585</v>
      </c>
      <c r="B699" s="57" t="str">
        <f t="shared" si="21"/>
        <v>[ R-585 ] INST FARIJIKA</v>
      </c>
      <c r="C699" s="57" t="s">
        <v>835</v>
      </c>
      <c r="E699" s="57" t="s">
        <v>833</v>
      </c>
      <c r="F699" s="57">
        <v>698</v>
      </c>
      <c r="G699" s="58">
        <v>585</v>
      </c>
      <c r="H699" s="58">
        <v>1086</v>
      </c>
      <c r="I699" s="57">
        <f>IF(J699="","",LOOKUP(J699,datasets!$E$3:$E$8,datasets!$D$3:$D$8))</f>
        <v>4</v>
      </c>
      <c r="J699" s="1" t="s">
        <v>573</v>
      </c>
      <c r="K699" s="14" t="str">
        <f>IF(L699="","",LOOKUP(L699,datasets!$H$3:$H$16,datasets!$G$3:$G$16))</f>
        <v/>
      </c>
      <c r="M699" s="14">
        <f>IF(N699="","",LOOKUP(N699,datasets!$K$3:$K$13,datasets!$J$3:$J$13))</f>
        <v>5</v>
      </c>
      <c r="N699" s="1" t="s">
        <v>521</v>
      </c>
      <c r="O699" s="14">
        <f>IF(P699="","",LOOKUP(P699,datasets!$N$3:$N$32,datasets!$M$3:$M$32))</f>
        <v>22</v>
      </c>
      <c r="P699" s="1" t="s">
        <v>523</v>
      </c>
      <c r="Q699" s="14">
        <f>IF(R699="","",LOOKUP(R699,datasets!$E$17:$E$20,datasets!$D$17:$D$20))</f>
        <v>4</v>
      </c>
      <c r="R699" s="1" t="s">
        <v>817</v>
      </c>
      <c r="S699" s="83" t="s">
        <v>596</v>
      </c>
      <c r="T699" s="1" t="s">
        <v>820</v>
      </c>
    </row>
    <row r="700" spans="1:20" ht="16" hidden="1" x14ac:dyDescent="0.2">
      <c r="A700" s="57" t="str">
        <f t="shared" si="20"/>
        <v>R-586</v>
      </c>
      <c r="B700" s="57" t="str">
        <f t="shared" si="21"/>
        <v>[ R-586 ] INST KIBATI</v>
      </c>
      <c r="C700" s="57" t="s">
        <v>835</v>
      </c>
      <c r="E700" s="57" t="s">
        <v>833</v>
      </c>
      <c r="F700" s="57">
        <v>699</v>
      </c>
      <c r="G700" s="58">
        <v>586</v>
      </c>
      <c r="H700" s="58">
        <v>1078</v>
      </c>
      <c r="I700" s="57">
        <f>IF(J700="","",LOOKUP(J700,datasets!$E$3:$E$8,datasets!$D$3:$D$8))</f>
        <v>4</v>
      </c>
      <c r="J700" s="1" t="s">
        <v>573</v>
      </c>
      <c r="K700" s="14" t="str">
        <f>IF(L700="","",LOOKUP(L700,datasets!$H$3:$H$16,datasets!$G$3:$G$16))</f>
        <v/>
      </c>
      <c r="M700" s="14">
        <f>IF(N700="","",LOOKUP(N700,datasets!$K$3:$K$13,datasets!$J$3:$J$13))</f>
        <v>5</v>
      </c>
      <c r="N700" s="1" t="s">
        <v>521</v>
      </c>
      <c r="O700" s="14">
        <f>IF(P700="","",LOOKUP(P700,datasets!$N$3:$N$32,datasets!$M$3:$M$32))</f>
        <v>22</v>
      </c>
      <c r="P700" s="1" t="s">
        <v>523</v>
      </c>
      <c r="Q700" s="14">
        <f>IF(R700="","",LOOKUP(R700,datasets!$E$17:$E$20,datasets!$D$17:$D$20))</f>
        <v>4</v>
      </c>
      <c r="R700" s="1" t="s">
        <v>817</v>
      </c>
      <c r="S700" s="83" t="s">
        <v>588</v>
      </c>
      <c r="T700" s="1" t="s">
        <v>820</v>
      </c>
    </row>
    <row r="701" spans="1:20" ht="16" hidden="1" x14ac:dyDescent="0.2">
      <c r="A701" s="57" t="str">
        <f t="shared" si="20"/>
        <v>R-587</v>
      </c>
      <c r="B701" s="57" t="str">
        <f t="shared" si="21"/>
        <v>[ R-587 ] INST KIBUNDA</v>
      </c>
      <c r="C701" s="57" t="s">
        <v>835</v>
      </c>
      <c r="E701" s="57" t="s">
        <v>833</v>
      </c>
      <c r="F701" s="57">
        <v>700</v>
      </c>
      <c r="G701" s="58">
        <v>587</v>
      </c>
      <c r="H701" s="58">
        <v>1080</v>
      </c>
      <c r="I701" s="57">
        <f>IF(J701="","",LOOKUP(J701,datasets!$E$3:$E$8,datasets!$D$3:$D$8))</f>
        <v>4</v>
      </c>
      <c r="J701" s="1" t="s">
        <v>573</v>
      </c>
      <c r="K701" s="14" t="str">
        <f>IF(L701="","",LOOKUP(L701,datasets!$H$3:$H$16,datasets!$G$3:$G$16))</f>
        <v/>
      </c>
      <c r="M701" s="14">
        <f>IF(N701="","",LOOKUP(N701,datasets!$K$3:$K$13,datasets!$J$3:$J$13))</f>
        <v>5</v>
      </c>
      <c r="N701" s="1" t="s">
        <v>521</v>
      </c>
      <c r="O701" s="14">
        <f>IF(P701="","",LOOKUP(P701,datasets!$N$3:$N$32,datasets!$M$3:$M$32))</f>
        <v>22</v>
      </c>
      <c r="P701" s="1" t="s">
        <v>523</v>
      </c>
      <c r="Q701" s="14">
        <f>IF(R701="","",LOOKUP(R701,datasets!$E$17:$E$20,datasets!$D$17:$D$20))</f>
        <v>4</v>
      </c>
      <c r="R701" s="1" t="s">
        <v>817</v>
      </c>
      <c r="S701" s="83" t="s">
        <v>590</v>
      </c>
      <c r="T701" s="1" t="s">
        <v>820</v>
      </c>
    </row>
    <row r="702" spans="1:20" ht="16" hidden="1" x14ac:dyDescent="0.2">
      <c r="A702" s="57" t="str">
        <f t="shared" si="20"/>
        <v>R-588</v>
      </c>
      <c r="B702" s="57" t="str">
        <f t="shared" si="21"/>
        <v>[ R-588 ] INST MBULA</v>
      </c>
      <c r="C702" s="57" t="s">
        <v>835</v>
      </c>
      <c r="E702" s="57" t="s">
        <v>833</v>
      </c>
      <c r="F702" s="57">
        <v>701</v>
      </c>
      <c r="G702" s="58">
        <v>588</v>
      </c>
      <c r="H702" s="58">
        <v>1084</v>
      </c>
      <c r="I702" s="57">
        <f>IF(J702="","",LOOKUP(J702,datasets!$E$3:$E$8,datasets!$D$3:$D$8))</f>
        <v>4</v>
      </c>
      <c r="J702" s="1" t="s">
        <v>573</v>
      </c>
      <c r="K702" s="14" t="str">
        <f>IF(L702="","",LOOKUP(L702,datasets!$H$3:$H$16,datasets!$G$3:$G$16))</f>
        <v/>
      </c>
      <c r="M702" s="14">
        <f>IF(N702="","",LOOKUP(N702,datasets!$K$3:$K$13,datasets!$J$3:$J$13))</f>
        <v>5</v>
      </c>
      <c r="N702" s="1" t="s">
        <v>521</v>
      </c>
      <c r="O702" s="14">
        <f>IF(P702="","",LOOKUP(P702,datasets!$N$3:$N$32,datasets!$M$3:$M$32))</f>
        <v>22</v>
      </c>
      <c r="P702" s="1" t="s">
        <v>523</v>
      </c>
      <c r="Q702" s="14">
        <f>IF(R702="","",LOOKUP(R702,datasets!$E$17:$E$20,datasets!$D$17:$D$20))</f>
        <v>4</v>
      </c>
      <c r="R702" s="1" t="s">
        <v>817</v>
      </c>
      <c r="S702" s="83" t="s">
        <v>594</v>
      </c>
      <c r="T702" s="1" t="s">
        <v>820</v>
      </c>
    </row>
    <row r="703" spans="1:20" ht="16" hidden="1" x14ac:dyDescent="0.2">
      <c r="A703" s="57" t="str">
        <f t="shared" si="20"/>
        <v>R-589</v>
      </c>
      <c r="B703" s="57" t="str">
        <f t="shared" si="21"/>
        <v>[ R-589 ] INST MBULA</v>
      </c>
      <c r="C703" s="57" t="s">
        <v>835</v>
      </c>
      <c r="E703" s="57" t="s">
        <v>833</v>
      </c>
      <c r="F703" s="57">
        <v>702</v>
      </c>
      <c r="G703" s="58">
        <v>589</v>
      </c>
      <c r="H703" s="58">
        <v>1087</v>
      </c>
      <c r="I703" s="57">
        <f>IF(J703="","",LOOKUP(J703,datasets!$E$3:$E$8,datasets!$D$3:$D$8))</f>
        <v>4</v>
      </c>
      <c r="J703" s="1" t="s">
        <v>573</v>
      </c>
      <c r="K703" s="14" t="str">
        <f>IF(L703="","",LOOKUP(L703,datasets!$H$3:$H$16,datasets!$G$3:$G$16))</f>
        <v/>
      </c>
      <c r="M703" s="14">
        <f>IF(N703="","",LOOKUP(N703,datasets!$K$3:$K$13,datasets!$J$3:$J$13))</f>
        <v>5</v>
      </c>
      <c r="N703" s="1" t="s">
        <v>521</v>
      </c>
      <c r="O703" s="14">
        <f>IF(P703="","",LOOKUP(P703,datasets!$N$3:$N$32,datasets!$M$3:$M$32))</f>
        <v>22</v>
      </c>
      <c r="P703" s="1" t="s">
        <v>523</v>
      </c>
      <c r="Q703" s="14">
        <f>IF(R703="","",LOOKUP(R703,datasets!$E$17:$E$20,datasets!$D$17:$D$20))</f>
        <v>4</v>
      </c>
      <c r="R703" s="1" t="s">
        <v>817</v>
      </c>
      <c r="S703" s="83" t="s">
        <v>594</v>
      </c>
      <c r="T703" s="1" t="s">
        <v>820</v>
      </c>
    </row>
    <row r="704" spans="1:20" ht="16" hidden="1" x14ac:dyDescent="0.2">
      <c r="A704" s="57" t="str">
        <f t="shared" si="20"/>
        <v>R-590</v>
      </c>
      <c r="B704" s="57" t="str">
        <f t="shared" si="21"/>
        <v>[ R-590 ] INST MORIA</v>
      </c>
      <c r="C704" s="57" t="s">
        <v>835</v>
      </c>
      <c r="E704" s="57" t="s">
        <v>833</v>
      </c>
      <c r="F704" s="57">
        <v>703</v>
      </c>
      <c r="G704" s="58">
        <v>590</v>
      </c>
      <c r="H704" s="58">
        <v>1088</v>
      </c>
      <c r="I704" s="57">
        <f>IF(J704="","",LOOKUP(J704,datasets!$E$3:$E$8,datasets!$D$3:$D$8))</f>
        <v>4</v>
      </c>
      <c r="J704" s="1" t="s">
        <v>573</v>
      </c>
      <c r="K704" s="14" t="str">
        <f>IF(L704="","",LOOKUP(L704,datasets!$H$3:$H$16,datasets!$G$3:$G$16))</f>
        <v/>
      </c>
      <c r="M704" s="14">
        <f>IF(N704="","",LOOKUP(N704,datasets!$K$3:$K$13,datasets!$J$3:$J$13))</f>
        <v>5</v>
      </c>
      <c r="N704" s="1" t="s">
        <v>521</v>
      </c>
      <c r="O704" s="14">
        <f>IF(P704="","",LOOKUP(P704,datasets!$N$3:$N$32,datasets!$M$3:$M$32))</f>
        <v>22</v>
      </c>
      <c r="P704" s="1" t="s">
        <v>523</v>
      </c>
      <c r="Q704" s="14">
        <f>IF(R704="","",LOOKUP(R704,datasets!$E$17:$E$20,datasets!$D$17:$D$20))</f>
        <v>4</v>
      </c>
      <c r="R704" s="1" t="s">
        <v>817</v>
      </c>
      <c r="S704" s="83" t="s">
        <v>597</v>
      </c>
      <c r="T704" s="1" t="s">
        <v>820</v>
      </c>
    </row>
    <row r="705" spans="1:20" ht="16" hidden="1" x14ac:dyDescent="0.2">
      <c r="A705" s="57" t="str">
        <f t="shared" si="20"/>
        <v>R-591</v>
      </c>
      <c r="B705" s="57" t="str">
        <f t="shared" si="21"/>
        <v>[ R-591 ] INST MUHOZA</v>
      </c>
      <c r="C705" s="57" t="s">
        <v>835</v>
      </c>
      <c r="E705" s="57" t="s">
        <v>833</v>
      </c>
      <c r="F705" s="57">
        <v>704</v>
      </c>
      <c r="G705" s="58">
        <v>591</v>
      </c>
      <c r="H705" s="58">
        <v>1089</v>
      </c>
      <c r="I705" s="57">
        <f>IF(J705="","",LOOKUP(J705,datasets!$E$3:$E$8,datasets!$D$3:$D$8))</f>
        <v>4</v>
      </c>
      <c r="J705" s="1" t="s">
        <v>573</v>
      </c>
      <c r="K705" s="14" t="str">
        <f>IF(L705="","",LOOKUP(L705,datasets!$H$3:$H$16,datasets!$G$3:$G$16))</f>
        <v/>
      </c>
      <c r="M705" s="14">
        <f>IF(N705="","",LOOKUP(N705,datasets!$K$3:$K$13,datasets!$J$3:$J$13))</f>
        <v>5</v>
      </c>
      <c r="N705" s="1" t="s">
        <v>521</v>
      </c>
      <c r="O705" s="14">
        <f>IF(P705="","",LOOKUP(P705,datasets!$N$3:$N$32,datasets!$M$3:$M$32))</f>
        <v>22</v>
      </c>
      <c r="P705" s="1" t="s">
        <v>523</v>
      </c>
      <c r="Q705" s="14">
        <f>IF(R705="","",LOOKUP(R705,datasets!$E$17:$E$20,datasets!$D$17:$D$20))</f>
        <v>4</v>
      </c>
      <c r="R705" s="1" t="s">
        <v>817</v>
      </c>
      <c r="S705" s="83" t="s">
        <v>598</v>
      </c>
      <c r="T705" s="1" t="s">
        <v>820</v>
      </c>
    </row>
    <row r="706" spans="1:20" ht="16" hidden="1" x14ac:dyDescent="0.2">
      <c r="A706" s="57" t="str">
        <f t="shared" ref="A706:A769" si="22">IF(T706="PRIMAIRE","E-","R-") &amp; IF(G706&lt;10,"00"&amp;G706,IF(AND(G706&gt;=10,G706&lt;100),"0"&amp;G706,G706))</f>
        <v>R-592</v>
      </c>
      <c r="B706" s="57" t="str">
        <f t="shared" ref="B706:B769" si="23">"[ " &amp;A706 &amp;" ] " &amp;S706</f>
        <v>[ R-592 ] INST RUSAYU</v>
      </c>
      <c r="C706" s="57" t="s">
        <v>835</v>
      </c>
      <c r="E706" s="57" t="s">
        <v>833</v>
      </c>
      <c r="F706" s="57">
        <v>705</v>
      </c>
      <c r="G706" s="58">
        <v>592</v>
      </c>
      <c r="H706" s="58">
        <v>1077</v>
      </c>
      <c r="I706" s="57">
        <f>IF(J706="","",LOOKUP(J706,datasets!$E$3:$E$8,datasets!$D$3:$D$8))</f>
        <v>4</v>
      </c>
      <c r="J706" s="1" t="s">
        <v>573</v>
      </c>
      <c r="K706" s="14" t="str">
        <f>IF(L706="","",LOOKUP(L706,datasets!$H$3:$H$16,datasets!$G$3:$G$16))</f>
        <v/>
      </c>
      <c r="M706" s="14">
        <f>IF(N706="","",LOOKUP(N706,datasets!$K$3:$K$13,datasets!$J$3:$J$13))</f>
        <v>5</v>
      </c>
      <c r="N706" s="1" t="s">
        <v>521</v>
      </c>
      <c r="O706" s="14">
        <f>IF(P706="","",LOOKUP(P706,datasets!$N$3:$N$32,datasets!$M$3:$M$32))</f>
        <v>22</v>
      </c>
      <c r="P706" s="1" t="s">
        <v>523</v>
      </c>
      <c r="Q706" s="14">
        <f>IF(R706="","",LOOKUP(R706,datasets!$E$17:$E$20,datasets!$D$17:$D$20))</f>
        <v>4</v>
      </c>
      <c r="R706" s="1" t="s">
        <v>817</v>
      </c>
      <c r="S706" s="83" t="s">
        <v>587</v>
      </c>
      <c r="T706" s="1" t="s">
        <v>820</v>
      </c>
    </row>
    <row r="707" spans="1:20" ht="16" hidden="1" x14ac:dyDescent="0.2">
      <c r="A707" s="57" t="str">
        <f t="shared" si="22"/>
        <v>R-593</v>
      </c>
      <c r="B707" s="57" t="str">
        <f t="shared" si="23"/>
        <v>[ R-593 ] INST SALUGABA</v>
      </c>
      <c r="C707" s="57" t="s">
        <v>835</v>
      </c>
      <c r="E707" s="57" t="s">
        <v>833</v>
      </c>
      <c r="F707" s="57">
        <v>706</v>
      </c>
      <c r="G707" s="58">
        <v>593</v>
      </c>
      <c r="H707" s="58">
        <v>1085</v>
      </c>
      <c r="I707" s="57">
        <f>IF(J707="","",LOOKUP(J707,datasets!$E$3:$E$8,datasets!$D$3:$D$8))</f>
        <v>4</v>
      </c>
      <c r="J707" s="1" t="s">
        <v>573</v>
      </c>
      <c r="K707" s="14" t="str">
        <f>IF(L707="","",LOOKUP(L707,datasets!$H$3:$H$16,datasets!$G$3:$G$16))</f>
        <v/>
      </c>
      <c r="M707" s="14">
        <f>IF(N707="","",LOOKUP(N707,datasets!$K$3:$K$13,datasets!$J$3:$J$13))</f>
        <v>5</v>
      </c>
      <c r="N707" s="1" t="s">
        <v>521</v>
      </c>
      <c r="O707" s="14">
        <f>IF(P707="","",LOOKUP(P707,datasets!$N$3:$N$32,datasets!$M$3:$M$32))</f>
        <v>22</v>
      </c>
      <c r="P707" s="1" t="s">
        <v>523</v>
      </c>
      <c r="Q707" s="14">
        <f>IF(R707="","",LOOKUP(R707,datasets!$E$17:$E$20,datasets!$D$17:$D$20))</f>
        <v>4</v>
      </c>
      <c r="R707" s="1" t="s">
        <v>817</v>
      </c>
      <c r="S707" s="83" t="s">
        <v>595</v>
      </c>
      <c r="T707" s="1" t="s">
        <v>820</v>
      </c>
    </row>
    <row r="708" spans="1:20" ht="16" hidden="1" x14ac:dyDescent="0.2">
      <c r="A708" s="57" t="str">
        <f t="shared" si="22"/>
        <v>R-594</v>
      </c>
      <c r="B708" s="57" t="str">
        <f t="shared" si="23"/>
        <v>[ R-594 ] INSTITUT MUTAHO</v>
      </c>
      <c r="C708" s="57" t="s">
        <v>835</v>
      </c>
      <c r="E708" s="57" t="s">
        <v>833</v>
      </c>
      <c r="F708" s="57">
        <v>707</v>
      </c>
      <c r="G708" s="58">
        <v>594</v>
      </c>
      <c r="H708" s="58">
        <v>1083</v>
      </c>
      <c r="I708" s="57">
        <f>IF(J708="","",LOOKUP(J708,datasets!$E$3:$E$8,datasets!$D$3:$D$8))</f>
        <v>4</v>
      </c>
      <c r="J708" s="1" t="s">
        <v>573</v>
      </c>
      <c r="K708" s="14" t="str">
        <f>IF(L708="","",LOOKUP(L708,datasets!$H$3:$H$16,datasets!$G$3:$G$16))</f>
        <v/>
      </c>
      <c r="M708" s="14">
        <f>IF(N708="","",LOOKUP(N708,datasets!$K$3:$K$13,datasets!$J$3:$J$13))</f>
        <v>5</v>
      </c>
      <c r="N708" s="1" t="s">
        <v>521</v>
      </c>
      <c r="O708" s="14">
        <f>IF(P708="","",LOOKUP(P708,datasets!$N$3:$N$32,datasets!$M$3:$M$32))</f>
        <v>22</v>
      </c>
      <c r="P708" s="1" t="s">
        <v>523</v>
      </c>
      <c r="Q708" s="14">
        <f>IF(R708="","",LOOKUP(R708,datasets!$E$17:$E$20,datasets!$D$17:$D$20))</f>
        <v>4</v>
      </c>
      <c r="R708" s="1" t="s">
        <v>817</v>
      </c>
      <c r="S708" s="83" t="s">
        <v>593</v>
      </c>
      <c r="T708" s="1" t="s">
        <v>820</v>
      </c>
    </row>
    <row r="709" spans="1:20" ht="16" hidden="1" x14ac:dyDescent="0.2">
      <c r="A709" s="57" t="str">
        <f t="shared" si="22"/>
        <v>R-595</v>
      </c>
      <c r="B709" s="57" t="str">
        <f t="shared" si="23"/>
        <v>[ R-595 ] LYCEE AMANI 2</v>
      </c>
      <c r="C709" s="57" t="s">
        <v>835</v>
      </c>
      <c r="E709" s="57" t="s">
        <v>833</v>
      </c>
      <c r="F709" s="57">
        <v>708</v>
      </c>
      <c r="G709" s="58">
        <v>595</v>
      </c>
      <c r="H709" s="58">
        <v>1081</v>
      </c>
      <c r="I709" s="57">
        <f>IF(J709="","",LOOKUP(J709,datasets!$E$3:$E$8,datasets!$D$3:$D$8))</f>
        <v>4</v>
      </c>
      <c r="J709" s="1" t="s">
        <v>573</v>
      </c>
      <c r="K709" s="14" t="str">
        <f>IF(L709="","",LOOKUP(L709,datasets!$H$3:$H$16,datasets!$G$3:$G$16))</f>
        <v/>
      </c>
      <c r="M709" s="14">
        <f>IF(N709="","",LOOKUP(N709,datasets!$K$3:$K$13,datasets!$J$3:$J$13))</f>
        <v>5</v>
      </c>
      <c r="N709" s="1" t="s">
        <v>521</v>
      </c>
      <c r="O709" s="14">
        <f>IF(P709="","",LOOKUP(P709,datasets!$N$3:$N$32,datasets!$M$3:$M$32))</f>
        <v>22</v>
      </c>
      <c r="P709" s="1" t="s">
        <v>523</v>
      </c>
      <c r="Q709" s="14">
        <f>IF(R709="","",LOOKUP(R709,datasets!$E$17:$E$20,datasets!$D$17:$D$20))</f>
        <v>4</v>
      </c>
      <c r="R709" s="1" t="s">
        <v>817</v>
      </c>
      <c r="S709" s="83" t="s">
        <v>591</v>
      </c>
      <c r="T709" s="1" t="s">
        <v>820</v>
      </c>
    </row>
    <row r="710" spans="1:20" ht="16" x14ac:dyDescent="0.2">
      <c r="A710" s="57" t="str">
        <f t="shared" si="22"/>
        <v>E-307</v>
      </c>
      <c r="B710" s="57" t="str">
        <f t="shared" si="23"/>
        <v>[ E-307 ] EP JIBU</v>
      </c>
      <c r="C710" s="57" t="s">
        <v>835</v>
      </c>
      <c r="E710" s="57" t="s">
        <v>833</v>
      </c>
      <c r="F710" s="57">
        <v>709</v>
      </c>
      <c r="G710" s="58">
        <v>307</v>
      </c>
      <c r="H710" s="58">
        <v>1038</v>
      </c>
      <c r="I710" s="57">
        <f>IF(J710="","",LOOKUP(J710,datasets!$E$3:$E$8,datasets!$D$3:$D$8))</f>
        <v>4</v>
      </c>
      <c r="J710" s="1" t="s">
        <v>573</v>
      </c>
      <c r="K710" s="14" t="str">
        <f>IF(L710="","",LOOKUP(L710,datasets!$H$3:$H$16,datasets!$G$3:$G$16))</f>
        <v/>
      </c>
      <c r="M710" s="14">
        <f>IF(N710="","",LOOKUP(N710,datasets!$K$3:$K$13,datasets!$J$3:$J$13))</f>
        <v>5</v>
      </c>
      <c r="N710" s="1" t="s">
        <v>521</v>
      </c>
      <c r="O710" s="14">
        <f>IF(P710="","",LOOKUP(P710,datasets!$N$3:$N$32,datasets!$M$3:$M$32))</f>
        <v>23</v>
      </c>
      <c r="P710" s="55" t="s">
        <v>546</v>
      </c>
      <c r="Q710" s="14">
        <f>IF(R710="","",LOOKUP(R710,datasets!$E$17:$E$20,datasets!$D$17:$D$20))</f>
        <v>3</v>
      </c>
      <c r="R710" s="1" t="s">
        <v>818</v>
      </c>
      <c r="S710" s="42" t="s">
        <v>548</v>
      </c>
      <c r="T710" s="1" t="s">
        <v>187</v>
      </c>
    </row>
    <row r="711" spans="1:20" ht="16" x14ac:dyDescent="0.2">
      <c r="A711" s="57" t="str">
        <f t="shared" si="22"/>
        <v>E-308</v>
      </c>
      <c r="B711" s="57" t="str">
        <f t="shared" si="23"/>
        <v>[ E-308 ] EP MUZABIBU</v>
      </c>
      <c r="C711" s="57" t="s">
        <v>835</v>
      </c>
      <c r="E711" s="57" t="s">
        <v>833</v>
      </c>
      <c r="F711" s="57">
        <v>710</v>
      </c>
      <c r="G711" s="58">
        <v>308</v>
      </c>
      <c r="H711" s="58">
        <v>1037</v>
      </c>
      <c r="I711" s="57">
        <f>IF(J711="","",LOOKUP(J711,datasets!$E$3:$E$8,datasets!$D$3:$D$8))</f>
        <v>4</v>
      </c>
      <c r="J711" s="1" t="s">
        <v>573</v>
      </c>
      <c r="K711" s="14" t="str">
        <f>IF(L711="","",LOOKUP(L711,datasets!$H$3:$H$16,datasets!$G$3:$G$16))</f>
        <v/>
      </c>
      <c r="M711" s="14">
        <f>IF(N711="","",LOOKUP(N711,datasets!$K$3:$K$13,datasets!$J$3:$J$13))</f>
        <v>5</v>
      </c>
      <c r="N711" s="1" t="s">
        <v>521</v>
      </c>
      <c r="O711" s="14">
        <f>IF(P711="","",LOOKUP(P711,datasets!$N$3:$N$32,datasets!$M$3:$M$32))</f>
        <v>23</v>
      </c>
      <c r="P711" s="55" t="s">
        <v>546</v>
      </c>
      <c r="Q711" s="14">
        <f>IF(R711="","",LOOKUP(R711,datasets!$E$17:$E$20,datasets!$D$17:$D$20))</f>
        <v>3</v>
      </c>
      <c r="R711" s="1" t="s">
        <v>818</v>
      </c>
      <c r="S711" s="42" t="s">
        <v>547</v>
      </c>
      <c r="T711" s="1" t="s">
        <v>187</v>
      </c>
    </row>
    <row r="712" spans="1:20" ht="16" x14ac:dyDescent="0.2">
      <c r="A712" s="57" t="str">
        <f t="shared" si="22"/>
        <v>E-309</v>
      </c>
      <c r="B712" s="57" t="str">
        <f t="shared" si="23"/>
        <v>[ E-309 ] EP NURU</v>
      </c>
      <c r="C712" s="57" t="s">
        <v>835</v>
      </c>
      <c r="E712" s="57" t="s">
        <v>833</v>
      </c>
      <c r="F712" s="57">
        <v>711</v>
      </c>
      <c r="G712" s="58">
        <v>309</v>
      </c>
      <c r="H712" s="58">
        <v>1036</v>
      </c>
      <c r="I712" s="57">
        <f>IF(J712="","",LOOKUP(J712,datasets!$E$3:$E$8,datasets!$D$3:$D$8))</f>
        <v>4</v>
      </c>
      <c r="J712" s="1" t="s">
        <v>573</v>
      </c>
      <c r="K712" s="14" t="str">
        <f>IF(L712="","",LOOKUP(L712,datasets!$H$3:$H$16,datasets!$G$3:$G$16))</f>
        <v/>
      </c>
      <c r="M712" s="14">
        <f>IF(N712="","",LOOKUP(N712,datasets!$K$3:$K$13,datasets!$J$3:$J$13))</f>
        <v>5</v>
      </c>
      <c r="N712" s="1" t="s">
        <v>521</v>
      </c>
      <c r="O712" s="14">
        <f>IF(P712="","",LOOKUP(P712,datasets!$N$3:$N$32,datasets!$M$3:$M$32))</f>
        <v>23</v>
      </c>
      <c r="P712" s="55" t="s">
        <v>546</v>
      </c>
      <c r="Q712" s="14">
        <f>IF(R712="","",LOOKUP(R712,datasets!$E$17:$E$20,datasets!$D$17:$D$20))</f>
        <v>3</v>
      </c>
      <c r="R712" s="1" t="s">
        <v>818</v>
      </c>
      <c r="S712" s="42" t="s">
        <v>545</v>
      </c>
      <c r="T712" s="1" t="s">
        <v>187</v>
      </c>
    </row>
    <row r="713" spans="1:20" ht="16" hidden="1" x14ac:dyDescent="0.2">
      <c r="A713" s="57" t="str">
        <f t="shared" si="22"/>
        <v>R-281</v>
      </c>
      <c r="B713" s="57" t="str">
        <f t="shared" si="23"/>
        <v>[ R-281 ] EP AMOUR/PAIX</v>
      </c>
      <c r="C713" s="57" t="s">
        <v>835</v>
      </c>
      <c r="E713" s="57" t="s">
        <v>833</v>
      </c>
      <c r="F713" s="57">
        <v>712</v>
      </c>
      <c r="G713" s="58">
        <v>281</v>
      </c>
      <c r="H713" s="58">
        <v>1062</v>
      </c>
      <c r="I713" s="57">
        <f>IF(J713="","",LOOKUP(J713,datasets!$E$3:$E$8,datasets!$D$3:$D$8))</f>
        <v>4</v>
      </c>
      <c r="J713" s="1" t="s">
        <v>573</v>
      </c>
      <c r="K713" s="14" t="str">
        <f>IF(L713="","",LOOKUP(L713,datasets!$H$3:$H$16,datasets!$G$3:$G$16))</f>
        <v/>
      </c>
      <c r="M713" s="14">
        <f>IF(N713="","",LOOKUP(N713,datasets!$K$3:$K$13,datasets!$J$3:$J$13))</f>
        <v>5</v>
      </c>
      <c r="N713" s="1" t="s">
        <v>521</v>
      </c>
      <c r="O713" s="14">
        <f>IF(P713="","",LOOKUP(P713,datasets!$N$3:$N$32,datasets!$M$3:$M$32))</f>
        <v>23</v>
      </c>
      <c r="P713" s="55" t="s">
        <v>546</v>
      </c>
      <c r="Q713" s="14">
        <f>IF(R713="","",LOOKUP(R713,datasets!$E$17:$E$20,datasets!$D$17:$D$20))</f>
        <v>3</v>
      </c>
      <c r="R713" s="1" t="s">
        <v>818</v>
      </c>
      <c r="S713" s="42" t="s">
        <v>571</v>
      </c>
      <c r="T713" s="1" t="s">
        <v>820</v>
      </c>
    </row>
    <row r="714" spans="1:20" ht="16" hidden="1" x14ac:dyDescent="0.2">
      <c r="A714" s="57" t="str">
        <f t="shared" si="22"/>
        <v>R-282</v>
      </c>
      <c r="B714" s="57" t="str">
        <f t="shared" si="23"/>
        <v>[ R-282 ] EP BUHUMBA</v>
      </c>
      <c r="C714" s="57" t="s">
        <v>835</v>
      </c>
      <c r="E714" s="57" t="s">
        <v>833</v>
      </c>
      <c r="F714" s="57">
        <v>713</v>
      </c>
      <c r="G714" s="58">
        <v>282</v>
      </c>
      <c r="H714" s="58">
        <v>1061</v>
      </c>
      <c r="I714" s="57">
        <f>IF(J714="","",LOOKUP(J714,datasets!$E$3:$E$8,datasets!$D$3:$D$8))</f>
        <v>4</v>
      </c>
      <c r="J714" s="1" t="s">
        <v>573</v>
      </c>
      <c r="K714" s="14" t="str">
        <f>IF(L714="","",LOOKUP(L714,datasets!$H$3:$H$16,datasets!$G$3:$G$16))</f>
        <v/>
      </c>
      <c r="M714" s="14">
        <f>IF(N714="","",LOOKUP(N714,datasets!$K$3:$K$13,datasets!$J$3:$J$13))</f>
        <v>5</v>
      </c>
      <c r="N714" s="1" t="s">
        <v>521</v>
      </c>
      <c r="O714" s="14">
        <f>IF(P714="","",LOOKUP(P714,datasets!$N$3:$N$32,datasets!$M$3:$M$32))</f>
        <v>23</v>
      </c>
      <c r="P714" s="55" t="s">
        <v>546</v>
      </c>
      <c r="Q714" s="14">
        <f>IF(R714="","",LOOKUP(R714,datasets!$E$17:$E$20,datasets!$D$17:$D$20))</f>
        <v>3</v>
      </c>
      <c r="R714" s="1" t="s">
        <v>818</v>
      </c>
      <c r="S714" s="42" t="s">
        <v>570</v>
      </c>
      <c r="T714" s="1" t="s">
        <v>820</v>
      </c>
    </row>
    <row r="715" spans="1:20" ht="16" hidden="1" x14ac:dyDescent="0.2">
      <c r="A715" s="57" t="str">
        <f t="shared" si="22"/>
        <v>R-283</v>
      </c>
      <c r="B715" s="57" t="str">
        <f t="shared" si="23"/>
        <v>[ R-283 ] EP RULIMBA</v>
      </c>
      <c r="C715" s="57" t="s">
        <v>835</v>
      </c>
      <c r="E715" s="57" t="s">
        <v>833</v>
      </c>
      <c r="F715" s="57">
        <v>714</v>
      </c>
      <c r="G715" s="58">
        <v>283</v>
      </c>
      <c r="H715" s="58">
        <v>1063</v>
      </c>
      <c r="I715" s="57">
        <f>IF(J715="","",LOOKUP(J715,datasets!$E$3:$E$8,datasets!$D$3:$D$8))</f>
        <v>4</v>
      </c>
      <c r="J715" s="1" t="s">
        <v>573</v>
      </c>
      <c r="K715" s="14" t="str">
        <f>IF(L715="","",LOOKUP(L715,datasets!$H$3:$H$16,datasets!$G$3:$G$16))</f>
        <v/>
      </c>
      <c r="M715" s="14">
        <f>IF(N715="","",LOOKUP(N715,datasets!$K$3:$K$13,datasets!$J$3:$J$13))</f>
        <v>5</v>
      </c>
      <c r="N715" s="1" t="s">
        <v>521</v>
      </c>
      <c r="O715" s="14">
        <f>IF(P715="","",LOOKUP(P715,datasets!$N$3:$N$32,datasets!$M$3:$M$32))</f>
        <v>23</v>
      </c>
      <c r="P715" s="55" t="s">
        <v>546</v>
      </c>
      <c r="Q715" s="14">
        <f>IF(R715="","",LOOKUP(R715,datasets!$E$17:$E$20,datasets!$D$17:$D$20))</f>
        <v>3</v>
      </c>
      <c r="R715" s="1" t="s">
        <v>818</v>
      </c>
      <c r="S715" s="84" t="s">
        <v>572</v>
      </c>
      <c r="T715" s="1" t="s">
        <v>820</v>
      </c>
    </row>
    <row r="716" spans="1:20" x14ac:dyDescent="0.2">
      <c r="A716" s="57" t="str">
        <f t="shared" si="22"/>
        <v>E-110</v>
      </c>
      <c r="B716" s="57" t="str">
        <f t="shared" si="23"/>
        <v>[ E-110 ] ACC / BILINGUE EM</v>
      </c>
      <c r="C716" s="57" t="s">
        <v>835</v>
      </c>
      <c r="E716" s="57" t="s">
        <v>833</v>
      </c>
      <c r="F716" s="57">
        <v>715</v>
      </c>
      <c r="G716" s="58">
        <v>110</v>
      </c>
      <c r="H716" s="58">
        <v>1094</v>
      </c>
      <c r="I716" s="57">
        <f>IF(J716="","",LOOKUP(J716,datasets!$E$3:$E$8,datasets!$D$3:$D$8))</f>
        <v>4</v>
      </c>
      <c r="J716" s="1" t="s">
        <v>573</v>
      </c>
      <c r="K716" s="14" t="str">
        <f>IF(L716="","",LOOKUP(L716,datasets!$H$3:$H$16,datasets!$G$3:$G$16))</f>
        <v/>
      </c>
      <c r="M716" s="14">
        <f>IF(N716="","",LOOKUP(N716,datasets!$K$3:$K$13,datasets!$J$3:$J$13))</f>
        <v>6</v>
      </c>
      <c r="N716" s="1" t="s">
        <v>603</v>
      </c>
      <c r="O716" s="14">
        <f>IF(P716="","",LOOKUP(P716,datasets!$N$3:$N$32,datasets!$M$3:$M$32))</f>
        <v>1</v>
      </c>
      <c r="P716" s="1" t="s">
        <v>605</v>
      </c>
      <c r="Q716" s="14">
        <f>IF(R716="","",LOOKUP(R716,datasets!$E$17:$E$20,datasets!$D$17:$D$20))</f>
        <v>2</v>
      </c>
      <c r="R716" s="1" t="s">
        <v>819</v>
      </c>
      <c r="S716" s="35" t="s">
        <v>604</v>
      </c>
      <c r="T716" s="1" t="s">
        <v>187</v>
      </c>
    </row>
    <row r="717" spans="1:20" x14ac:dyDescent="0.2">
      <c r="A717" s="57" t="str">
        <f t="shared" si="22"/>
        <v>E-111</v>
      </c>
      <c r="B717" s="57" t="str">
        <f t="shared" si="23"/>
        <v>[ E-111 ] ARCHE DE NOE EM DU CS</v>
      </c>
      <c r="C717" s="57" t="s">
        <v>835</v>
      </c>
      <c r="E717" s="57" t="s">
        <v>833</v>
      </c>
      <c r="F717" s="57">
        <v>716</v>
      </c>
      <c r="G717" s="58">
        <v>111</v>
      </c>
      <c r="H717" s="58">
        <v>1095</v>
      </c>
      <c r="I717" s="57">
        <f>IF(J717="","",LOOKUP(J717,datasets!$E$3:$E$8,datasets!$D$3:$D$8))</f>
        <v>4</v>
      </c>
      <c r="J717" s="1" t="s">
        <v>573</v>
      </c>
      <c r="K717" s="14" t="str">
        <f>IF(L717="","",LOOKUP(L717,datasets!$H$3:$H$16,datasets!$G$3:$G$16))</f>
        <v/>
      </c>
      <c r="M717" s="14">
        <f>IF(N717="","",LOOKUP(N717,datasets!$K$3:$K$13,datasets!$J$3:$J$13))</f>
        <v>6</v>
      </c>
      <c r="N717" s="1" t="s">
        <v>603</v>
      </c>
      <c r="O717" s="14">
        <f>IF(P717="","",LOOKUP(P717,datasets!$N$3:$N$32,datasets!$M$3:$M$32))</f>
        <v>1</v>
      </c>
      <c r="P717" s="1" t="s">
        <v>605</v>
      </c>
      <c r="Q717" s="14">
        <f>IF(R717="","",LOOKUP(R717,datasets!$E$17:$E$20,datasets!$D$17:$D$20))</f>
        <v>2</v>
      </c>
      <c r="R717" s="1" t="s">
        <v>819</v>
      </c>
      <c r="S717" s="35" t="s">
        <v>606</v>
      </c>
      <c r="T717" s="1" t="s">
        <v>187</v>
      </c>
    </row>
    <row r="718" spans="1:20" hidden="1" x14ac:dyDescent="0.2">
      <c r="A718" s="57" t="str">
        <f t="shared" si="22"/>
        <v>R-088</v>
      </c>
      <c r="B718" s="57" t="str">
        <f t="shared" si="23"/>
        <v>[ R-088 ] DE L’UNITE EM DU CS</v>
      </c>
      <c r="C718" s="57" t="s">
        <v>835</v>
      </c>
      <c r="E718" s="57" t="s">
        <v>833</v>
      </c>
      <c r="F718" s="57">
        <v>717</v>
      </c>
      <c r="G718" s="58">
        <v>88</v>
      </c>
      <c r="H718" s="58">
        <v>1098</v>
      </c>
      <c r="I718" s="57">
        <f>IF(J718="","",LOOKUP(J718,datasets!$E$3:$E$8,datasets!$D$3:$D$8))</f>
        <v>4</v>
      </c>
      <c r="J718" s="1" t="s">
        <v>573</v>
      </c>
      <c r="K718" s="14" t="str">
        <f>IF(L718="","",LOOKUP(L718,datasets!$H$3:$H$16,datasets!$G$3:$G$16))</f>
        <v/>
      </c>
      <c r="M718" s="14">
        <f>IF(N718="","",LOOKUP(N718,datasets!$K$3:$K$13,datasets!$J$3:$J$13))</f>
        <v>6</v>
      </c>
      <c r="N718" s="1" t="s">
        <v>603</v>
      </c>
      <c r="O718" s="14">
        <f>IF(P718="","",LOOKUP(P718,datasets!$N$3:$N$32,datasets!$M$3:$M$32))</f>
        <v>1</v>
      </c>
      <c r="P718" s="1" t="s">
        <v>605</v>
      </c>
      <c r="Q718" s="14">
        <f>IF(R718="","",LOOKUP(R718,datasets!$E$17:$E$20,datasets!$D$17:$D$20))</f>
        <v>2</v>
      </c>
      <c r="R718" s="1" t="s">
        <v>819</v>
      </c>
      <c r="S718" s="33" t="s">
        <v>611</v>
      </c>
      <c r="T718" s="1" t="s">
        <v>820</v>
      </c>
    </row>
    <row r="719" spans="1:20" hidden="1" x14ac:dyDescent="0.2">
      <c r="A719" s="57" t="str">
        <f t="shared" si="22"/>
        <v>R-089</v>
      </c>
      <c r="B719" s="57" t="str">
        <f t="shared" si="23"/>
        <v>[ R-089 ] EXCELLENCE EM DU CS</v>
      </c>
      <c r="C719" s="57" t="s">
        <v>835</v>
      </c>
      <c r="E719" s="57" t="s">
        <v>833</v>
      </c>
      <c r="F719" s="57">
        <v>718</v>
      </c>
      <c r="G719" s="58">
        <v>89</v>
      </c>
      <c r="H719" s="58">
        <v>1099</v>
      </c>
      <c r="I719" s="57">
        <f>IF(J719="","",LOOKUP(J719,datasets!$E$3:$E$8,datasets!$D$3:$D$8))</f>
        <v>4</v>
      </c>
      <c r="J719" s="1" t="s">
        <v>573</v>
      </c>
      <c r="K719" s="14" t="str">
        <f>IF(L719="","",LOOKUP(L719,datasets!$H$3:$H$16,datasets!$G$3:$G$16))</f>
        <v/>
      </c>
      <c r="M719" s="14">
        <f>IF(N719="","",LOOKUP(N719,datasets!$K$3:$K$13,datasets!$J$3:$J$13))</f>
        <v>6</v>
      </c>
      <c r="N719" s="1" t="s">
        <v>603</v>
      </c>
      <c r="O719" s="14">
        <f>IF(P719="","",LOOKUP(P719,datasets!$N$3:$N$32,datasets!$M$3:$M$32))</f>
        <v>1</v>
      </c>
      <c r="P719" s="1" t="s">
        <v>605</v>
      </c>
      <c r="Q719" s="14">
        <f>IF(R719="","",LOOKUP(R719,datasets!$E$17:$E$20,datasets!$D$17:$D$20))</f>
        <v>2</v>
      </c>
      <c r="R719" s="1" t="s">
        <v>819</v>
      </c>
      <c r="S719" s="33" t="s">
        <v>612</v>
      </c>
      <c r="T719" s="1" t="s">
        <v>820</v>
      </c>
    </row>
    <row r="720" spans="1:20" x14ac:dyDescent="0.2">
      <c r="A720" s="57" t="str">
        <f t="shared" si="22"/>
        <v>E-310</v>
      </c>
      <c r="B720" s="57" t="str">
        <f t="shared" si="23"/>
        <v>[ E-310 ] ARCHE DE NOE EP DU CS</v>
      </c>
      <c r="C720" s="57" t="s">
        <v>835</v>
      </c>
      <c r="E720" s="57" t="s">
        <v>833</v>
      </c>
      <c r="F720" s="57">
        <v>719</v>
      </c>
      <c r="G720" s="58">
        <v>310</v>
      </c>
      <c r="H720" s="58">
        <v>1102</v>
      </c>
      <c r="I720" s="57">
        <f>IF(J720="","",LOOKUP(J720,datasets!$E$3:$E$8,datasets!$D$3:$D$8))</f>
        <v>4</v>
      </c>
      <c r="J720" s="1" t="s">
        <v>573</v>
      </c>
      <c r="K720" s="14" t="str">
        <f>IF(L720="","",LOOKUP(L720,datasets!$H$3:$H$16,datasets!$G$3:$G$16))</f>
        <v/>
      </c>
      <c r="M720" s="14">
        <f>IF(N720="","",LOOKUP(N720,datasets!$K$3:$K$13,datasets!$J$3:$J$13))</f>
        <v>6</v>
      </c>
      <c r="N720" s="1" t="s">
        <v>603</v>
      </c>
      <c r="O720" s="14">
        <f>IF(P720="","",LOOKUP(P720,datasets!$N$3:$N$32,datasets!$M$3:$M$32))</f>
        <v>1</v>
      </c>
      <c r="P720" s="1" t="s">
        <v>605</v>
      </c>
      <c r="Q720" s="14">
        <f>IF(R720="","",LOOKUP(R720,datasets!$E$17:$E$20,datasets!$D$17:$D$20))</f>
        <v>3</v>
      </c>
      <c r="R720" s="1" t="s">
        <v>818</v>
      </c>
      <c r="S720" s="35" t="s">
        <v>614</v>
      </c>
      <c r="T720" s="1" t="s">
        <v>187</v>
      </c>
    </row>
    <row r="721" spans="1:20" x14ac:dyDescent="0.2">
      <c r="A721" s="57" t="str">
        <f t="shared" si="22"/>
        <v>E-311</v>
      </c>
      <c r="B721" s="57" t="str">
        <f t="shared" si="23"/>
        <v>[ E-311 ] ARCHE DES PHILISTINGS</v>
      </c>
      <c r="C721" s="57" t="s">
        <v>835</v>
      </c>
      <c r="E721" s="57" t="s">
        <v>833</v>
      </c>
      <c r="F721" s="57">
        <v>720</v>
      </c>
      <c r="G721" s="58">
        <v>311</v>
      </c>
      <c r="H721" s="58">
        <v>1103</v>
      </c>
      <c r="I721" s="57">
        <f>IF(J721="","",LOOKUP(J721,datasets!$E$3:$E$8,datasets!$D$3:$D$8))</f>
        <v>4</v>
      </c>
      <c r="J721" s="1" t="s">
        <v>573</v>
      </c>
      <c r="K721" s="14" t="str">
        <f>IF(L721="","",LOOKUP(L721,datasets!$H$3:$H$16,datasets!$G$3:$G$16))</f>
        <v/>
      </c>
      <c r="M721" s="14">
        <f>IF(N721="","",LOOKUP(N721,datasets!$K$3:$K$13,datasets!$J$3:$J$13))</f>
        <v>6</v>
      </c>
      <c r="N721" s="1" t="s">
        <v>603</v>
      </c>
      <c r="O721" s="14">
        <f>IF(P721="","",LOOKUP(P721,datasets!$N$3:$N$32,datasets!$M$3:$M$32))</f>
        <v>1</v>
      </c>
      <c r="P721" s="1" t="s">
        <v>605</v>
      </c>
      <c r="Q721" s="14">
        <f>IF(R721="","",LOOKUP(R721,datasets!$E$17:$E$20,datasets!$D$17:$D$20))</f>
        <v>3</v>
      </c>
      <c r="R721" s="1" t="s">
        <v>818</v>
      </c>
      <c r="S721" s="35" t="s">
        <v>615</v>
      </c>
      <c r="T721" s="1" t="s">
        <v>187</v>
      </c>
    </row>
    <row r="722" spans="1:20" x14ac:dyDescent="0.2">
      <c r="A722" s="57" t="str">
        <f t="shared" si="22"/>
        <v>E-312</v>
      </c>
      <c r="B722" s="57" t="str">
        <f t="shared" si="23"/>
        <v>[ E-312 ] ARIFA  EP</v>
      </c>
      <c r="C722" s="57" t="s">
        <v>835</v>
      </c>
      <c r="E722" s="57" t="s">
        <v>833</v>
      </c>
      <c r="F722" s="57">
        <v>721</v>
      </c>
      <c r="G722" s="58">
        <v>312</v>
      </c>
      <c r="H722" s="58">
        <v>1104</v>
      </c>
      <c r="I722" s="57">
        <f>IF(J722="","",LOOKUP(J722,datasets!$E$3:$E$8,datasets!$D$3:$D$8))</f>
        <v>4</v>
      </c>
      <c r="J722" s="1" t="s">
        <v>573</v>
      </c>
      <c r="K722" s="14" t="str">
        <f>IF(L722="","",LOOKUP(L722,datasets!$H$3:$H$16,datasets!$G$3:$G$16))</f>
        <v/>
      </c>
      <c r="M722" s="14">
        <f>IF(N722="","",LOOKUP(N722,datasets!$K$3:$K$13,datasets!$J$3:$J$13))</f>
        <v>6</v>
      </c>
      <c r="N722" s="1" t="s">
        <v>603</v>
      </c>
      <c r="O722" s="14">
        <f>IF(P722="","",LOOKUP(P722,datasets!$N$3:$N$32,datasets!$M$3:$M$32))</f>
        <v>1</v>
      </c>
      <c r="P722" s="1" t="s">
        <v>605</v>
      </c>
      <c r="Q722" s="14">
        <f>IF(R722="","",LOOKUP(R722,datasets!$E$17:$E$20,datasets!$D$17:$D$20))</f>
        <v>3</v>
      </c>
      <c r="R722" s="1" t="s">
        <v>818</v>
      </c>
      <c r="S722" s="35" t="s">
        <v>616</v>
      </c>
      <c r="T722" s="1" t="s">
        <v>187</v>
      </c>
    </row>
    <row r="723" spans="1:20" x14ac:dyDescent="0.2">
      <c r="A723" s="57" t="str">
        <f t="shared" si="22"/>
        <v>E-313</v>
      </c>
      <c r="B723" s="57" t="str">
        <f t="shared" si="23"/>
        <v>[ E-313 ] B.I.S.  EP DU CS</v>
      </c>
      <c r="C723" s="57" t="s">
        <v>835</v>
      </c>
      <c r="E723" s="57" t="s">
        <v>833</v>
      </c>
      <c r="F723" s="57">
        <v>722</v>
      </c>
      <c r="G723" s="58">
        <v>313</v>
      </c>
      <c r="H723" s="58">
        <v>1105</v>
      </c>
      <c r="I723" s="57">
        <f>IF(J723="","",LOOKUP(J723,datasets!$E$3:$E$8,datasets!$D$3:$D$8))</f>
        <v>4</v>
      </c>
      <c r="J723" s="1" t="s">
        <v>573</v>
      </c>
      <c r="K723" s="14" t="str">
        <f>IF(L723="","",LOOKUP(L723,datasets!$H$3:$H$16,datasets!$G$3:$G$16))</f>
        <v/>
      </c>
      <c r="M723" s="14">
        <f>IF(N723="","",LOOKUP(N723,datasets!$K$3:$K$13,datasets!$J$3:$J$13))</f>
        <v>6</v>
      </c>
      <c r="N723" s="1" t="s">
        <v>603</v>
      </c>
      <c r="O723" s="14">
        <f>IF(P723="","",LOOKUP(P723,datasets!$N$3:$N$32,datasets!$M$3:$M$32))</f>
        <v>1</v>
      </c>
      <c r="P723" s="1" t="s">
        <v>605</v>
      </c>
      <c r="Q723" s="14">
        <f>IF(R723="","",LOOKUP(R723,datasets!$E$17:$E$20,datasets!$D$17:$D$20))</f>
        <v>3</v>
      </c>
      <c r="R723" s="1" t="s">
        <v>818</v>
      </c>
      <c r="S723" s="35" t="s">
        <v>617</v>
      </c>
      <c r="T723" s="1" t="s">
        <v>187</v>
      </c>
    </row>
    <row r="724" spans="1:20" x14ac:dyDescent="0.2">
      <c r="A724" s="57" t="str">
        <f t="shared" si="22"/>
        <v>E-314</v>
      </c>
      <c r="B724" s="57" t="str">
        <f t="shared" si="23"/>
        <v>[ E-314 ] BAGHESI  EP DU CS</v>
      </c>
      <c r="C724" s="57" t="s">
        <v>835</v>
      </c>
      <c r="E724" s="57" t="s">
        <v>833</v>
      </c>
      <c r="F724" s="57">
        <v>723</v>
      </c>
      <c r="G724" s="58">
        <v>314</v>
      </c>
      <c r="H724" s="58">
        <v>1106</v>
      </c>
      <c r="I724" s="57">
        <f>IF(J724="","",LOOKUP(J724,datasets!$E$3:$E$8,datasets!$D$3:$D$8))</f>
        <v>4</v>
      </c>
      <c r="J724" s="1" t="s">
        <v>573</v>
      </c>
      <c r="K724" s="14" t="str">
        <f>IF(L724="","",LOOKUP(L724,datasets!$H$3:$H$16,datasets!$G$3:$G$16))</f>
        <v/>
      </c>
      <c r="M724" s="14">
        <f>IF(N724="","",LOOKUP(N724,datasets!$K$3:$K$13,datasets!$J$3:$J$13))</f>
        <v>6</v>
      </c>
      <c r="N724" s="1" t="s">
        <v>603</v>
      </c>
      <c r="O724" s="14">
        <f>IF(P724="","",LOOKUP(P724,datasets!$N$3:$N$32,datasets!$M$3:$M$32))</f>
        <v>1</v>
      </c>
      <c r="P724" s="1" t="s">
        <v>605</v>
      </c>
      <c r="Q724" s="14">
        <f>IF(R724="","",LOOKUP(R724,datasets!$E$17:$E$20,datasets!$D$17:$D$20))</f>
        <v>3</v>
      </c>
      <c r="R724" s="1" t="s">
        <v>818</v>
      </c>
      <c r="S724" s="35" t="s">
        <v>618</v>
      </c>
      <c r="T724" s="1" t="s">
        <v>187</v>
      </c>
    </row>
    <row r="725" spans="1:20" x14ac:dyDescent="0.2">
      <c r="A725" s="57" t="str">
        <f t="shared" si="22"/>
        <v>E-315</v>
      </c>
      <c r="B725" s="57" t="str">
        <f t="shared" si="23"/>
        <v>[ E-315 ] BALIKWISHA EP</v>
      </c>
      <c r="C725" s="57" t="s">
        <v>835</v>
      </c>
      <c r="E725" s="57" t="s">
        <v>833</v>
      </c>
      <c r="F725" s="57">
        <v>724</v>
      </c>
      <c r="G725" s="58">
        <v>315</v>
      </c>
      <c r="H725" s="58">
        <v>1107</v>
      </c>
      <c r="I725" s="57">
        <f>IF(J725="","",LOOKUP(J725,datasets!$E$3:$E$8,datasets!$D$3:$D$8))</f>
        <v>4</v>
      </c>
      <c r="J725" s="1" t="s">
        <v>573</v>
      </c>
      <c r="K725" s="14" t="str">
        <f>IF(L725="","",LOOKUP(L725,datasets!$H$3:$H$16,datasets!$G$3:$G$16))</f>
        <v/>
      </c>
      <c r="M725" s="14">
        <f>IF(N725="","",LOOKUP(N725,datasets!$K$3:$K$13,datasets!$J$3:$J$13))</f>
        <v>6</v>
      </c>
      <c r="N725" s="1" t="s">
        <v>603</v>
      </c>
      <c r="O725" s="14">
        <f>IF(P725="","",LOOKUP(P725,datasets!$N$3:$N$32,datasets!$M$3:$M$32))</f>
        <v>1</v>
      </c>
      <c r="P725" s="1" t="s">
        <v>605</v>
      </c>
      <c r="Q725" s="14">
        <f>IF(R725="","",LOOKUP(R725,datasets!$E$17:$E$20,datasets!$D$17:$D$20))</f>
        <v>3</v>
      </c>
      <c r="R725" s="1" t="s">
        <v>818</v>
      </c>
      <c r="S725" s="35" t="s">
        <v>619</v>
      </c>
      <c r="T725" s="1" t="s">
        <v>187</v>
      </c>
    </row>
    <row r="726" spans="1:20" x14ac:dyDescent="0.2">
      <c r="A726" s="57" t="str">
        <f t="shared" si="22"/>
        <v>E-316</v>
      </c>
      <c r="B726" s="57" t="str">
        <f t="shared" si="23"/>
        <v>[ E-316 ] BARAKA  EP</v>
      </c>
      <c r="C726" s="57" t="s">
        <v>835</v>
      </c>
      <c r="E726" s="57" t="s">
        <v>833</v>
      </c>
      <c r="F726" s="57">
        <v>725</v>
      </c>
      <c r="G726" s="58">
        <v>316</v>
      </c>
      <c r="H726" s="58">
        <v>1108</v>
      </c>
      <c r="I726" s="57">
        <f>IF(J726="","",LOOKUP(J726,datasets!$E$3:$E$8,datasets!$D$3:$D$8))</f>
        <v>4</v>
      </c>
      <c r="J726" s="1" t="s">
        <v>573</v>
      </c>
      <c r="K726" s="14" t="str">
        <f>IF(L726="","",LOOKUP(L726,datasets!$H$3:$H$16,datasets!$G$3:$G$16))</f>
        <v/>
      </c>
      <c r="M726" s="14">
        <f>IF(N726="","",LOOKUP(N726,datasets!$K$3:$K$13,datasets!$J$3:$J$13))</f>
        <v>6</v>
      </c>
      <c r="N726" s="1" t="s">
        <v>603</v>
      </c>
      <c r="O726" s="14">
        <f>IF(P726="","",LOOKUP(P726,datasets!$N$3:$N$32,datasets!$M$3:$M$32))</f>
        <v>1</v>
      </c>
      <c r="P726" s="1" t="s">
        <v>605</v>
      </c>
      <c r="Q726" s="14">
        <f>IF(R726="","",LOOKUP(R726,datasets!$E$17:$E$20,datasets!$D$17:$D$20))</f>
        <v>3</v>
      </c>
      <c r="R726" s="1" t="s">
        <v>818</v>
      </c>
      <c r="S726" s="35" t="s">
        <v>620</v>
      </c>
      <c r="T726" s="1" t="s">
        <v>187</v>
      </c>
    </row>
    <row r="727" spans="1:20" x14ac:dyDescent="0.2">
      <c r="A727" s="57" t="str">
        <f t="shared" si="22"/>
        <v>E-317</v>
      </c>
      <c r="B727" s="57" t="str">
        <f t="shared" si="23"/>
        <v>[ E-317 ] BARAKA EP DU CS</v>
      </c>
      <c r="C727" s="57" t="s">
        <v>835</v>
      </c>
      <c r="E727" s="57" t="s">
        <v>833</v>
      </c>
      <c r="F727" s="57">
        <v>726</v>
      </c>
      <c r="G727" s="58">
        <v>317</v>
      </c>
      <c r="H727" s="58">
        <v>1109</v>
      </c>
      <c r="I727" s="57">
        <f>IF(J727="","",LOOKUP(J727,datasets!$E$3:$E$8,datasets!$D$3:$D$8))</f>
        <v>4</v>
      </c>
      <c r="J727" s="1" t="s">
        <v>573</v>
      </c>
      <c r="K727" s="14" t="str">
        <f>IF(L727="","",LOOKUP(L727,datasets!$H$3:$H$16,datasets!$G$3:$G$16))</f>
        <v/>
      </c>
      <c r="M727" s="14">
        <f>IF(N727="","",LOOKUP(N727,datasets!$K$3:$K$13,datasets!$J$3:$J$13))</f>
        <v>6</v>
      </c>
      <c r="N727" s="1" t="s">
        <v>603</v>
      </c>
      <c r="O727" s="14">
        <f>IF(P727="","",LOOKUP(P727,datasets!$N$3:$N$32,datasets!$M$3:$M$32))</f>
        <v>1</v>
      </c>
      <c r="P727" s="1" t="s">
        <v>605</v>
      </c>
      <c r="Q727" s="14">
        <f>IF(R727="","",LOOKUP(R727,datasets!$E$17:$E$20,datasets!$D$17:$D$20))</f>
        <v>3</v>
      </c>
      <c r="R727" s="1" t="s">
        <v>818</v>
      </c>
      <c r="S727" s="35" t="s">
        <v>621</v>
      </c>
      <c r="T727" s="1" t="s">
        <v>187</v>
      </c>
    </row>
    <row r="728" spans="1:20" x14ac:dyDescent="0.2">
      <c r="A728" s="57" t="str">
        <f t="shared" si="22"/>
        <v>E-318</v>
      </c>
      <c r="B728" s="57" t="str">
        <f t="shared" si="23"/>
        <v>[ E-318 ] BASAYI/VUSAYI EP</v>
      </c>
      <c r="C728" s="57" t="s">
        <v>835</v>
      </c>
      <c r="E728" s="57" t="s">
        <v>833</v>
      </c>
      <c r="F728" s="57">
        <v>727</v>
      </c>
      <c r="G728" s="58">
        <v>318</v>
      </c>
      <c r="H728" s="58">
        <v>1110</v>
      </c>
      <c r="I728" s="57">
        <f>IF(J728="","",LOOKUP(J728,datasets!$E$3:$E$8,datasets!$D$3:$D$8))</f>
        <v>4</v>
      </c>
      <c r="J728" s="1" t="s">
        <v>573</v>
      </c>
      <c r="K728" s="14" t="str">
        <f>IF(L728="","",LOOKUP(L728,datasets!$H$3:$H$16,datasets!$G$3:$G$16))</f>
        <v/>
      </c>
      <c r="M728" s="14">
        <f>IF(N728="","",LOOKUP(N728,datasets!$K$3:$K$13,datasets!$J$3:$J$13))</f>
        <v>6</v>
      </c>
      <c r="N728" s="1" t="s">
        <v>603</v>
      </c>
      <c r="O728" s="14">
        <f>IF(P728="","",LOOKUP(P728,datasets!$N$3:$N$32,datasets!$M$3:$M$32))</f>
        <v>1</v>
      </c>
      <c r="P728" s="1" t="s">
        <v>605</v>
      </c>
      <c r="Q728" s="14">
        <f>IF(R728="","",LOOKUP(R728,datasets!$E$17:$E$20,datasets!$D$17:$D$20))</f>
        <v>3</v>
      </c>
      <c r="R728" s="1" t="s">
        <v>818</v>
      </c>
      <c r="S728" s="35" t="s">
        <v>622</v>
      </c>
      <c r="T728" s="1" t="s">
        <v>187</v>
      </c>
    </row>
    <row r="729" spans="1:20" x14ac:dyDescent="0.2">
      <c r="A729" s="57" t="str">
        <f t="shared" si="22"/>
        <v>E-319</v>
      </c>
      <c r="B729" s="57" t="str">
        <f t="shared" si="23"/>
        <v>[ E-319 ] BENENGULE  EP</v>
      </c>
      <c r="C729" s="57" t="s">
        <v>835</v>
      </c>
      <c r="E729" s="57" t="s">
        <v>833</v>
      </c>
      <c r="F729" s="57">
        <v>728</v>
      </c>
      <c r="G729" s="58">
        <v>319</v>
      </c>
      <c r="H729" s="58">
        <v>1111</v>
      </c>
      <c r="I729" s="57">
        <f>IF(J729="","",LOOKUP(J729,datasets!$E$3:$E$8,datasets!$D$3:$D$8))</f>
        <v>4</v>
      </c>
      <c r="J729" s="1" t="s">
        <v>573</v>
      </c>
      <c r="K729" s="14" t="str">
        <f>IF(L729="","",LOOKUP(L729,datasets!$H$3:$H$16,datasets!$G$3:$G$16))</f>
        <v/>
      </c>
      <c r="M729" s="14">
        <f>IF(N729="","",LOOKUP(N729,datasets!$K$3:$K$13,datasets!$J$3:$J$13))</f>
        <v>6</v>
      </c>
      <c r="N729" s="1" t="s">
        <v>603</v>
      </c>
      <c r="O729" s="14">
        <f>IF(P729="","",LOOKUP(P729,datasets!$N$3:$N$32,datasets!$M$3:$M$32))</f>
        <v>1</v>
      </c>
      <c r="P729" s="1" t="s">
        <v>605</v>
      </c>
      <c r="Q729" s="14">
        <f>IF(R729="","",LOOKUP(R729,datasets!$E$17:$E$20,datasets!$D$17:$D$20))</f>
        <v>3</v>
      </c>
      <c r="R729" s="1" t="s">
        <v>818</v>
      </c>
      <c r="S729" s="35" t="s">
        <v>623</v>
      </c>
      <c r="T729" s="1" t="s">
        <v>187</v>
      </c>
    </row>
    <row r="730" spans="1:20" x14ac:dyDescent="0.2">
      <c r="A730" s="57" t="str">
        <f t="shared" si="22"/>
        <v>E-320</v>
      </c>
      <c r="B730" s="57" t="str">
        <f t="shared" si="23"/>
        <v>[ E-320 ] BENI CENTRAL EP</v>
      </c>
      <c r="C730" s="57" t="s">
        <v>835</v>
      </c>
      <c r="E730" s="57" t="s">
        <v>833</v>
      </c>
      <c r="F730" s="57">
        <v>729</v>
      </c>
      <c r="G730" s="58">
        <v>320</v>
      </c>
      <c r="H730" s="58">
        <v>1112</v>
      </c>
      <c r="I730" s="57">
        <f>IF(J730="","",LOOKUP(J730,datasets!$E$3:$E$8,datasets!$D$3:$D$8))</f>
        <v>4</v>
      </c>
      <c r="J730" s="1" t="s">
        <v>573</v>
      </c>
      <c r="K730" s="14" t="str">
        <f>IF(L730="","",LOOKUP(L730,datasets!$H$3:$H$16,datasets!$G$3:$G$16))</f>
        <v/>
      </c>
      <c r="M730" s="14">
        <f>IF(N730="","",LOOKUP(N730,datasets!$K$3:$K$13,datasets!$J$3:$J$13))</f>
        <v>6</v>
      </c>
      <c r="N730" s="1" t="s">
        <v>603</v>
      </c>
      <c r="O730" s="14">
        <f>IF(P730="","",LOOKUP(P730,datasets!$N$3:$N$32,datasets!$M$3:$M$32))</f>
        <v>1</v>
      </c>
      <c r="P730" s="1" t="s">
        <v>605</v>
      </c>
      <c r="Q730" s="14">
        <f>IF(R730="","",LOOKUP(R730,datasets!$E$17:$E$20,datasets!$D$17:$D$20))</f>
        <v>3</v>
      </c>
      <c r="R730" s="1" t="s">
        <v>818</v>
      </c>
      <c r="S730" s="35" t="s">
        <v>624</v>
      </c>
      <c r="T730" s="1" t="s">
        <v>187</v>
      </c>
    </row>
    <row r="731" spans="1:20" x14ac:dyDescent="0.2">
      <c r="A731" s="57" t="str">
        <f t="shared" si="22"/>
        <v>E-321</v>
      </c>
      <c r="B731" s="57" t="str">
        <f t="shared" si="23"/>
        <v>[ E-321 ] BENI EPA</v>
      </c>
      <c r="C731" s="57" t="s">
        <v>835</v>
      </c>
      <c r="E731" s="57" t="s">
        <v>833</v>
      </c>
      <c r="F731" s="57">
        <v>730</v>
      </c>
      <c r="G731" s="58">
        <v>321</v>
      </c>
      <c r="H731" s="58">
        <v>1113</v>
      </c>
      <c r="I731" s="57">
        <f>IF(J731="","",LOOKUP(J731,datasets!$E$3:$E$8,datasets!$D$3:$D$8))</f>
        <v>4</v>
      </c>
      <c r="J731" s="1" t="s">
        <v>573</v>
      </c>
      <c r="K731" s="14" t="str">
        <f>IF(L731="","",LOOKUP(L731,datasets!$H$3:$H$16,datasets!$G$3:$G$16))</f>
        <v/>
      </c>
      <c r="M731" s="14">
        <f>IF(N731="","",LOOKUP(N731,datasets!$K$3:$K$13,datasets!$J$3:$J$13))</f>
        <v>6</v>
      </c>
      <c r="N731" s="1" t="s">
        <v>603</v>
      </c>
      <c r="O731" s="14">
        <f>IF(P731="","",LOOKUP(P731,datasets!$N$3:$N$32,datasets!$M$3:$M$32))</f>
        <v>1</v>
      </c>
      <c r="P731" s="1" t="s">
        <v>605</v>
      </c>
      <c r="Q731" s="14">
        <f>IF(R731="","",LOOKUP(R731,datasets!$E$17:$E$20,datasets!$D$17:$D$20))</f>
        <v>3</v>
      </c>
      <c r="R731" s="1" t="s">
        <v>818</v>
      </c>
      <c r="S731" s="35" t="s">
        <v>625</v>
      </c>
      <c r="T731" s="1" t="s">
        <v>187</v>
      </c>
    </row>
    <row r="732" spans="1:20" x14ac:dyDescent="0.2">
      <c r="A732" s="57" t="str">
        <f t="shared" si="22"/>
        <v>E-322</v>
      </c>
      <c r="B732" s="57" t="str">
        <f t="shared" si="23"/>
        <v>[ E-322 ] BEU EP</v>
      </c>
      <c r="C732" s="57" t="s">
        <v>835</v>
      </c>
      <c r="E732" s="57" t="s">
        <v>833</v>
      </c>
      <c r="F732" s="57">
        <v>731</v>
      </c>
      <c r="G732" s="58">
        <v>322</v>
      </c>
      <c r="H732" s="58">
        <v>1114</v>
      </c>
      <c r="I732" s="57">
        <f>IF(J732="","",LOOKUP(J732,datasets!$E$3:$E$8,datasets!$D$3:$D$8))</f>
        <v>4</v>
      </c>
      <c r="J732" s="1" t="s">
        <v>573</v>
      </c>
      <c r="K732" s="14" t="str">
        <f>IF(L732="","",LOOKUP(L732,datasets!$H$3:$H$16,datasets!$G$3:$G$16))</f>
        <v/>
      </c>
      <c r="M732" s="14">
        <f>IF(N732="","",LOOKUP(N732,datasets!$K$3:$K$13,datasets!$J$3:$J$13))</f>
        <v>6</v>
      </c>
      <c r="N732" s="1" t="s">
        <v>603</v>
      </c>
      <c r="O732" s="14">
        <f>IF(P732="","",LOOKUP(P732,datasets!$N$3:$N$32,datasets!$M$3:$M$32))</f>
        <v>1</v>
      </c>
      <c r="P732" s="1" t="s">
        <v>605</v>
      </c>
      <c r="Q732" s="14">
        <f>IF(R732="","",LOOKUP(R732,datasets!$E$17:$E$20,datasets!$D$17:$D$20))</f>
        <v>3</v>
      </c>
      <c r="R732" s="1" t="s">
        <v>818</v>
      </c>
      <c r="S732" s="35" t="s">
        <v>626</v>
      </c>
      <c r="T732" s="1" t="s">
        <v>187</v>
      </c>
    </row>
    <row r="733" spans="1:20" x14ac:dyDescent="0.2">
      <c r="A733" s="57" t="str">
        <f t="shared" si="22"/>
        <v>E-323</v>
      </c>
      <c r="B733" s="57" t="str">
        <f t="shared" si="23"/>
        <v>[ E-323 ] BILLY SCHOOL  EP DU CS</v>
      </c>
      <c r="C733" s="57" t="s">
        <v>835</v>
      </c>
      <c r="E733" s="57" t="s">
        <v>833</v>
      </c>
      <c r="F733" s="57">
        <v>732</v>
      </c>
      <c r="G733" s="58">
        <v>323</v>
      </c>
      <c r="H733" s="58">
        <v>1115</v>
      </c>
      <c r="I733" s="57">
        <f>IF(J733="","",LOOKUP(J733,datasets!$E$3:$E$8,datasets!$D$3:$D$8))</f>
        <v>4</v>
      </c>
      <c r="J733" s="1" t="s">
        <v>573</v>
      </c>
      <c r="K733" s="14" t="str">
        <f>IF(L733="","",LOOKUP(L733,datasets!$H$3:$H$16,datasets!$G$3:$G$16))</f>
        <v/>
      </c>
      <c r="M733" s="14">
        <f>IF(N733="","",LOOKUP(N733,datasets!$K$3:$K$13,datasets!$J$3:$J$13))</f>
        <v>6</v>
      </c>
      <c r="N733" s="1" t="s">
        <v>603</v>
      </c>
      <c r="O733" s="14">
        <f>IF(P733="","",LOOKUP(P733,datasets!$N$3:$N$32,datasets!$M$3:$M$32))</f>
        <v>1</v>
      </c>
      <c r="P733" s="1" t="s">
        <v>605</v>
      </c>
      <c r="Q733" s="14">
        <f>IF(R733="","",LOOKUP(R733,datasets!$E$17:$E$20,datasets!$D$17:$D$20))</f>
        <v>3</v>
      </c>
      <c r="R733" s="1" t="s">
        <v>818</v>
      </c>
      <c r="S733" s="35" t="s">
        <v>627</v>
      </c>
      <c r="T733" s="1" t="s">
        <v>187</v>
      </c>
    </row>
    <row r="734" spans="1:20" x14ac:dyDescent="0.2">
      <c r="A734" s="57" t="str">
        <f t="shared" si="22"/>
        <v>E-324</v>
      </c>
      <c r="B734" s="57" t="str">
        <f t="shared" si="23"/>
        <v>[ E-324 ] BORA MAISHA  EP</v>
      </c>
      <c r="C734" s="57" t="s">
        <v>835</v>
      </c>
      <c r="E734" s="57" t="s">
        <v>833</v>
      </c>
      <c r="F734" s="57">
        <v>733</v>
      </c>
      <c r="G734" s="58">
        <v>324</v>
      </c>
      <c r="H734" s="58">
        <v>1116</v>
      </c>
      <c r="I734" s="57">
        <f>IF(J734="","",LOOKUP(J734,datasets!$E$3:$E$8,datasets!$D$3:$D$8))</f>
        <v>4</v>
      </c>
      <c r="J734" s="1" t="s">
        <v>573</v>
      </c>
      <c r="K734" s="14" t="str">
        <f>IF(L734="","",LOOKUP(L734,datasets!$H$3:$H$16,datasets!$G$3:$G$16))</f>
        <v/>
      </c>
      <c r="M734" s="14">
        <f>IF(N734="","",LOOKUP(N734,datasets!$K$3:$K$13,datasets!$J$3:$J$13))</f>
        <v>6</v>
      </c>
      <c r="N734" s="1" t="s">
        <v>603</v>
      </c>
      <c r="O734" s="14">
        <f>IF(P734="","",LOOKUP(P734,datasets!$N$3:$N$32,datasets!$M$3:$M$32))</f>
        <v>1</v>
      </c>
      <c r="P734" s="1" t="s">
        <v>605</v>
      </c>
      <c r="Q734" s="14">
        <f>IF(R734="","",LOOKUP(R734,datasets!$E$17:$E$20,datasets!$D$17:$D$20))</f>
        <v>3</v>
      </c>
      <c r="R734" s="1" t="s">
        <v>818</v>
      </c>
      <c r="S734" s="35" t="s">
        <v>628</v>
      </c>
      <c r="T734" s="1" t="s">
        <v>187</v>
      </c>
    </row>
    <row r="735" spans="1:20" ht="16" customHeight="1" x14ac:dyDescent="0.2">
      <c r="A735" s="57" t="str">
        <f t="shared" si="22"/>
        <v>E-325</v>
      </c>
      <c r="B735" s="57" t="str">
        <f t="shared" si="23"/>
        <v>[ E-325 ] BUHOLO EP</v>
      </c>
      <c r="C735" s="57" t="s">
        <v>835</v>
      </c>
      <c r="E735" s="57" t="s">
        <v>833</v>
      </c>
      <c r="F735" s="57">
        <v>734</v>
      </c>
      <c r="G735" s="58">
        <v>325</v>
      </c>
      <c r="H735" s="58">
        <v>1117</v>
      </c>
      <c r="I735" s="57">
        <f>IF(J735="","",LOOKUP(J735,datasets!$E$3:$E$8,datasets!$D$3:$D$8))</f>
        <v>4</v>
      </c>
      <c r="J735" s="1" t="s">
        <v>573</v>
      </c>
      <c r="K735" s="14" t="str">
        <f>IF(L735="","",LOOKUP(L735,datasets!$H$3:$H$16,datasets!$G$3:$G$16))</f>
        <v/>
      </c>
      <c r="M735" s="14">
        <f>IF(N735="","",LOOKUP(N735,datasets!$K$3:$K$13,datasets!$J$3:$J$13))</f>
        <v>6</v>
      </c>
      <c r="N735" s="1" t="s">
        <v>603</v>
      </c>
      <c r="O735" s="14">
        <f>IF(P735="","",LOOKUP(P735,datasets!$N$3:$N$32,datasets!$M$3:$M$32))</f>
        <v>1</v>
      </c>
      <c r="P735" s="1" t="s">
        <v>605</v>
      </c>
      <c r="Q735" s="14">
        <f>IF(R735="","",LOOKUP(R735,datasets!$E$17:$E$20,datasets!$D$17:$D$20))</f>
        <v>3</v>
      </c>
      <c r="R735" s="1" t="s">
        <v>818</v>
      </c>
      <c r="S735" s="35" t="s">
        <v>629</v>
      </c>
      <c r="T735" s="1" t="s">
        <v>187</v>
      </c>
    </row>
    <row r="736" spans="1:20" x14ac:dyDescent="0.2">
      <c r="A736" s="57" t="str">
        <f t="shared" si="22"/>
        <v>E-326</v>
      </c>
      <c r="B736" s="57" t="str">
        <f t="shared" si="23"/>
        <v>[ E-326 ] BUIKENE EP</v>
      </c>
      <c r="C736" s="57" t="s">
        <v>835</v>
      </c>
      <c r="E736" s="57" t="s">
        <v>833</v>
      </c>
      <c r="F736" s="57">
        <v>735</v>
      </c>
      <c r="G736" s="58">
        <v>326</v>
      </c>
      <c r="H736" s="58">
        <v>1118</v>
      </c>
      <c r="I736" s="57">
        <f>IF(J736="","",LOOKUP(J736,datasets!$E$3:$E$8,datasets!$D$3:$D$8))</f>
        <v>4</v>
      </c>
      <c r="J736" s="1" t="s">
        <v>573</v>
      </c>
      <c r="K736" s="14" t="str">
        <f>IF(L736="","",LOOKUP(L736,datasets!$H$3:$H$16,datasets!$G$3:$G$16))</f>
        <v/>
      </c>
      <c r="M736" s="14">
        <f>IF(N736="","",LOOKUP(N736,datasets!$K$3:$K$13,datasets!$J$3:$J$13))</f>
        <v>6</v>
      </c>
      <c r="N736" s="1" t="s">
        <v>603</v>
      </c>
      <c r="O736" s="14">
        <f>IF(P736="","",LOOKUP(P736,datasets!$N$3:$N$32,datasets!$M$3:$M$32))</f>
        <v>1</v>
      </c>
      <c r="P736" s="1" t="s">
        <v>605</v>
      </c>
      <c r="Q736" s="14">
        <f>IF(R736="","",LOOKUP(R736,datasets!$E$17:$E$20,datasets!$D$17:$D$20))</f>
        <v>3</v>
      </c>
      <c r="R736" s="1" t="s">
        <v>818</v>
      </c>
      <c r="S736" s="35" t="s">
        <v>630</v>
      </c>
      <c r="T736" s="1" t="s">
        <v>187</v>
      </c>
    </row>
    <row r="737" spans="1:20" x14ac:dyDescent="0.2">
      <c r="A737" s="57" t="str">
        <f t="shared" si="22"/>
        <v>E-327</v>
      </c>
      <c r="B737" s="57" t="str">
        <f t="shared" si="23"/>
        <v>[ E-327 ] BUMELI EP DU CS</v>
      </c>
      <c r="C737" s="57" t="s">
        <v>835</v>
      </c>
      <c r="E737" s="57" t="s">
        <v>833</v>
      </c>
      <c r="F737" s="57">
        <v>736</v>
      </c>
      <c r="G737" s="58">
        <v>327</v>
      </c>
      <c r="H737" s="58">
        <v>1119</v>
      </c>
      <c r="I737" s="57">
        <f>IF(J737="","",LOOKUP(J737,datasets!$E$3:$E$8,datasets!$D$3:$D$8))</f>
        <v>4</v>
      </c>
      <c r="J737" s="1" t="s">
        <v>573</v>
      </c>
      <c r="K737" s="14" t="str">
        <f>IF(L737="","",LOOKUP(L737,datasets!$H$3:$H$16,datasets!$G$3:$G$16))</f>
        <v/>
      </c>
      <c r="M737" s="14">
        <f>IF(N737="","",LOOKUP(N737,datasets!$K$3:$K$13,datasets!$J$3:$J$13))</f>
        <v>6</v>
      </c>
      <c r="N737" s="1" t="s">
        <v>603</v>
      </c>
      <c r="O737" s="14">
        <f>IF(P737="","",LOOKUP(P737,datasets!$N$3:$N$32,datasets!$M$3:$M$32))</f>
        <v>1</v>
      </c>
      <c r="P737" s="1" t="s">
        <v>605</v>
      </c>
      <c r="Q737" s="14">
        <f>IF(R737="","",LOOKUP(R737,datasets!$E$17:$E$20,datasets!$D$17:$D$20))</f>
        <v>3</v>
      </c>
      <c r="R737" s="1" t="s">
        <v>818</v>
      </c>
      <c r="S737" s="35" t="s">
        <v>631</v>
      </c>
      <c r="T737" s="1" t="s">
        <v>187</v>
      </c>
    </row>
    <row r="738" spans="1:20" x14ac:dyDescent="0.2">
      <c r="A738" s="57" t="str">
        <f t="shared" si="22"/>
        <v>E-328</v>
      </c>
      <c r="B738" s="57" t="str">
        <f t="shared" si="23"/>
        <v>[ E-328 ] BUNDJI EP</v>
      </c>
      <c r="C738" s="57" t="s">
        <v>835</v>
      </c>
      <c r="E738" s="57" t="s">
        <v>833</v>
      </c>
      <c r="F738" s="57">
        <v>737</v>
      </c>
      <c r="G738" s="58">
        <v>328</v>
      </c>
      <c r="H738" s="58">
        <v>1120</v>
      </c>
      <c r="I738" s="57">
        <f>IF(J738="","",LOOKUP(J738,datasets!$E$3:$E$8,datasets!$D$3:$D$8))</f>
        <v>4</v>
      </c>
      <c r="J738" s="1" t="s">
        <v>573</v>
      </c>
      <c r="K738" s="14" t="str">
        <f>IF(L738="","",LOOKUP(L738,datasets!$H$3:$H$16,datasets!$G$3:$G$16))</f>
        <v/>
      </c>
      <c r="M738" s="14">
        <f>IF(N738="","",LOOKUP(N738,datasets!$K$3:$K$13,datasets!$J$3:$J$13))</f>
        <v>6</v>
      </c>
      <c r="N738" s="1" t="s">
        <v>603</v>
      </c>
      <c r="O738" s="14">
        <f>IF(P738="","",LOOKUP(P738,datasets!$N$3:$N$32,datasets!$M$3:$M$32))</f>
        <v>1</v>
      </c>
      <c r="P738" s="1" t="s">
        <v>605</v>
      </c>
      <c r="Q738" s="14">
        <f>IF(R738="","",LOOKUP(R738,datasets!$E$17:$E$20,datasets!$D$17:$D$20))</f>
        <v>3</v>
      </c>
      <c r="R738" s="1" t="s">
        <v>818</v>
      </c>
      <c r="S738" s="35" t="s">
        <v>632</v>
      </c>
      <c r="T738" s="1" t="s">
        <v>187</v>
      </c>
    </row>
    <row r="739" spans="1:20" x14ac:dyDescent="0.2">
      <c r="A739" s="57" t="str">
        <f t="shared" si="22"/>
        <v>E-329</v>
      </c>
      <c r="B739" s="57" t="str">
        <f t="shared" si="23"/>
        <v>[ E-329 ] BUTA  EP</v>
      </c>
      <c r="C739" s="57" t="s">
        <v>835</v>
      </c>
      <c r="E739" s="57" t="s">
        <v>833</v>
      </c>
      <c r="F739" s="57">
        <v>738</v>
      </c>
      <c r="G739" s="58">
        <v>329</v>
      </c>
      <c r="H739" s="58">
        <v>1121</v>
      </c>
      <c r="I739" s="57">
        <f>IF(J739="","",LOOKUP(J739,datasets!$E$3:$E$8,datasets!$D$3:$D$8))</f>
        <v>4</v>
      </c>
      <c r="J739" s="1" t="s">
        <v>573</v>
      </c>
      <c r="K739" s="14" t="str">
        <f>IF(L739="","",LOOKUP(L739,datasets!$H$3:$H$16,datasets!$G$3:$G$16))</f>
        <v/>
      </c>
      <c r="M739" s="14">
        <f>IF(N739="","",LOOKUP(N739,datasets!$K$3:$K$13,datasets!$J$3:$J$13))</f>
        <v>6</v>
      </c>
      <c r="N739" s="1" t="s">
        <v>603</v>
      </c>
      <c r="O739" s="14">
        <f>IF(P739="","",LOOKUP(P739,datasets!$N$3:$N$32,datasets!$M$3:$M$32))</f>
        <v>1</v>
      </c>
      <c r="P739" s="1" t="s">
        <v>605</v>
      </c>
      <c r="Q739" s="14">
        <f>IF(R739="","",LOOKUP(R739,datasets!$E$17:$E$20,datasets!$D$17:$D$20))</f>
        <v>3</v>
      </c>
      <c r="R739" s="1" t="s">
        <v>818</v>
      </c>
      <c r="S739" s="35" t="s">
        <v>633</v>
      </c>
      <c r="T739" s="1" t="s">
        <v>187</v>
      </c>
    </row>
    <row r="740" spans="1:20" x14ac:dyDescent="0.2">
      <c r="A740" s="57" t="str">
        <f t="shared" si="22"/>
        <v>E-330</v>
      </c>
      <c r="B740" s="57" t="str">
        <f t="shared" si="23"/>
        <v>[ E-330 ] BUTANUKA  EP</v>
      </c>
      <c r="C740" s="57" t="s">
        <v>835</v>
      </c>
      <c r="E740" s="57" t="s">
        <v>833</v>
      </c>
      <c r="F740" s="57">
        <v>739</v>
      </c>
      <c r="G740" s="58">
        <v>330</v>
      </c>
      <c r="H740" s="58">
        <v>1122</v>
      </c>
      <c r="I740" s="57">
        <f>IF(J740="","",LOOKUP(J740,datasets!$E$3:$E$8,datasets!$D$3:$D$8))</f>
        <v>4</v>
      </c>
      <c r="J740" s="1" t="s">
        <v>573</v>
      </c>
      <c r="K740" s="14" t="str">
        <f>IF(L740="","",LOOKUP(L740,datasets!$H$3:$H$16,datasets!$G$3:$G$16))</f>
        <v/>
      </c>
      <c r="M740" s="14">
        <f>IF(N740="","",LOOKUP(N740,datasets!$K$3:$K$13,datasets!$J$3:$J$13))</f>
        <v>6</v>
      </c>
      <c r="N740" s="1" t="s">
        <v>603</v>
      </c>
      <c r="O740" s="14">
        <f>IF(P740="","",LOOKUP(P740,datasets!$N$3:$N$32,datasets!$M$3:$M$32))</f>
        <v>1</v>
      </c>
      <c r="P740" s="1" t="s">
        <v>605</v>
      </c>
      <c r="Q740" s="14">
        <f>IF(R740="","",LOOKUP(R740,datasets!$E$17:$E$20,datasets!$D$17:$D$20))</f>
        <v>3</v>
      </c>
      <c r="R740" s="1" t="s">
        <v>818</v>
      </c>
      <c r="S740" s="35" t="s">
        <v>634</v>
      </c>
      <c r="T740" s="1" t="s">
        <v>187</v>
      </c>
    </row>
    <row r="741" spans="1:20" x14ac:dyDescent="0.2">
      <c r="A741" s="57" t="str">
        <f t="shared" si="22"/>
        <v>E-331</v>
      </c>
      <c r="B741" s="57" t="str">
        <f t="shared" si="23"/>
        <v>[ E-331 ] BUTSILI  EP</v>
      </c>
      <c r="C741" s="57" t="s">
        <v>835</v>
      </c>
      <c r="E741" s="57" t="s">
        <v>833</v>
      </c>
      <c r="F741" s="57">
        <v>740</v>
      </c>
      <c r="G741" s="58">
        <v>331</v>
      </c>
      <c r="H741" s="58">
        <v>1123</v>
      </c>
      <c r="I741" s="57">
        <f>IF(J741="","",LOOKUP(J741,datasets!$E$3:$E$8,datasets!$D$3:$D$8))</f>
        <v>4</v>
      </c>
      <c r="J741" s="1" t="s">
        <v>573</v>
      </c>
      <c r="K741" s="14" t="str">
        <f>IF(L741="","",LOOKUP(L741,datasets!$H$3:$H$16,datasets!$G$3:$G$16))</f>
        <v/>
      </c>
      <c r="M741" s="14">
        <f>IF(N741="","",LOOKUP(N741,datasets!$K$3:$K$13,datasets!$J$3:$J$13))</f>
        <v>6</v>
      </c>
      <c r="N741" s="1" t="s">
        <v>603</v>
      </c>
      <c r="O741" s="14">
        <f>IF(P741="","",LOOKUP(P741,datasets!$N$3:$N$32,datasets!$M$3:$M$32))</f>
        <v>1</v>
      </c>
      <c r="P741" s="1" t="s">
        <v>605</v>
      </c>
      <c r="Q741" s="14">
        <f>IF(R741="","",LOOKUP(R741,datasets!$E$17:$E$20,datasets!$D$17:$D$20))</f>
        <v>3</v>
      </c>
      <c r="R741" s="1" t="s">
        <v>818</v>
      </c>
      <c r="S741" s="35" t="s">
        <v>635</v>
      </c>
      <c r="T741" s="1" t="s">
        <v>187</v>
      </c>
    </row>
    <row r="742" spans="1:20" x14ac:dyDescent="0.2">
      <c r="A742" s="57" t="str">
        <f t="shared" si="22"/>
        <v>E-332</v>
      </c>
      <c r="B742" s="57" t="str">
        <f t="shared" si="23"/>
        <v>[ E-332 ] C.T.B. EP DU CS</v>
      </c>
      <c r="C742" s="57" t="s">
        <v>835</v>
      </c>
      <c r="E742" s="57" t="s">
        <v>833</v>
      </c>
      <c r="F742" s="57">
        <v>741</v>
      </c>
      <c r="G742" s="58">
        <v>332</v>
      </c>
      <c r="H742" s="58">
        <v>1124</v>
      </c>
      <c r="I742" s="57">
        <f>IF(J742="","",LOOKUP(J742,datasets!$E$3:$E$8,datasets!$D$3:$D$8))</f>
        <v>4</v>
      </c>
      <c r="J742" s="1" t="s">
        <v>573</v>
      </c>
      <c r="K742" s="14" t="str">
        <f>IF(L742="","",LOOKUP(L742,datasets!$H$3:$H$16,datasets!$G$3:$G$16))</f>
        <v/>
      </c>
      <c r="M742" s="14">
        <f>IF(N742="","",LOOKUP(N742,datasets!$K$3:$K$13,datasets!$J$3:$J$13))</f>
        <v>6</v>
      </c>
      <c r="N742" s="1" t="s">
        <v>603</v>
      </c>
      <c r="O742" s="14">
        <f>IF(P742="","",LOOKUP(P742,datasets!$N$3:$N$32,datasets!$M$3:$M$32))</f>
        <v>1</v>
      </c>
      <c r="P742" s="1" t="s">
        <v>605</v>
      </c>
      <c r="Q742" s="14">
        <f>IF(R742="","",LOOKUP(R742,datasets!$E$17:$E$20,datasets!$D$17:$D$20))</f>
        <v>3</v>
      </c>
      <c r="R742" s="1" t="s">
        <v>818</v>
      </c>
      <c r="S742" s="35" t="s">
        <v>636</v>
      </c>
      <c r="T742" s="1" t="s">
        <v>187</v>
      </c>
    </row>
    <row r="743" spans="1:20" x14ac:dyDescent="0.2">
      <c r="A743" s="57" t="str">
        <f t="shared" si="22"/>
        <v>E-333</v>
      </c>
      <c r="B743" s="57" t="str">
        <f t="shared" si="23"/>
        <v>[ E-333 ] CHARITE BILINGUE EP DU CS</v>
      </c>
      <c r="C743" s="57" t="s">
        <v>835</v>
      </c>
      <c r="E743" s="57" t="s">
        <v>833</v>
      </c>
      <c r="F743" s="57">
        <v>742</v>
      </c>
      <c r="G743" s="58">
        <v>333</v>
      </c>
      <c r="H743" s="58">
        <v>1125</v>
      </c>
      <c r="I743" s="57">
        <f>IF(J743="","",LOOKUP(J743,datasets!$E$3:$E$8,datasets!$D$3:$D$8))</f>
        <v>4</v>
      </c>
      <c r="J743" s="1" t="s">
        <v>573</v>
      </c>
      <c r="K743" s="14" t="str">
        <f>IF(L743="","",LOOKUP(L743,datasets!$H$3:$H$16,datasets!$G$3:$G$16))</f>
        <v/>
      </c>
      <c r="M743" s="14">
        <f>IF(N743="","",LOOKUP(N743,datasets!$K$3:$K$13,datasets!$J$3:$J$13))</f>
        <v>6</v>
      </c>
      <c r="N743" s="1" t="s">
        <v>603</v>
      </c>
      <c r="O743" s="14">
        <f>IF(P743="","",LOOKUP(P743,datasets!$N$3:$N$32,datasets!$M$3:$M$32))</f>
        <v>1</v>
      </c>
      <c r="P743" s="1" t="s">
        <v>605</v>
      </c>
      <c r="Q743" s="14">
        <f>IF(R743="","",LOOKUP(R743,datasets!$E$17:$E$20,datasets!$D$17:$D$20))</f>
        <v>3</v>
      </c>
      <c r="R743" s="1" t="s">
        <v>818</v>
      </c>
      <c r="S743" s="35" t="s">
        <v>637</v>
      </c>
      <c r="T743" s="1" t="s">
        <v>187</v>
      </c>
    </row>
    <row r="744" spans="1:20" x14ac:dyDescent="0.2">
      <c r="A744" s="57" t="str">
        <f t="shared" si="22"/>
        <v>E-334</v>
      </c>
      <c r="B744" s="57" t="str">
        <f t="shared" si="23"/>
        <v>[ E-334 ] CHARLES MATAYANGO EP DU CS</v>
      </c>
      <c r="C744" s="57" t="s">
        <v>835</v>
      </c>
      <c r="E744" s="57" t="s">
        <v>833</v>
      </c>
      <c r="F744" s="57">
        <v>743</v>
      </c>
      <c r="G744" s="58">
        <v>334</v>
      </c>
      <c r="H744" s="58">
        <v>1126</v>
      </c>
      <c r="I744" s="57">
        <f>IF(J744="","",LOOKUP(J744,datasets!$E$3:$E$8,datasets!$D$3:$D$8))</f>
        <v>4</v>
      </c>
      <c r="J744" s="1" t="s">
        <v>573</v>
      </c>
      <c r="K744" s="14" t="str">
        <f>IF(L744="","",LOOKUP(L744,datasets!$H$3:$H$16,datasets!$G$3:$G$16))</f>
        <v/>
      </c>
      <c r="M744" s="14">
        <f>IF(N744="","",LOOKUP(N744,datasets!$K$3:$K$13,datasets!$J$3:$J$13))</f>
        <v>6</v>
      </c>
      <c r="N744" s="1" t="s">
        <v>603</v>
      </c>
      <c r="O744" s="14">
        <f>IF(P744="","",LOOKUP(P744,datasets!$N$3:$N$32,datasets!$M$3:$M$32))</f>
        <v>1</v>
      </c>
      <c r="P744" s="1" t="s">
        <v>605</v>
      </c>
      <c r="Q744" s="14">
        <f>IF(R744="","",LOOKUP(R744,datasets!$E$17:$E$20,datasets!$D$17:$D$20))</f>
        <v>3</v>
      </c>
      <c r="R744" s="1" t="s">
        <v>818</v>
      </c>
      <c r="S744" s="35" t="s">
        <v>638</v>
      </c>
      <c r="T744" s="1" t="s">
        <v>187</v>
      </c>
    </row>
    <row r="745" spans="1:20" hidden="1" x14ac:dyDescent="0.2">
      <c r="A745" s="57" t="str">
        <f t="shared" si="22"/>
        <v>R-284</v>
      </c>
      <c r="B745" s="57" t="str">
        <f t="shared" si="23"/>
        <v>[ R-284 ] COLLEGE NOL  EP DU CS</v>
      </c>
      <c r="C745" s="57" t="s">
        <v>835</v>
      </c>
      <c r="E745" s="57" t="s">
        <v>833</v>
      </c>
      <c r="F745" s="57">
        <v>744</v>
      </c>
      <c r="G745" s="58">
        <v>284</v>
      </c>
      <c r="H745" s="58">
        <v>1139</v>
      </c>
      <c r="I745" s="57">
        <f>IF(J745="","",LOOKUP(J745,datasets!$E$3:$E$8,datasets!$D$3:$D$8))</f>
        <v>4</v>
      </c>
      <c r="J745" s="1" t="s">
        <v>573</v>
      </c>
      <c r="K745" s="14" t="str">
        <f>IF(L745="","",LOOKUP(L745,datasets!$H$3:$H$16,datasets!$G$3:$G$16))</f>
        <v/>
      </c>
      <c r="M745" s="14">
        <f>IF(N745="","",LOOKUP(N745,datasets!$K$3:$K$13,datasets!$J$3:$J$13))</f>
        <v>6</v>
      </c>
      <c r="N745" s="1" t="s">
        <v>603</v>
      </c>
      <c r="O745" s="14">
        <f>IF(P745="","",LOOKUP(P745,datasets!$N$3:$N$32,datasets!$M$3:$M$32))</f>
        <v>1</v>
      </c>
      <c r="P745" s="1" t="s">
        <v>605</v>
      </c>
      <c r="Q745" s="14">
        <f>IF(R745="","",LOOKUP(R745,datasets!$E$17:$E$20,datasets!$D$17:$D$20))</f>
        <v>3</v>
      </c>
      <c r="R745" s="1" t="s">
        <v>818</v>
      </c>
      <c r="S745" s="33" t="s">
        <v>649</v>
      </c>
      <c r="T745" s="1" t="s">
        <v>820</v>
      </c>
    </row>
    <row r="746" spans="1:20" hidden="1" x14ac:dyDescent="0.2">
      <c r="A746" s="57" t="str">
        <f t="shared" si="22"/>
        <v>R-285</v>
      </c>
      <c r="B746" s="57" t="str">
        <f t="shared" si="23"/>
        <v>[ R-285 ] DE L'EXCELLENCE EP</v>
      </c>
      <c r="C746" s="57" t="s">
        <v>835</v>
      </c>
      <c r="E746" s="57" t="s">
        <v>833</v>
      </c>
      <c r="F746" s="57">
        <v>745</v>
      </c>
      <c r="G746" s="58">
        <v>285</v>
      </c>
      <c r="H746" s="58">
        <v>1142</v>
      </c>
      <c r="I746" s="57">
        <f>IF(J746="","",LOOKUP(J746,datasets!$E$3:$E$8,datasets!$D$3:$D$8))</f>
        <v>4</v>
      </c>
      <c r="J746" s="1" t="s">
        <v>573</v>
      </c>
      <c r="K746" s="14" t="str">
        <f>IF(L746="","",LOOKUP(L746,datasets!$H$3:$H$16,datasets!$G$3:$G$16))</f>
        <v/>
      </c>
      <c r="M746" s="14">
        <f>IF(N746="","",LOOKUP(N746,datasets!$K$3:$K$13,datasets!$J$3:$J$13))</f>
        <v>6</v>
      </c>
      <c r="N746" s="1" t="s">
        <v>603</v>
      </c>
      <c r="O746" s="14">
        <f>IF(P746="","",LOOKUP(P746,datasets!$N$3:$N$32,datasets!$M$3:$M$32))</f>
        <v>1</v>
      </c>
      <c r="P746" s="1" t="s">
        <v>605</v>
      </c>
      <c r="Q746" s="14">
        <f>IF(R746="","",LOOKUP(R746,datasets!$E$17:$E$20,datasets!$D$17:$D$20))</f>
        <v>3</v>
      </c>
      <c r="R746" s="1" t="s">
        <v>818</v>
      </c>
      <c r="S746" s="33" t="s">
        <v>652</v>
      </c>
      <c r="T746" s="1" t="s">
        <v>820</v>
      </c>
    </row>
    <row r="747" spans="1:20" hidden="1" x14ac:dyDescent="0.2">
      <c r="A747" s="57" t="str">
        <f t="shared" si="22"/>
        <v>R-286</v>
      </c>
      <c r="B747" s="57" t="str">
        <f t="shared" si="23"/>
        <v>[ R-286 ] DE L'UNITE EP</v>
      </c>
      <c r="C747" s="57" t="s">
        <v>835</v>
      </c>
      <c r="E747" s="57" t="s">
        <v>833</v>
      </c>
      <c r="F747" s="57">
        <v>746</v>
      </c>
      <c r="G747" s="58">
        <v>286</v>
      </c>
      <c r="H747" s="58">
        <v>1143</v>
      </c>
      <c r="I747" s="57">
        <f>IF(J747="","",LOOKUP(J747,datasets!$E$3:$E$8,datasets!$D$3:$D$8))</f>
        <v>4</v>
      </c>
      <c r="J747" s="1" t="s">
        <v>573</v>
      </c>
      <c r="K747" s="14" t="str">
        <f>IF(L747="","",LOOKUP(L747,datasets!$H$3:$H$16,datasets!$G$3:$G$16))</f>
        <v/>
      </c>
      <c r="M747" s="14">
        <f>IF(N747="","",LOOKUP(N747,datasets!$K$3:$K$13,datasets!$J$3:$J$13))</f>
        <v>6</v>
      </c>
      <c r="N747" s="1" t="s">
        <v>603</v>
      </c>
      <c r="O747" s="14">
        <f>IF(P747="","",LOOKUP(P747,datasets!$N$3:$N$32,datasets!$M$3:$M$32))</f>
        <v>1</v>
      </c>
      <c r="P747" s="1" t="s">
        <v>605</v>
      </c>
      <c r="Q747" s="14">
        <f>IF(R747="","",LOOKUP(R747,datasets!$E$17:$E$20,datasets!$D$17:$D$20))</f>
        <v>3</v>
      </c>
      <c r="R747" s="1" t="s">
        <v>818</v>
      </c>
      <c r="S747" s="33" t="s">
        <v>653</v>
      </c>
      <c r="T747" s="1" t="s">
        <v>820</v>
      </c>
    </row>
    <row r="748" spans="1:20" hidden="1" x14ac:dyDescent="0.2">
      <c r="A748" s="57" t="str">
        <f t="shared" si="22"/>
        <v>R-287</v>
      </c>
      <c r="B748" s="57" t="str">
        <f t="shared" si="23"/>
        <v>[ R-287 ] DE L’EXCELLENCE EP DU CS</v>
      </c>
      <c r="C748" s="57" t="s">
        <v>835</v>
      </c>
      <c r="E748" s="57" t="s">
        <v>833</v>
      </c>
      <c r="F748" s="57">
        <v>747</v>
      </c>
      <c r="G748" s="58">
        <v>287</v>
      </c>
      <c r="H748" s="58">
        <v>1140</v>
      </c>
      <c r="I748" s="57">
        <f>IF(J748="","",LOOKUP(J748,datasets!$E$3:$E$8,datasets!$D$3:$D$8))</f>
        <v>4</v>
      </c>
      <c r="J748" s="1" t="s">
        <v>573</v>
      </c>
      <c r="K748" s="14" t="str">
        <f>IF(L748="","",LOOKUP(L748,datasets!$H$3:$H$16,datasets!$G$3:$G$16))</f>
        <v/>
      </c>
      <c r="M748" s="14">
        <f>IF(N748="","",LOOKUP(N748,datasets!$K$3:$K$13,datasets!$J$3:$J$13))</f>
        <v>6</v>
      </c>
      <c r="N748" s="1" t="s">
        <v>603</v>
      </c>
      <c r="O748" s="14">
        <f>IF(P748="","",LOOKUP(P748,datasets!$N$3:$N$32,datasets!$M$3:$M$32))</f>
        <v>1</v>
      </c>
      <c r="P748" s="1" t="s">
        <v>605</v>
      </c>
      <c r="Q748" s="14">
        <f>IF(R748="","",LOOKUP(R748,datasets!$E$17:$E$20,datasets!$D$17:$D$20))</f>
        <v>3</v>
      </c>
      <c r="R748" s="1" t="s">
        <v>818</v>
      </c>
      <c r="S748" s="33" t="s">
        <v>650</v>
      </c>
      <c r="T748" s="1" t="s">
        <v>820</v>
      </c>
    </row>
    <row r="749" spans="1:20" hidden="1" x14ac:dyDescent="0.2">
      <c r="A749" s="57" t="str">
        <f t="shared" si="22"/>
        <v>R-288</v>
      </c>
      <c r="B749" s="57" t="str">
        <f t="shared" si="23"/>
        <v>[ R-288 ] DE L’UNITE EP DU CS</v>
      </c>
      <c r="C749" s="57" t="s">
        <v>835</v>
      </c>
      <c r="E749" s="57" t="s">
        <v>833</v>
      </c>
      <c r="F749" s="57">
        <v>748</v>
      </c>
      <c r="G749" s="58">
        <v>288</v>
      </c>
      <c r="H749" s="58">
        <v>1141</v>
      </c>
      <c r="I749" s="57">
        <f>IF(J749="","",LOOKUP(J749,datasets!$E$3:$E$8,datasets!$D$3:$D$8))</f>
        <v>4</v>
      </c>
      <c r="J749" s="1" t="s">
        <v>573</v>
      </c>
      <c r="K749" s="14" t="str">
        <f>IF(L749="","",LOOKUP(L749,datasets!$H$3:$H$16,datasets!$G$3:$G$16))</f>
        <v/>
      </c>
      <c r="M749" s="14">
        <f>IF(N749="","",LOOKUP(N749,datasets!$K$3:$K$13,datasets!$J$3:$J$13))</f>
        <v>6</v>
      </c>
      <c r="N749" s="1" t="s">
        <v>603</v>
      </c>
      <c r="O749" s="14">
        <f>IF(P749="","",LOOKUP(P749,datasets!$N$3:$N$32,datasets!$M$3:$M$32))</f>
        <v>1</v>
      </c>
      <c r="P749" s="1" t="s">
        <v>605</v>
      </c>
      <c r="Q749" s="14">
        <f>IF(R749="","",LOOKUP(R749,datasets!$E$17:$E$20,datasets!$D$17:$D$20))</f>
        <v>3</v>
      </c>
      <c r="R749" s="1" t="s">
        <v>818</v>
      </c>
      <c r="S749" s="33" t="s">
        <v>651</v>
      </c>
      <c r="T749" s="1" t="s">
        <v>820</v>
      </c>
    </row>
    <row r="750" spans="1:20" hidden="1" x14ac:dyDescent="0.2">
      <c r="A750" s="57" t="str">
        <f t="shared" si="22"/>
        <v>R-289</v>
      </c>
      <c r="B750" s="57" t="str">
        <f t="shared" si="23"/>
        <v>[ R-289 ] DE SOURDS  EP</v>
      </c>
      <c r="C750" s="57" t="s">
        <v>835</v>
      </c>
      <c r="E750" s="57" t="s">
        <v>833</v>
      </c>
      <c r="F750" s="57">
        <v>749</v>
      </c>
      <c r="G750" s="58">
        <v>289</v>
      </c>
      <c r="H750" s="58">
        <v>1144</v>
      </c>
      <c r="I750" s="57">
        <f>IF(J750="","",LOOKUP(J750,datasets!$E$3:$E$8,datasets!$D$3:$D$8))</f>
        <v>4</v>
      </c>
      <c r="J750" s="1" t="s">
        <v>573</v>
      </c>
      <c r="K750" s="14" t="str">
        <f>IF(L750="","",LOOKUP(L750,datasets!$H$3:$H$16,datasets!$G$3:$G$16))</f>
        <v/>
      </c>
      <c r="M750" s="14">
        <f>IF(N750="","",LOOKUP(N750,datasets!$K$3:$K$13,datasets!$J$3:$J$13))</f>
        <v>6</v>
      </c>
      <c r="N750" s="1" t="s">
        <v>603</v>
      </c>
      <c r="O750" s="14">
        <f>IF(P750="","",LOOKUP(P750,datasets!$N$3:$N$32,datasets!$M$3:$M$32))</f>
        <v>1</v>
      </c>
      <c r="P750" s="1" t="s">
        <v>605</v>
      </c>
      <c r="Q750" s="14">
        <f>IF(R750="","",LOOKUP(R750,datasets!$E$17:$E$20,datasets!$D$17:$D$20))</f>
        <v>3</v>
      </c>
      <c r="R750" s="1" t="s">
        <v>818</v>
      </c>
      <c r="S750" s="33" t="s">
        <v>654</v>
      </c>
      <c r="T750" s="1" t="s">
        <v>820</v>
      </c>
    </row>
    <row r="751" spans="1:20" hidden="1" x14ac:dyDescent="0.2">
      <c r="A751" s="57" t="str">
        <f t="shared" si="22"/>
        <v>R-290</v>
      </c>
      <c r="B751" s="57" t="str">
        <f t="shared" si="23"/>
        <v>[ R-290 ] DIEU D’ISRAEL EP DU CS</v>
      </c>
      <c r="C751" s="57" t="s">
        <v>835</v>
      </c>
      <c r="E751" s="57" t="s">
        <v>833</v>
      </c>
      <c r="F751" s="57">
        <v>750</v>
      </c>
      <c r="G751" s="58">
        <v>290</v>
      </c>
      <c r="H751" s="58">
        <v>1145</v>
      </c>
      <c r="I751" s="57">
        <f>IF(J751="","",LOOKUP(J751,datasets!$E$3:$E$8,datasets!$D$3:$D$8))</f>
        <v>4</v>
      </c>
      <c r="J751" s="1" t="s">
        <v>573</v>
      </c>
      <c r="K751" s="14" t="str">
        <f>IF(L751="","",LOOKUP(L751,datasets!$H$3:$H$16,datasets!$G$3:$G$16))</f>
        <v/>
      </c>
      <c r="M751" s="14">
        <f>IF(N751="","",LOOKUP(N751,datasets!$K$3:$K$13,datasets!$J$3:$J$13))</f>
        <v>6</v>
      </c>
      <c r="N751" s="1" t="s">
        <v>603</v>
      </c>
      <c r="O751" s="14">
        <f>IF(P751="","",LOOKUP(P751,datasets!$N$3:$N$32,datasets!$M$3:$M$32))</f>
        <v>1</v>
      </c>
      <c r="P751" s="1" t="s">
        <v>605</v>
      </c>
      <c r="Q751" s="14">
        <f>IF(R751="","",LOOKUP(R751,datasets!$E$17:$E$20,datasets!$D$17:$D$20))</f>
        <v>3</v>
      </c>
      <c r="R751" s="1" t="s">
        <v>818</v>
      </c>
      <c r="S751" s="33" t="s">
        <v>655</v>
      </c>
      <c r="T751" s="1" t="s">
        <v>820</v>
      </c>
    </row>
    <row r="752" spans="1:20" hidden="1" x14ac:dyDescent="0.2">
      <c r="A752" s="57" t="str">
        <f t="shared" si="22"/>
        <v>R-291</v>
      </c>
      <c r="B752" s="57" t="str">
        <f t="shared" si="23"/>
        <v>[ R-291 ] DIEU DE JACOB  EP</v>
      </c>
      <c r="C752" s="57" t="s">
        <v>835</v>
      </c>
      <c r="E752" s="57" t="s">
        <v>833</v>
      </c>
      <c r="F752" s="57">
        <v>751</v>
      </c>
      <c r="G752" s="58">
        <v>291</v>
      </c>
      <c r="H752" s="58">
        <v>1146</v>
      </c>
      <c r="I752" s="57">
        <f>IF(J752="","",LOOKUP(J752,datasets!$E$3:$E$8,datasets!$D$3:$D$8))</f>
        <v>4</v>
      </c>
      <c r="J752" s="1" t="s">
        <v>573</v>
      </c>
      <c r="K752" s="14" t="str">
        <f>IF(L752="","",LOOKUP(L752,datasets!$H$3:$H$16,datasets!$G$3:$G$16))</f>
        <v/>
      </c>
      <c r="M752" s="14">
        <f>IF(N752="","",LOOKUP(N752,datasets!$K$3:$K$13,datasets!$J$3:$J$13))</f>
        <v>6</v>
      </c>
      <c r="N752" s="1" t="s">
        <v>603</v>
      </c>
      <c r="O752" s="14">
        <f>IF(P752="","",LOOKUP(P752,datasets!$N$3:$N$32,datasets!$M$3:$M$32))</f>
        <v>1</v>
      </c>
      <c r="P752" s="1" t="s">
        <v>605</v>
      </c>
      <c r="Q752" s="14">
        <f>IF(R752="","",LOOKUP(R752,datasets!$E$17:$E$20,datasets!$D$17:$D$20))</f>
        <v>3</v>
      </c>
      <c r="R752" s="1" t="s">
        <v>818</v>
      </c>
      <c r="S752" s="33" t="s">
        <v>656</v>
      </c>
      <c r="T752" s="1" t="s">
        <v>820</v>
      </c>
    </row>
    <row r="753" spans="1:20" hidden="1" x14ac:dyDescent="0.2">
      <c r="A753" s="57" t="str">
        <f t="shared" si="22"/>
        <v>R-292</v>
      </c>
      <c r="B753" s="57" t="str">
        <f t="shared" si="23"/>
        <v>[ R-292 ] DIEU VIVANT EP</v>
      </c>
      <c r="C753" s="57" t="s">
        <v>835</v>
      </c>
      <c r="E753" s="57" t="s">
        <v>833</v>
      </c>
      <c r="F753" s="57">
        <v>752</v>
      </c>
      <c r="G753" s="58">
        <v>292</v>
      </c>
      <c r="H753" s="58">
        <v>1147</v>
      </c>
      <c r="I753" s="57">
        <f>IF(J753="","",LOOKUP(J753,datasets!$E$3:$E$8,datasets!$D$3:$D$8))</f>
        <v>4</v>
      </c>
      <c r="J753" s="1" t="s">
        <v>573</v>
      </c>
      <c r="K753" s="14" t="str">
        <f>IF(L753="","",LOOKUP(L753,datasets!$H$3:$H$16,datasets!$G$3:$G$16))</f>
        <v/>
      </c>
      <c r="M753" s="14">
        <f>IF(N753="","",LOOKUP(N753,datasets!$K$3:$K$13,datasets!$J$3:$J$13))</f>
        <v>6</v>
      </c>
      <c r="N753" s="1" t="s">
        <v>603</v>
      </c>
      <c r="O753" s="14">
        <f>IF(P753="","",LOOKUP(P753,datasets!$N$3:$N$32,datasets!$M$3:$M$32))</f>
        <v>1</v>
      </c>
      <c r="P753" s="1" t="s">
        <v>605</v>
      </c>
      <c r="Q753" s="14">
        <f>IF(R753="","",LOOKUP(R753,datasets!$E$17:$E$20,datasets!$D$17:$D$20))</f>
        <v>3</v>
      </c>
      <c r="R753" s="1" t="s">
        <v>818</v>
      </c>
      <c r="S753" s="33" t="s">
        <v>657</v>
      </c>
      <c r="T753" s="1" t="s">
        <v>820</v>
      </c>
    </row>
    <row r="754" spans="1:20" hidden="1" x14ac:dyDescent="0.2">
      <c r="A754" s="57" t="str">
        <f t="shared" si="22"/>
        <v>R-293</v>
      </c>
      <c r="B754" s="57" t="str">
        <f t="shared" si="23"/>
        <v>[ R-293 ] DIGNITÉ  EP DU CS</v>
      </c>
      <c r="C754" s="57" t="s">
        <v>835</v>
      </c>
      <c r="E754" s="57" t="s">
        <v>833</v>
      </c>
      <c r="F754" s="57">
        <v>753</v>
      </c>
      <c r="G754" s="58">
        <v>293</v>
      </c>
      <c r="H754" s="58">
        <v>1148</v>
      </c>
      <c r="I754" s="57">
        <f>IF(J754="","",LOOKUP(J754,datasets!$E$3:$E$8,datasets!$D$3:$D$8))</f>
        <v>4</v>
      </c>
      <c r="J754" s="1" t="s">
        <v>573</v>
      </c>
      <c r="K754" s="14" t="str">
        <f>IF(L754="","",LOOKUP(L754,datasets!$H$3:$H$16,datasets!$G$3:$G$16))</f>
        <v/>
      </c>
      <c r="M754" s="14">
        <f>IF(N754="","",LOOKUP(N754,datasets!$K$3:$K$13,datasets!$J$3:$J$13))</f>
        <v>6</v>
      </c>
      <c r="N754" s="1" t="s">
        <v>603</v>
      </c>
      <c r="O754" s="14">
        <f>IF(P754="","",LOOKUP(P754,datasets!$N$3:$N$32,datasets!$M$3:$M$32))</f>
        <v>1</v>
      </c>
      <c r="P754" s="1" t="s">
        <v>605</v>
      </c>
      <c r="Q754" s="14">
        <f>IF(R754="","",LOOKUP(R754,datasets!$E$17:$E$20,datasets!$D$17:$D$20))</f>
        <v>3</v>
      </c>
      <c r="R754" s="1" t="s">
        <v>818</v>
      </c>
      <c r="S754" s="33" t="s">
        <v>658</v>
      </c>
      <c r="T754" s="1" t="s">
        <v>820</v>
      </c>
    </row>
    <row r="755" spans="1:20" hidden="1" x14ac:dyDescent="0.2">
      <c r="A755" s="57" t="str">
        <f t="shared" si="22"/>
        <v>R-294</v>
      </c>
      <c r="B755" s="57" t="str">
        <f t="shared" si="23"/>
        <v>[ R-294 ] DISALU  EP</v>
      </c>
      <c r="C755" s="57" t="s">
        <v>835</v>
      </c>
      <c r="E755" s="57" t="s">
        <v>833</v>
      </c>
      <c r="F755" s="57">
        <v>754</v>
      </c>
      <c r="G755" s="58">
        <v>294</v>
      </c>
      <c r="H755" s="58">
        <v>1149</v>
      </c>
      <c r="I755" s="57">
        <f>IF(J755="","",LOOKUP(J755,datasets!$E$3:$E$8,datasets!$D$3:$D$8))</f>
        <v>4</v>
      </c>
      <c r="J755" s="1" t="s">
        <v>573</v>
      </c>
      <c r="K755" s="14" t="str">
        <f>IF(L755="","",LOOKUP(L755,datasets!$H$3:$H$16,datasets!$G$3:$G$16))</f>
        <v/>
      </c>
      <c r="M755" s="14">
        <f>IF(N755="","",LOOKUP(N755,datasets!$K$3:$K$13,datasets!$J$3:$J$13))</f>
        <v>6</v>
      </c>
      <c r="N755" s="1" t="s">
        <v>603</v>
      </c>
      <c r="O755" s="14">
        <f>IF(P755="","",LOOKUP(P755,datasets!$N$3:$N$32,datasets!$M$3:$M$32))</f>
        <v>1</v>
      </c>
      <c r="P755" s="1" t="s">
        <v>605</v>
      </c>
      <c r="Q755" s="14">
        <f>IF(R755="","",LOOKUP(R755,datasets!$E$17:$E$20,datasets!$D$17:$D$20))</f>
        <v>3</v>
      </c>
      <c r="R755" s="1" t="s">
        <v>818</v>
      </c>
      <c r="S755" s="33" t="s">
        <v>659</v>
      </c>
      <c r="T755" s="1" t="s">
        <v>820</v>
      </c>
    </row>
    <row r="756" spans="1:20" hidden="1" x14ac:dyDescent="0.2">
      <c r="A756" s="57" t="str">
        <f t="shared" si="22"/>
        <v>R-295</v>
      </c>
      <c r="B756" s="57" t="str">
        <f t="shared" si="23"/>
        <v>[ R-295 ] DU PROGRES  EP</v>
      </c>
      <c r="C756" s="57" t="s">
        <v>835</v>
      </c>
      <c r="E756" s="57" t="s">
        <v>833</v>
      </c>
      <c r="F756" s="57">
        <v>755</v>
      </c>
      <c r="G756" s="58">
        <v>295</v>
      </c>
      <c r="H756" s="58">
        <v>1150</v>
      </c>
      <c r="I756" s="57">
        <f>IF(J756="","",LOOKUP(J756,datasets!$E$3:$E$8,datasets!$D$3:$D$8))</f>
        <v>4</v>
      </c>
      <c r="J756" s="1" t="s">
        <v>573</v>
      </c>
      <c r="K756" s="14" t="str">
        <f>IF(L756="","",LOOKUP(L756,datasets!$H$3:$H$16,datasets!$G$3:$G$16))</f>
        <v/>
      </c>
      <c r="M756" s="14">
        <f>IF(N756="","",LOOKUP(N756,datasets!$K$3:$K$13,datasets!$J$3:$J$13))</f>
        <v>6</v>
      </c>
      <c r="N756" s="1" t="s">
        <v>603</v>
      </c>
      <c r="O756" s="14">
        <f>IF(P756="","",LOOKUP(P756,datasets!$N$3:$N$32,datasets!$M$3:$M$32))</f>
        <v>1</v>
      </c>
      <c r="P756" s="1" t="s">
        <v>605</v>
      </c>
      <c r="Q756" s="14">
        <f>IF(R756="","",LOOKUP(R756,datasets!$E$17:$E$20,datasets!$D$17:$D$20))</f>
        <v>3</v>
      </c>
      <c r="R756" s="1" t="s">
        <v>818</v>
      </c>
      <c r="S756" s="33" t="s">
        <v>660</v>
      </c>
      <c r="T756" s="1" t="s">
        <v>820</v>
      </c>
    </row>
    <row r="757" spans="1:20" hidden="1" x14ac:dyDescent="0.2">
      <c r="A757" s="57" t="str">
        <f t="shared" si="22"/>
        <v>R-296</v>
      </c>
      <c r="B757" s="57" t="str">
        <f t="shared" si="23"/>
        <v>[ R-296 ] EANGA  EP</v>
      </c>
      <c r="C757" s="57" t="s">
        <v>835</v>
      </c>
      <c r="E757" s="57" t="s">
        <v>833</v>
      </c>
      <c r="F757" s="57">
        <v>756</v>
      </c>
      <c r="G757" s="58">
        <v>296</v>
      </c>
      <c r="H757" s="58">
        <v>1151</v>
      </c>
      <c r="I757" s="57">
        <f>IF(J757="","",LOOKUP(J757,datasets!$E$3:$E$8,datasets!$D$3:$D$8))</f>
        <v>4</v>
      </c>
      <c r="J757" s="1" t="s">
        <v>573</v>
      </c>
      <c r="K757" s="14" t="str">
        <f>IF(L757="","",LOOKUP(L757,datasets!$H$3:$H$16,datasets!$G$3:$G$16))</f>
        <v/>
      </c>
      <c r="M757" s="14">
        <f>IF(N757="","",LOOKUP(N757,datasets!$K$3:$K$13,datasets!$J$3:$J$13))</f>
        <v>6</v>
      </c>
      <c r="N757" s="1" t="s">
        <v>603</v>
      </c>
      <c r="O757" s="14">
        <f>IF(P757="","",LOOKUP(P757,datasets!$N$3:$N$32,datasets!$M$3:$M$32))</f>
        <v>1</v>
      </c>
      <c r="P757" s="1" t="s">
        <v>605</v>
      </c>
      <c r="Q757" s="14">
        <f>IF(R757="","",LOOKUP(R757,datasets!$E$17:$E$20,datasets!$D$17:$D$20))</f>
        <v>3</v>
      </c>
      <c r="R757" s="1" t="s">
        <v>818</v>
      </c>
      <c r="S757" s="33" t="s">
        <v>661</v>
      </c>
      <c r="T757" s="1" t="s">
        <v>820</v>
      </c>
    </row>
    <row r="758" spans="1:20" hidden="1" x14ac:dyDescent="0.2">
      <c r="A758" s="57" t="str">
        <f t="shared" si="22"/>
        <v>R-297</v>
      </c>
      <c r="B758" s="57" t="str">
        <f t="shared" si="23"/>
        <v>[ R-297 ] EFESO EP DU CS</v>
      </c>
      <c r="C758" s="57" t="s">
        <v>835</v>
      </c>
      <c r="E758" s="57" t="s">
        <v>833</v>
      </c>
      <c r="F758" s="57">
        <v>757</v>
      </c>
      <c r="G758" s="58">
        <v>297</v>
      </c>
      <c r="H758" s="58">
        <v>1152</v>
      </c>
      <c r="I758" s="57">
        <f>IF(J758="","",LOOKUP(J758,datasets!$E$3:$E$8,datasets!$D$3:$D$8))</f>
        <v>4</v>
      </c>
      <c r="J758" s="1" t="s">
        <v>573</v>
      </c>
      <c r="K758" s="14" t="str">
        <f>IF(L758="","",LOOKUP(L758,datasets!$H$3:$H$16,datasets!$G$3:$G$16))</f>
        <v/>
      </c>
      <c r="M758" s="14">
        <f>IF(N758="","",LOOKUP(N758,datasets!$K$3:$K$13,datasets!$J$3:$J$13))</f>
        <v>6</v>
      </c>
      <c r="N758" s="1" t="s">
        <v>603</v>
      </c>
      <c r="O758" s="14">
        <f>IF(P758="","",LOOKUP(P758,datasets!$N$3:$N$32,datasets!$M$3:$M$32))</f>
        <v>1</v>
      </c>
      <c r="P758" s="1" t="s">
        <v>605</v>
      </c>
      <c r="Q758" s="14">
        <f>IF(R758="","",LOOKUP(R758,datasets!$E$17:$E$20,datasets!$D$17:$D$20))</f>
        <v>3</v>
      </c>
      <c r="R758" s="1" t="s">
        <v>818</v>
      </c>
      <c r="S758" s="33" t="s">
        <v>662</v>
      </c>
      <c r="T758" s="1" t="s">
        <v>820</v>
      </c>
    </row>
    <row r="759" spans="1:20" hidden="1" x14ac:dyDescent="0.2">
      <c r="A759" s="57" t="str">
        <f t="shared" si="22"/>
        <v>R-298</v>
      </c>
      <c r="B759" s="57" t="str">
        <f t="shared" si="23"/>
        <v>[ R-298 ] EL-SALEM EP</v>
      </c>
      <c r="C759" s="57" t="s">
        <v>835</v>
      </c>
      <c r="E759" s="57" t="s">
        <v>833</v>
      </c>
      <c r="F759" s="57">
        <v>758</v>
      </c>
      <c r="G759" s="58">
        <v>298</v>
      </c>
      <c r="H759" s="58">
        <v>1155</v>
      </c>
      <c r="I759" s="57">
        <f>IF(J759="","",LOOKUP(J759,datasets!$E$3:$E$8,datasets!$D$3:$D$8))</f>
        <v>4</v>
      </c>
      <c r="J759" s="1" t="s">
        <v>573</v>
      </c>
      <c r="K759" s="14" t="str">
        <f>IF(L759="","",LOOKUP(L759,datasets!$H$3:$H$16,datasets!$G$3:$G$16))</f>
        <v/>
      </c>
      <c r="M759" s="14">
        <f>IF(N759="","",LOOKUP(N759,datasets!$K$3:$K$13,datasets!$J$3:$J$13))</f>
        <v>6</v>
      </c>
      <c r="N759" s="1" t="s">
        <v>603</v>
      </c>
      <c r="O759" s="14">
        <f>IF(P759="","",LOOKUP(P759,datasets!$N$3:$N$32,datasets!$M$3:$M$32))</f>
        <v>1</v>
      </c>
      <c r="P759" s="1" t="s">
        <v>605</v>
      </c>
      <c r="Q759" s="14">
        <f>IF(R759="","",LOOKUP(R759,datasets!$E$17:$E$20,datasets!$D$17:$D$20))</f>
        <v>3</v>
      </c>
      <c r="R759" s="1" t="s">
        <v>818</v>
      </c>
      <c r="S759" s="33" t="s">
        <v>665</v>
      </c>
      <c r="T759" s="1" t="s">
        <v>820</v>
      </c>
    </row>
    <row r="760" spans="1:20" hidden="1" x14ac:dyDescent="0.2">
      <c r="A760" s="57" t="str">
        <f t="shared" si="22"/>
        <v>R-299</v>
      </c>
      <c r="B760" s="57" t="str">
        <f t="shared" si="23"/>
        <v>[ R-299 ] ELILEON EP</v>
      </c>
      <c r="C760" s="57" t="s">
        <v>835</v>
      </c>
      <c r="E760" s="57" t="s">
        <v>833</v>
      </c>
      <c r="F760" s="57">
        <v>759</v>
      </c>
      <c r="G760" s="58">
        <v>299</v>
      </c>
      <c r="H760" s="58">
        <v>1153</v>
      </c>
      <c r="I760" s="57">
        <f>IF(J760="","",LOOKUP(J760,datasets!$E$3:$E$8,datasets!$D$3:$D$8))</f>
        <v>4</v>
      </c>
      <c r="J760" s="1" t="s">
        <v>573</v>
      </c>
      <c r="K760" s="14" t="str">
        <f>IF(L760="","",LOOKUP(L760,datasets!$H$3:$H$16,datasets!$G$3:$G$16))</f>
        <v/>
      </c>
      <c r="M760" s="14">
        <f>IF(N760="","",LOOKUP(N760,datasets!$K$3:$K$13,datasets!$J$3:$J$13))</f>
        <v>6</v>
      </c>
      <c r="N760" s="1" t="s">
        <v>603</v>
      </c>
      <c r="O760" s="14">
        <f>IF(P760="","",LOOKUP(P760,datasets!$N$3:$N$32,datasets!$M$3:$M$32))</f>
        <v>1</v>
      </c>
      <c r="P760" s="1" t="s">
        <v>605</v>
      </c>
      <c r="Q760" s="14">
        <f>IF(R760="","",LOOKUP(R760,datasets!$E$17:$E$20,datasets!$D$17:$D$20))</f>
        <v>3</v>
      </c>
      <c r="R760" s="1" t="s">
        <v>818</v>
      </c>
      <c r="S760" s="33" t="s">
        <v>663</v>
      </c>
      <c r="T760" s="1" t="s">
        <v>820</v>
      </c>
    </row>
    <row r="761" spans="1:20" hidden="1" x14ac:dyDescent="0.2">
      <c r="A761" s="57" t="str">
        <f t="shared" si="22"/>
        <v>R-300</v>
      </c>
      <c r="B761" s="57" t="str">
        <f t="shared" si="23"/>
        <v>[ R-300 ] ELIMU  EP</v>
      </c>
      <c r="C761" s="57" t="s">
        <v>835</v>
      </c>
      <c r="E761" s="57" t="s">
        <v>833</v>
      </c>
      <c r="F761" s="57">
        <v>760</v>
      </c>
      <c r="G761" s="58">
        <v>300</v>
      </c>
      <c r="H761" s="58">
        <v>1154</v>
      </c>
      <c r="I761" s="57">
        <f>IF(J761="","",LOOKUP(J761,datasets!$E$3:$E$8,datasets!$D$3:$D$8))</f>
        <v>4</v>
      </c>
      <c r="J761" s="1" t="s">
        <v>573</v>
      </c>
      <c r="K761" s="14" t="str">
        <f>IF(L761="","",LOOKUP(L761,datasets!$H$3:$H$16,datasets!$G$3:$G$16))</f>
        <v/>
      </c>
      <c r="M761" s="14">
        <f>IF(N761="","",LOOKUP(N761,datasets!$K$3:$K$13,datasets!$J$3:$J$13))</f>
        <v>6</v>
      </c>
      <c r="N761" s="1" t="s">
        <v>603</v>
      </c>
      <c r="O761" s="14">
        <f>IF(P761="","",LOOKUP(P761,datasets!$N$3:$N$32,datasets!$M$3:$M$32))</f>
        <v>1</v>
      </c>
      <c r="P761" s="1" t="s">
        <v>605</v>
      </c>
      <c r="Q761" s="14">
        <f>IF(R761="","",LOOKUP(R761,datasets!$E$17:$E$20,datasets!$D$17:$D$20))</f>
        <v>3</v>
      </c>
      <c r="R761" s="1" t="s">
        <v>818</v>
      </c>
      <c r="S761" s="33" t="s">
        <v>664</v>
      </c>
      <c r="T761" s="1" t="s">
        <v>820</v>
      </c>
    </row>
    <row r="762" spans="1:20" hidden="1" x14ac:dyDescent="0.2">
      <c r="A762" s="57" t="str">
        <f t="shared" si="22"/>
        <v>R-301</v>
      </c>
      <c r="B762" s="57" t="str">
        <f t="shared" si="23"/>
        <v>[ R-301 ] EMAUS  EP</v>
      </c>
      <c r="C762" s="57" t="s">
        <v>835</v>
      </c>
      <c r="E762" s="57" t="s">
        <v>833</v>
      </c>
      <c r="F762" s="57">
        <v>761</v>
      </c>
      <c r="G762" s="58">
        <v>301</v>
      </c>
      <c r="H762" s="58">
        <v>1156</v>
      </c>
      <c r="I762" s="57">
        <f>IF(J762="","",LOOKUP(J762,datasets!$E$3:$E$8,datasets!$D$3:$D$8))</f>
        <v>4</v>
      </c>
      <c r="J762" s="1" t="s">
        <v>573</v>
      </c>
      <c r="K762" s="14" t="str">
        <f>IF(L762="","",LOOKUP(L762,datasets!$H$3:$H$16,datasets!$G$3:$G$16))</f>
        <v/>
      </c>
      <c r="M762" s="14">
        <f>IF(N762="","",LOOKUP(N762,datasets!$K$3:$K$13,datasets!$J$3:$J$13))</f>
        <v>6</v>
      </c>
      <c r="N762" s="1" t="s">
        <v>603</v>
      </c>
      <c r="O762" s="14">
        <f>IF(P762="","",LOOKUP(P762,datasets!$N$3:$N$32,datasets!$M$3:$M$32))</f>
        <v>1</v>
      </c>
      <c r="P762" s="1" t="s">
        <v>605</v>
      </c>
      <c r="Q762" s="14">
        <f>IF(R762="","",LOOKUP(R762,datasets!$E$17:$E$20,datasets!$D$17:$D$20))</f>
        <v>3</v>
      </c>
      <c r="R762" s="1" t="s">
        <v>818</v>
      </c>
      <c r="S762" s="33" t="s">
        <v>666</v>
      </c>
      <c r="T762" s="1" t="s">
        <v>820</v>
      </c>
    </row>
    <row r="763" spans="1:20" hidden="1" x14ac:dyDescent="0.2">
      <c r="A763" s="57" t="str">
        <f t="shared" si="22"/>
        <v>R-302</v>
      </c>
      <c r="B763" s="57" t="str">
        <f t="shared" si="23"/>
        <v>[ R-302 ] ENCYCLOPEDIQUE EP DU CS</v>
      </c>
      <c r="C763" s="57" t="s">
        <v>835</v>
      </c>
      <c r="E763" s="57" t="s">
        <v>833</v>
      </c>
      <c r="F763" s="57">
        <v>762</v>
      </c>
      <c r="G763" s="58">
        <v>302</v>
      </c>
      <c r="H763" s="58">
        <v>1157</v>
      </c>
      <c r="I763" s="57">
        <f>IF(J763="","",LOOKUP(J763,datasets!$E$3:$E$8,datasets!$D$3:$D$8))</f>
        <v>4</v>
      </c>
      <c r="J763" s="1" t="s">
        <v>573</v>
      </c>
      <c r="K763" s="14" t="str">
        <f>IF(L763="","",LOOKUP(L763,datasets!$H$3:$H$16,datasets!$G$3:$G$16))</f>
        <v/>
      </c>
      <c r="M763" s="14">
        <f>IF(N763="","",LOOKUP(N763,datasets!$K$3:$K$13,datasets!$J$3:$J$13))</f>
        <v>6</v>
      </c>
      <c r="N763" s="1" t="s">
        <v>603</v>
      </c>
      <c r="O763" s="14">
        <f>IF(P763="","",LOOKUP(P763,datasets!$N$3:$N$32,datasets!$M$3:$M$32))</f>
        <v>1</v>
      </c>
      <c r="P763" s="1" t="s">
        <v>605</v>
      </c>
      <c r="Q763" s="14">
        <f>IF(R763="","",LOOKUP(R763,datasets!$E$17:$E$20,datasets!$D$17:$D$20))</f>
        <v>3</v>
      </c>
      <c r="R763" s="1" t="s">
        <v>818</v>
      </c>
      <c r="S763" s="33" t="s">
        <v>667</v>
      </c>
      <c r="T763" s="1" t="s">
        <v>820</v>
      </c>
    </row>
    <row r="764" spans="1:20" hidden="1" x14ac:dyDescent="0.2">
      <c r="A764" s="57" t="str">
        <f t="shared" si="22"/>
        <v>R-303</v>
      </c>
      <c r="B764" s="57" t="str">
        <f t="shared" si="23"/>
        <v>[ R-303 ] EXODE EP DU CS</v>
      </c>
      <c r="C764" s="57" t="s">
        <v>835</v>
      </c>
      <c r="E764" s="57" t="s">
        <v>833</v>
      </c>
      <c r="F764" s="57">
        <v>763</v>
      </c>
      <c r="G764" s="58">
        <v>303</v>
      </c>
      <c r="H764" s="58">
        <v>1158</v>
      </c>
      <c r="I764" s="57">
        <f>IF(J764="","",LOOKUP(J764,datasets!$E$3:$E$8,datasets!$D$3:$D$8))</f>
        <v>4</v>
      </c>
      <c r="J764" s="1" t="s">
        <v>573</v>
      </c>
      <c r="K764" s="14" t="str">
        <f>IF(L764="","",LOOKUP(L764,datasets!$H$3:$H$16,datasets!$G$3:$G$16))</f>
        <v/>
      </c>
      <c r="M764" s="14">
        <f>IF(N764="","",LOOKUP(N764,datasets!$K$3:$K$13,datasets!$J$3:$J$13))</f>
        <v>6</v>
      </c>
      <c r="N764" s="1" t="s">
        <v>603</v>
      </c>
      <c r="O764" s="14">
        <f>IF(P764="","",LOOKUP(P764,datasets!$N$3:$N$32,datasets!$M$3:$M$32))</f>
        <v>1</v>
      </c>
      <c r="P764" s="1" t="s">
        <v>605</v>
      </c>
      <c r="Q764" s="14">
        <f>IF(R764="","",LOOKUP(R764,datasets!$E$17:$E$20,datasets!$D$17:$D$20))</f>
        <v>3</v>
      </c>
      <c r="R764" s="1" t="s">
        <v>818</v>
      </c>
      <c r="S764" s="33" t="s">
        <v>668</v>
      </c>
      <c r="T764" s="1" t="s">
        <v>820</v>
      </c>
    </row>
    <row r="765" spans="1:20" hidden="1" x14ac:dyDescent="0.2">
      <c r="A765" s="57" t="str">
        <f t="shared" si="22"/>
        <v>R-304</v>
      </c>
      <c r="B765" s="57" t="str">
        <f t="shared" si="23"/>
        <v>[ R-304 ] FUNGULA  EP</v>
      </c>
      <c r="C765" s="57" t="s">
        <v>835</v>
      </c>
      <c r="E765" s="57" t="s">
        <v>833</v>
      </c>
      <c r="F765" s="57">
        <v>764</v>
      </c>
      <c r="G765" s="58">
        <v>304</v>
      </c>
      <c r="H765" s="58">
        <v>1159</v>
      </c>
      <c r="I765" s="57">
        <f>IF(J765="","",LOOKUP(J765,datasets!$E$3:$E$8,datasets!$D$3:$D$8))</f>
        <v>4</v>
      </c>
      <c r="J765" s="1" t="s">
        <v>573</v>
      </c>
      <c r="K765" s="14" t="str">
        <f>IF(L765="","",LOOKUP(L765,datasets!$H$3:$H$16,datasets!$G$3:$G$16))</f>
        <v/>
      </c>
      <c r="M765" s="14">
        <f>IF(N765="","",LOOKUP(N765,datasets!$K$3:$K$13,datasets!$J$3:$J$13))</f>
        <v>6</v>
      </c>
      <c r="N765" s="1" t="s">
        <v>603</v>
      </c>
      <c r="O765" s="14">
        <f>IF(P765="","",LOOKUP(P765,datasets!$N$3:$N$32,datasets!$M$3:$M$32))</f>
        <v>1</v>
      </c>
      <c r="P765" s="1" t="s">
        <v>605</v>
      </c>
      <c r="Q765" s="14">
        <f>IF(R765="","",LOOKUP(R765,datasets!$E$17:$E$20,datasets!$D$17:$D$20))</f>
        <v>3</v>
      </c>
      <c r="R765" s="1" t="s">
        <v>818</v>
      </c>
      <c r="S765" s="33" t="s">
        <v>669</v>
      </c>
      <c r="T765" s="1" t="s">
        <v>820</v>
      </c>
    </row>
    <row r="766" spans="1:20" hidden="1" x14ac:dyDescent="0.2">
      <c r="A766" s="57" t="str">
        <f t="shared" si="22"/>
        <v>R-305</v>
      </c>
      <c r="B766" s="57" t="str">
        <f t="shared" si="23"/>
        <v>[ R-305 ] FURAHA  EP DU CS</v>
      </c>
      <c r="C766" s="57" t="s">
        <v>835</v>
      </c>
      <c r="E766" s="57" t="s">
        <v>833</v>
      </c>
      <c r="F766" s="57">
        <v>765</v>
      </c>
      <c r="G766" s="58">
        <v>305</v>
      </c>
      <c r="H766" s="58">
        <v>1160</v>
      </c>
      <c r="I766" s="57">
        <f>IF(J766="","",LOOKUP(J766,datasets!$E$3:$E$8,datasets!$D$3:$D$8))</f>
        <v>4</v>
      </c>
      <c r="J766" s="1" t="s">
        <v>573</v>
      </c>
      <c r="K766" s="14" t="str">
        <f>IF(L766="","",LOOKUP(L766,datasets!$H$3:$H$16,datasets!$G$3:$G$16))</f>
        <v/>
      </c>
      <c r="M766" s="14">
        <f>IF(N766="","",LOOKUP(N766,datasets!$K$3:$K$13,datasets!$J$3:$J$13))</f>
        <v>6</v>
      </c>
      <c r="N766" s="1" t="s">
        <v>603</v>
      </c>
      <c r="O766" s="14">
        <f>IF(P766="","",LOOKUP(P766,datasets!$N$3:$N$32,datasets!$M$3:$M$32))</f>
        <v>1</v>
      </c>
      <c r="P766" s="1" t="s">
        <v>605</v>
      </c>
      <c r="Q766" s="14">
        <f>IF(R766="","",LOOKUP(R766,datasets!$E$17:$E$20,datasets!$D$17:$D$20))</f>
        <v>3</v>
      </c>
      <c r="R766" s="1" t="s">
        <v>818</v>
      </c>
      <c r="S766" s="33" t="s">
        <v>670</v>
      </c>
      <c r="T766" s="1" t="s">
        <v>820</v>
      </c>
    </row>
    <row r="767" spans="1:20" hidden="1" x14ac:dyDescent="0.2">
      <c r="A767" s="57" t="str">
        <f t="shared" si="22"/>
        <v>R-306</v>
      </c>
      <c r="B767" s="57" t="str">
        <f t="shared" si="23"/>
        <v>[ R-306 ] FURAHA EP</v>
      </c>
      <c r="C767" s="57" t="s">
        <v>835</v>
      </c>
      <c r="E767" s="57" t="s">
        <v>833</v>
      </c>
      <c r="F767" s="57">
        <v>766</v>
      </c>
      <c r="G767" s="58">
        <v>306</v>
      </c>
      <c r="H767" s="58">
        <v>1161</v>
      </c>
      <c r="I767" s="57">
        <f>IF(J767="","",LOOKUP(J767,datasets!$E$3:$E$8,datasets!$D$3:$D$8))</f>
        <v>4</v>
      </c>
      <c r="J767" s="1" t="s">
        <v>573</v>
      </c>
      <c r="K767" s="14" t="str">
        <f>IF(L767="","",LOOKUP(L767,datasets!$H$3:$H$16,datasets!$G$3:$G$16))</f>
        <v/>
      </c>
      <c r="M767" s="14">
        <f>IF(N767="","",LOOKUP(N767,datasets!$K$3:$K$13,datasets!$J$3:$J$13))</f>
        <v>6</v>
      </c>
      <c r="N767" s="1" t="s">
        <v>603</v>
      </c>
      <c r="O767" s="14">
        <f>IF(P767="","",LOOKUP(P767,datasets!$N$3:$N$32,datasets!$M$3:$M$32))</f>
        <v>1</v>
      </c>
      <c r="P767" s="1" t="s">
        <v>605</v>
      </c>
      <c r="Q767" s="14">
        <f>IF(R767="","",LOOKUP(R767,datasets!$E$17:$E$20,datasets!$D$17:$D$20))</f>
        <v>3</v>
      </c>
      <c r="R767" s="1" t="s">
        <v>818</v>
      </c>
      <c r="S767" s="33" t="s">
        <v>671</v>
      </c>
      <c r="T767" s="1" t="s">
        <v>820</v>
      </c>
    </row>
    <row r="768" spans="1:20" hidden="1" x14ac:dyDescent="0.2">
      <c r="A768" s="57" t="str">
        <f t="shared" si="22"/>
        <v>R-307</v>
      </c>
      <c r="B768" s="57" t="str">
        <f t="shared" si="23"/>
        <v>[ R-307 ] GEFRA EP</v>
      </c>
      <c r="C768" s="57" t="s">
        <v>835</v>
      </c>
      <c r="E768" s="57" t="s">
        <v>833</v>
      </c>
      <c r="F768" s="57">
        <v>767</v>
      </c>
      <c r="G768" s="58">
        <v>307</v>
      </c>
      <c r="H768" s="58">
        <v>1162</v>
      </c>
      <c r="I768" s="57">
        <f>IF(J768="","",LOOKUP(J768,datasets!$E$3:$E$8,datasets!$D$3:$D$8))</f>
        <v>4</v>
      </c>
      <c r="J768" s="1" t="s">
        <v>573</v>
      </c>
      <c r="K768" s="14" t="str">
        <f>IF(L768="","",LOOKUP(L768,datasets!$H$3:$H$16,datasets!$G$3:$G$16))</f>
        <v/>
      </c>
      <c r="M768" s="14">
        <f>IF(N768="","",LOOKUP(N768,datasets!$K$3:$K$13,datasets!$J$3:$J$13))</f>
        <v>6</v>
      </c>
      <c r="N768" s="1" t="s">
        <v>603</v>
      </c>
      <c r="O768" s="14">
        <f>IF(P768="","",LOOKUP(P768,datasets!$N$3:$N$32,datasets!$M$3:$M$32))</f>
        <v>1</v>
      </c>
      <c r="P768" s="1" t="s">
        <v>605</v>
      </c>
      <c r="Q768" s="14">
        <f>IF(R768="","",LOOKUP(R768,datasets!$E$17:$E$20,datasets!$D$17:$D$20))</f>
        <v>3</v>
      </c>
      <c r="R768" s="1" t="s">
        <v>818</v>
      </c>
      <c r="S768" s="33" t="s">
        <v>672</v>
      </c>
      <c r="T768" s="1" t="s">
        <v>820</v>
      </c>
    </row>
    <row r="769" spans="1:20" x14ac:dyDescent="0.2">
      <c r="A769" s="57" t="str">
        <f t="shared" si="22"/>
        <v>E-629</v>
      </c>
      <c r="B769" s="57" t="str">
        <f t="shared" si="23"/>
        <v>[ E-629 ] ALIKO INST</v>
      </c>
      <c r="C769" s="57" t="s">
        <v>835</v>
      </c>
      <c r="E769" s="57" t="s">
        <v>833</v>
      </c>
      <c r="F769" s="57">
        <v>768</v>
      </c>
      <c r="G769" s="58">
        <v>629</v>
      </c>
      <c r="H769" s="58">
        <v>1182</v>
      </c>
      <c r="I769" s="57">
        <f>IF(J769="","",LOOKUP(J769,datasets!$E$3:$E$8,datasets!$D$3:$D$8))</f>
        <v>4</v>
      </c>
      <c r="J769" s="1" t="s">
        <v>573</v>
      </c>
      <c r="K769" s="14" t="str">
        <f>IF(L769="","",LOOKUP(L769,datasets!$H$3:$H$16,datasets!$G$3:$G$16))</f>
        <v/>
      </c>
      <c r="M769" s="14">
        <f>IF(N769="","",LOOKUP(N769,datasets!$K$3:$K$13,datasets!$J$3:$J$13))</f>
        <v>6</v>
      </c>
      <c r="N769" s="1" t="s">
        <v>603</v>
      </c>
      <c r="O769" s="14">
        <f>IF(P769="","",LOOKUP(P769,datasets!$N$3:$N$32,datasets!$M$3:$M$32))</f>
        <v>1</v>
      </c>
      <c r="P769" s="1" t="s">
        <v>605</v>
      </c>
      <c r="Q769" s="14">
        <f>IF(R769="","",LOOKUP(R769,datasets!$E$17:$E$20,datasets!$D$17:$D$20))</f>
        <v>4</v>
      </c>
      <c r="R769" s="1" t="s">
        <v>817</v>
      </c>
      <c r="S769" s="35" t="s">
        <v>690</v>
      </c>
      <c r="T769" s="1" t="s">
        <v>187</v>
      </c>
    </row>
    <row r="770" spans="1:20" x14ac:dyDescent="0.2">
      <c r="A770" s="57" t="str">
        <f t="shared" ref="A770:A833" si="24">IF(T770="PRIMAIRE","E-","R-") &amp; IF(G770&lt;10,"00"&amp;G770,IF(AND(G770&gt;=10,G770&lt;100),"0"&amp;G770,G770))</f>
        <v>E-630</v>
      </c>
      <c r="B770" s="57" t="str">
        <f t="shared" ref="B770:B833" si="25">"[ " &amp;A770 &amp;" ] " &amp;S770</f>
        <v>[ E-630 ] Charles Matayango  INST</v>
      </c>
      <c r="C770" s="57" t="s">
        <v>835</v>
      </c>
      <c r="E770" s="57" t="s">
        <v>833</v>
      </c>
      <c r="F770" s="57">
        <v>769</v>
      </c>
      <c r="G770" s="58">
        <v>630</v>
      </c>
      <c r="H770" s="58">
        <v>1175</v>
      </c>
      <c r="I770" s="57">
        <f>IF(J770="","",LOOKUP(J770,datasets!$E$3:$E$8,datasets!$D$3:$D$8))</f>
        <v>4</v>
      </c>
      <c r="J770" s="1" t="s">
        <v>573</v>
      </c>
      <c r="K770" s="14" t="str">
        <f>IF(L770="","",LOOKUP(L770,datasets!$H$3:$H$16,datasets!$G$3:$G$16))</f>
        <v/>
      </c>
      <c r="M770" s="14">
        <f>IF(N770="","",LOOKUP(N770,datasets!$K$3:$K$13,datasets!$J$3:$J$13))</f>
        <v>6</v>
      </c>
      <c r="N770" s="1" t="s">
        <v>603</v>
      </c>
      <c r="O770" s="14">
        <f>IF(P770="","",LOOKUP(P770,datasets!$N$3:$N$32,datasets!$M$3:$M$32))</f>
        <v>1</v>
      </c>
      <c r="P770" s="1" t="s">
        <v>605</v>
      </c>
      <c r="Q770" s="14">
        <f>IF(R770="","",LOOKUP(R770,datasets!$E$17:$E$20,datasets!$D$17:$D$20))</f>
        <v>4</v>
      </c>
      <c r="R770" s="1" t="s">
        <v>817</v>
      </c>
      <c r="S770" s="35" t="s">
        <v>1500</v>
      </c>
      <c r="T770" s="1" t="s">
        <v>187</v>
      </c>
    </row>
    <row r="771" spans="1:20" x14ac:dyDescent="0.2">
      <c r="A771" s="57" t="str">
        <f t="shared" si="24"/>
        <v>E-631</v>
      </c>
      <c r="B771" s="57" t="str">
        <f t="shared" si="25"/>
        <v>[ E-631 ] Jean BaptiSAINTE de la salle  INST</v>
      </c>
      <c r="C771" s="57" t="s">
        <v>835</v>
      </c>
      <c r="E771" s="57" t="s">
        <v>833</v>
      </c>
      <c r="F771" s="57">
        <v>770</v>
      </c>
      <c r="G771" s="58">
        <v>631</v>
      </c>
      <c r="H771" s="58">
        <v>1177</v>
      </c>
      <c r="I771" s="57">
        <f>IF(J771="","",LOOKUP(J771,datasets!$E$3:$E$8,datasets!$D$3:$D$8))</f>
        <v>4</v>
      </c>
      <c r="J771" s="1" t="s">
        <v>573</v>
      </c>
      <c r="K771" s="14" t="str">
        <f>IF(L771="","",LOOKUP(L771,datasets!$H$3:$H$16,datasets!$G$3:$G$16))</f>
        <v/>
      </c>
      <c r="M771" s="14">
        <f>IF(N771="","",LOOKUP(N771,datasets!$K$3:$K$13,datasets!$J$3:$J$13))</f>
        <v>6</v>
      </c>
      <c r="N771" s="1" t="s">
        <v>603</v>
      </c>
      <c r="O771" s="14">
        <f>IF(P771="","",LOOKUP(P771,datasets!$N$3:$N$32,datasets!$M$3:$M$32))</f>
        <v>1</v>
      </c>
      <c r="P771" s="1" t="s">
        <v>605</v>
      </c>
      <c r="Q771" s="14">
        <f>IF(R771="","",LOOKUP(R771,datasets!$E$17:$E$20,datasets!$D$17:$D$20))</f>
        <v>4</v>
      </c>
      <c r="R771" s="1" t="s">
        <v>817</v>
      </c>
      <c r="S771" s="35" t="s">
        <v>1501</v>
      </c>
      <c r="T771" s="1" t="s">
        <v>187</v>
      </c>
    </row>
    <row r="772" spans="1:20" x14ac:dyDescent="0.2">
      <c r="A772" s="57" t="str">
        <f t="shared" si="24"/>
        <v>E-632</v>
      </c>
      <c r="B772" s="57" t="str">
        <f t="shared" si="25"/>
        <v>[ E-632 ] KIRINDERA INST</v>
      </c>
      <c r="C772" s="57" t="s">
        <v>835</v>
      </c>
      <c r="E772" s="57" t="s">
        <v>833</v>
      </c>
      <c r="F772" s="57">
        <v>771</v>
      </c>
      <c r="G772" s="58">
        <v>632</v>
      </c>
      <c r="H772" s="58">
        <v>1181</v>
      </c>
      <c r="I772" s="57">
        <f>IF(J772="","",LOOKUP(J772,datasets!$E$3:$E$8,datasets!$D$3:$D$8))</f>
        <v>4</v>
      </c>
      <c r="J772" s="1" t="s">
        <v>573</v>
      </c>
      <c r="K772" s="14" t="str">
        <f>IF(L772="","",LOOKUP(L772,datasets!$H$3:$H$16,datasets!$G$3:$G$16))</f>
        <v/>
      </c>
      <c r="M772" s="14">
        <f>IF(N772="","",LOOKUP(N772,datasets!$K$3:$K$13,datasets!$J$3:$J$13))</f>
        <v>6</v>
      </c>
      <c r="N772" s="1" t="s">
        <v>603</v>
      </c>
      <c r="O772" s="14">
        <f>IF(P772="","",LOOKUP(P772,datasets!$N$3:$N$32,datasets!$M$3:$M$32))</f>
        <v>1</v>
      </c>
      <c r="P772" s="1" t="s">
        <v>605</v>
      </c>
      <c r="Q772" s="14">
        <f>IF(R772="","",LOOKUP(R772,datasets!$E$17:$E$20,datasets!$D$17:$D$20))</f>
        <v>4</v>
      </c>
      <c r="R772" s="1" t="s">
        <v>817</v>
      </c>
      <c r="S772" s="35" t="s">
        <v>689</v>
      </c>
      <c r="T772" s="1" t="s">
        <v>187</v>
      </c>
    </row>
    <row r="773" spans="1:20" x14ac:dyDescent="0.2">
      <c r="A773" s="57" t="str">
        <f t="shared" si="24"/>
        <v>E-633</v>
      </c>
      <c r="B773" s="57" t="str">
        <f t="shared" si="25"/>
        <v>[ E-633 ] LES BERNARDINS  INST</v>
      </c>
      <c r="C773" s="57" t="s">
        <v>835</v>
      </c>
      <c r="E773" s="57" t="s">
        <v>833</v>
      </c>
      <c r="F773" s="57">
        <v>772</v>
      </c>
      <c r="G773" s="58">
        <v>633</v>
      </c>
      <c r="H773" s="58">
        <v>1185</v>
      </c>
      <c r="I773" s="57">
        <f>IF(J773="","",LOOKUP(J773,datasets!$E$3:$E$8,datasets!$D$3:$D$8))</f>
        <v>4</v>
      </c>
      <c r="J773" s="1" t="s">
        <v>573</v>
      </c>
      <c r="K773" s="14" t="str">
        <f>IF(L773="","",LOOKUP(L773,datasets!$H$3:$H$16,datasets!$G$3:$G$16))</f>
        <v/>
      </c>
      <c r="M773" s="14">
        <f>IF(N773="","",LOOKUP(N773,datasets!$K$3:$K$13,datasets!$J$3:$J$13))</f>
        <v>6</v>
      </c>
      <c r="N773" s="1" t="s">
        <v>603</v>
      </c>
      <c r="O773" s="14">
        <f>IF(P773="","",LOOKUP(P773,datasets!$N$3:$N$32,datasets!$M$3:$M$32))</f>
        <v>1</v>
      </c>
      <c r="P773" s="1" t="s">
        <v>605</v>
      </c>
      <c r="Q773" s="14">
        <f>IF(R773="","",LOOKUP(R773,datasets!$E$17:$E$20,datasets!$D$17:$D$20))</f>
        <v>4</v>
      </c>
      <c r="R773" s="1" t="s">
        <v>817</v>
      </c>
      <c r="S773" s="35" t="s">
        <v>693</v>
      </c>
      <c r="T773" s="1" t="s">
        <v>187</v>
      </c>
    </row>
    <row r="774" spans="1:20" x14ac:dyDescent="0.2">
      <c r="A774" s="57" t="str">
        <f t="shared" si="24"/>
        <v>E-634</v>
      </c>
      <c r="B774" s="57" t="str">
        <f t="shared" si="25"/>
        <v>[ E-634 ] LIBERMAN INST</v>
      </c>
      <c r="C774" s="57" t="s">
        <v>835</v>
      </c>
      <c r="E774" s="57" t="s">
        <v>833</v>
      </c>
      <c r="F774" s="57">
        <v>773</v>
      </c>
      <c r="G774" s="58">
        <v>634</v>
      </c>
      <c r="H774" s="58">
        <v>1176</v>
      </c>
      <c r="I774" s="57">
        <f>IF(J774="","",LOOKUP(J774,datasets!$E$3:$E$8,datasets!$D$3:$D$8))</f>
        <v>4</v>
      </c>
      <c r="J774" s="1" t="s">
        <v>573</v>
      </c>
      <c r="K774" s="14" t="str">
        <f>IF(L774="","",LOOKUP(L774,datasets!$H$3:$H$16,datasets!$G$3:$G$16))</f>
        <v/>
      </c>
      <c r="M774" s="14">
        <f>IF(N774="","",LOOKUP(N774,datasets!$K$3:$K$13,datasets!$J$3:$J$13))</f>
        <v>6</v>
      </c>
      <c r="N774" s="1" t="s">
        <v>603</v>
      </c>
      <c r="O774" s="14">
        <f>IF(P774="","",LOOKUP(P774,datasets!$N$3:$N$32,datasets!$M$3:$M$32))</f>
        <v>1</v>
      </c>
      <c r="P774" s="1" t="s">
        <v>605</v>
      </c>
      <c r="Q774" s="14">
        <f>IF(R774="","",LOOKUP(R774,datasets!$E$17:$E$20,datasets!$D$17:$D$20))</f>
        <v>4</v>
      </c>
      <c r="R774" s="1" t="s">
        <v>817</v>
      </c>
      <c r="S774" s="35" t="s">
        <v>685</v>
      </c>
      <c r="T774" s="1" t="s">
        <v>187</v>
      </c>
    </row>
    <row r="775" spans="1:20" x14ac:dyDescent="0.2">
      <c r="A775" s="57" t="str">
        <f t="shared" si="24"/>
        <v>E-635</v>
      </c>
      <c r="B775" s="57" t="str">
        <f t="shared" si="25"/>
        <v>[ E-635 ] LUKELO II INST</v>
      </c>
      <c r="C775" s="57" t="s">
        <v>835</v>
      </c>
      <c r="E775" s="57" t="s">
        <v>833</v>
      </c>
      <c r="F775" s="57">
        <v>774</v>
      </c>
      <c r="G775" s="58">
        <v>635</v>
      </c>
      <c r="H775" s="58">
        <v>1179</v>
      </c>
      <c r="I775" s="57">
        <f>IF(J775="","",LOOKUP(J775,datasets!$E$3:$E$8,datasets!$D$3:$D$8))</f>
        <v>4</v>
      </c>
      <c r="J775" s="1" t="s">
        <v>573</v>
      </c>
      <c r="K775" s="14" t="str">
        <f>IF(L775="","",LOOKUP(L775,datasets!$H$3:$H$16,datasets!$G$3:$G$16))</f>
        <v/>
      </c>
      <c r="M775" s="14">
        <f>IF(N775="","",LOOKUP(N775,datasets!$K$3:$K$13,datasets!$J$3:$J$13))</f>
        <v>6</v>
      </c>
      <c r="N775" s="1" t="s">
        <v>603</v>
      </c>
      <c r="O775" s="14">
        <f>IF(P775="","",LOOKUP(P775,datasets!$N$3:$N$32,datasets!$M$3:$M$32))</f>
        <v>1</v>
      </c>
      <c r="P775" s="1" t="s">
        <v>605</v>
      </c>
      <c r="Q775" s="14">
        <f>IF(R775="","",LOOKUP(R775,datasets!$E$17:$E$20,datasets!$D$17:$D$20))</f>
        <v>4</v>
      </c>
      <c r="R775" s="1" t="s">
        <v>817</v>
      </c>
      <c r="S775" s="35" t="s">
        <v>687</v>
      </c>
      <c r="T775" s="1" t="s">
        <v>187</v>
      </c>
    </row>
    <row r="776" spans="1:20" x14ac:dyDescent="0.2">
      <c r="A776" s="57" t="str">
        <f t="shared" si="24"/>
        <v>E-636</v>
      </c>
      <c r="B776" s="57" t="str">
        <f t="shared" si="25"/>
        <v>[ E-636 ] NYALENE INST</v>
      </c>
      <c r="C776" s="57" t="s">
        <v>835</v>
      </c>
      <c r="E776" s="57" t="s">
        <v>833</v>
      </c>
      <c r="F776" s="57">
        <v>775</v>
      </c>
      <c r="G776" s="58">
        <v>636</v>
      </c>
      <c r="H776" s="58">
        <v>1184</v>
      </c>
      <c r="I776" s="57">
        <f>IF(J776="","",LOOKUP(J776,datasets!$E$3:$E$8,datasets!$D$3:$D$8))</f>
        <v>4</v>
      </c>
      <c r="J776" s="1" t="s">
        <v>573</v>
      </c>
      <c r="K776" s="14" t="str">
        <f>IF(L776="","",LOOKUP(L776,datasets!$H$3:$H$16,datasets!$G$3:$G$16))</f>
        <v/>
      </c>
      <c r="M776" s="14">
        <f>IF(N776="","",LOOKUP(N776,datasets!$K$3:$K$13,datasets!$J$3:$J$13))</f>
        <v>6</v>
      </c>
      <c r="N776" s="1" t="s">
        <v>603</v>
      </c>
      <c r="O776" s="14">
        <f>IF(P776="","",LOOKUP(P776,datasets!$N$3:$N$32,datasets!$M$3:$M$32))</f>
        <v>1</v>
      </c>
      <c r="P776" s="1" t="s">
        <v>605</v>
      </c>
      <c r="Q776" s="14">
        <f>IF(R776="","",LOOKUP(R776,datasets!$E$17:$E$20,datasets!$D$17:$D$20))</f>
        <v>4</v>
      </c>
      <c r="R776" s="1" t="s">
        <v>817</v>
      </c>
      <c r="S776" s="35" t="s">
        <v>692</v>
      </c>
      <c r="T776" s="1" t="s">
        <v>187</v>
      </c>
    </row>
    <row r="777" spans="1:20" x14ac:dyDescent="0.2">
      <c r="A777" s="57" t="str">
        <f t="shared" si="24"/>
        <v>E-637</v>
      </c>
      <c r="B777" s="57" t="str">
        <f t="shared" si="25"/>
        <v>[ E-637 ] PROF.DE PAIDA INST</v>
      </c>
      <c r="C777" s="57" t="s">
        <v>835</v>
      </c>
      <c r="E777" s="57" t="s">
        <v>833</v>
      </c>
      <c r="F777" s="57">
        <v>776</v>
      </c>
      <c r="G777" s="58">
        <v>637</v>
      </c>
      <c r="H777" s="58">
        <v>1178</v>
      </c>
      <c r="I777" s="57">
        <f>IF(J777="","",LOOKUP(J777,datasets!$E$3:$E$8,datasets!$D$3:$D$8))</f>
        <v>4</v>
      </c>
      <c r="J777" s="1" t="s">
        <v>573</v>
      </c>
      <c r="K777" s="14" t="str">
        <f>IF(L777="","",LOOKUP(L777,datasets!$H$3:$H$16,datasets!$G$3:$G$16))</f>
        <v/>
      </c>
      <c r="M777" s="14">
        <f>IF(N777="","",LOOKUP(N777,datasets!$K$3:$K$13,datasets!$J$3:$J$13))</f>
        <v>6</v>
      </c>
      <c r="N777" s="1" t="s">
        <v>603</v>
      </c>
      <c r="O777" s="14">
        <f>IF(P777="","",LOOKUP(P777,datasets!$N$3:$N$32,datasets!$M$3:$M$32))</f>
        <v>1</v>
      </c>
      <c r="P777" s="1" t="s">
        <v>605</v>
      </c>
      <c r="Q777" s="14">
        <f>IF(R777="","",LOOKUP(R777,datasets!$E$17:$E$20,datasets!$D$17:$D$20))</f>
        <v>4</v>
      </c>
      <c r="R777" s="1" t="s">
        <v>817</v>
      </c>
      <c r="S777" s="35" t="s">
        <v>686</v>
      </c>
      <c r="T777" s="1" t="s">
        <v>187</v>
      </c>
    </row>
    <row r="778" spans="1:20" x14ac:dyDescent="0.2">
      <c r="A778" s="57" t="str">
        <f t="shared" si="24"/>
        <v>E-638</v>
      </c>
      <c r="B778" s="57" t="str">
        <f t="shared" si="25"/>
        <v>[ E-638 ] SACRE CŒUR INST</v>
      </c>
      <c r="C778" s="57" t="s">
        <v>835</v>
      </c>
      <c r="E778" s="57" t="s">
        <v>833</v>
      </c>
      <c r="F778" s="57">
        <v>777</v>
      </c>
      <c r="G778" s="58">
        <v>638</v>
      </c>
      <c r="H778" s="58">
        <v>1180</v>
      </c>
      <c r="I778" s="57">
        <f>IF(J778="","",LOOKUP(J778,datasets!$E$3:$E$8,datasets!$D$3:$D$8))</f>
        <v>4</v>
      </c>
      <c r="J778" s="1" t="s">
        <v>573</v>
      </c>
      <c r="K778" s="14" t="str">
        <f>IF(L778="","",LOOKUP(L778,datasets!$H$3:$H$16,datasets!$G$3:$G$16))</f>
        <v/>
      </c>
      <c r="M778" s="14">
        <f>IF(N778="","",LOOKUP(N778,datasets!$K$3:$K$13,datasets!$J$3:$J$13))</f>
        <v>6</v>
      </c>
      <c r="N778" s="1" t="s">
        <v>603</v>
      </c>
      <c r="O778" s="14">
        <f>IF(P778="","",LOOKUP(P778,datasets!$N$3:$N$32,datasets!$M$3:$M$32))</f>
        <v>1</v>
      </c>
      <c r="P778" s="1" t="s">
        <v>605</v>
      </c>
      <c r="Q778" s="14">
        <f>IF(R778="","",LOOKUP(R778,datasets!$E$17:$E$20,datasets!$D$17:$D$20))</f>
        <v>4</v>
      </c>
      <c r="R778" s="1" t="s">
        <v>817</v>
      </c>
      <c r="S778" s="35" t="s">
        <v>688</v>
      </c>
      <c r="T778" s="1" t="s">
        <v>187</v>
      </c>
    </row>
    <row r="779" spans="1:20" x14ac:dyDescent="0.2">
      <c r="A779" s="57" t="str">
        <f t="shared" si="24"/>
        <v>E-639</v>
      </c>
      <c r="B779" s="57" t="str">
        <f t="shared" si="25"/>
        <v>[ E-639 ] USHINDI INST</v>
      </c>
      <c r="C779" s="57" t="s">
        <v>835</v>
      </c>
      <c r="E779" s="57" t="s">
        <v>833</v>
      </c>
      <c r="F779" s="57">
        <v>778</v>
      </c>
      <c r="G779" s="58">
        <v>639</v>
      </c>
      <c r="H779" s="58">
        <v>1186</v>
      </c>
      <c r="I779" s="57">
        <f>IF(J779="","",LOOKUP(J779,datasets!$E$3:$E$8,datasets!$D$3:$D$8))</f>
        <v>4</v>
      </c>
      <c r="J779" s="1" t="s">
        <v>573</v>
      </c>
      <c r="K779" s="14" t="str">
        <f>IF(L779="","",LOOKUP(L779,datasets!$H$3:$H$16,datasets!$G$3:$G$16))</f>
        <v/>
      </c>
      <c r="M779" s="14">
        <f>IF(N779="","",LOOKUP(N779,datasets!$K$3:$K$13,datasets!$J$3:$J$13))</f>
        <v>6</v>
      </c>
      <c r="N779" s="1" t="s">
        <v>603</v>
      </c>
      <c r="O779" s="14">
        <f>IF(P779="","",LOOKUP(P779,datasets!$N$3:$N$32,datasets!$M$3:$M$32))</f>
        <v>1</v>
      </c>
      <c r="P779" s="1" t="s">
        <v>605</v>
      </c>
      <c r="Q779" s="14">
        <f>IF(R779="","",LOOKUP(R779,datasets!$E$17:$E$20,datasets!$D$17:$D$20))</f>
        <v>4</v>
      </c>
      <c r="R779" s="1" t="s">
        <v>817</v>
      </c>
      <c r="S779" s="35" t="s">
        <v>694</v>
      </c>
      <c r="T779" s="1" t="s">
        <v>187</v>
      </c>
    </row>
    <row r="780" spans="1:20" x14ac:dyDescent="0.2">
      <c r="A780" s="57" t="str">
        <f t="shared" si="24"/>
        <v>E-640</v>
      </c>
      <c r="B780" s="57" t="str">
        <f t="shared" si="25"/>
        <v>[ E-640 ] YAFE INST</v>
      </c>
      <c r="C780" s="57" t="s">
        <v>835</v>
      </c>
      <c r="E780" s="57" t="s">
        <v>833</v>
      </c>
      <c r="F780" s="57">
        <v>779</v>
      </c>
      <c r="G780" s="58">
        <v>640</v>
      </c>
      <c r="H780" s="58">
        <v>1183</v>
      </c>
      <c r="I780" s="57">
        <f>IF(J780="","",LOOKUP(J780,datasets!$E$3:$E$8,datasets!$D$3:$D$8))</f>
        <v>4</v>
      </c>
      <c r="J780" s="1" t="s">
        <v>573</v>
      </c>
      <c r="K780" s="14" t="str">
        <f>IF(L780="","",LOOKUP(L780,datasets!$H$3:$H$16,datasets!$G$3:$G$16))</f>
        <v/>
      </c>
      <c r="M780" s="14">
        <f>IF(N780="","",LOOKUP(N780,datasets!$K$3:$K$13,datasets!$J$3:$J$13))</f>
        <v>6</v>
      </c>
      <c r="N780" s="1" t="s">
        <v>603</v>
      </c>
      <c r="O780" s="14">
        <f>IF(P780="","",LOOKUP(P780,datasets!$N$3:$N$32,datasets!$M$3:$M$32))</f>
        <v>1</v>
      </c>
      <c r="P780" s="1" t="s">
        <v>605</v>
      </c>
      <c r="Q780" s="14">
        <f>IF(R780="","",LOOKUP(R780,datasets!$E$17:$E$20,datasets!$D$17:$D$20))</f>
        <v>4</v>
      </c>
      <c r="R780" s="1" t="s">
        <v>817</v>
      </c>
      <c r="S780" s="35" t="s">
        <v>691</v>
      </c>
      <c r="T780" s="1" t="s">
        <v>187</v>
      </c>
    </row>
    <row r="781" spans="1:20" hidden="1" x14ac:dyDescent="0.2">
      <c r="A781" s="57" t="str">
        <f t="shared" si="24"/>
        <v>R-596</v>
      </c>
      <c r="B781" s="57" t="str">
        <f t="shared" si="25"/>
        <v>[ R-596 ] ARCHE DES PHLISTINS</v>
      </c>
      <c r="C781" s="57" t="s">
        <v>835</v>
      </c>
      <c r="E781" s="57" t="s">
        <v>833</v>
      </c>
      <c r="F781" s="57">
        <v>780</v>
      </c>
      <c r="G781" s="58">
        <v>596</v>
      </c>
      <c r="H781" s="58">
        <v>1200</v>
      </c>
      <c r="I781" s="57">
        <f>IF(J781="","",LOOKUP(J781,datasets!$E$3:$E$8,datasets!$D$3:$D$8))</f>
        <v>4</v>
      </c>
      <c r="J781" s="1" t="s">
        <v>573</v>
      </c>
      <c r="K781" s="14" t="str">
        <f>IF(L781="","",LOOKUP(L781,datasets!$H$3:$H$16,datasets!$G$3:$G$16))</f>
        <v/>
      </c>
      <c r="M781" s="14">
        <f>IF(N781="","",LOOKUP(N781,datasets!$K$3:$K$13,datasets!$J$3:$J$13))</f>
        <v>6</v>
      </c>
      <c r="N781" s="1" t="s">
        <v>603</v>
      </c>
      <c r="O781" s="14">
        <f>IF(P781="","",LOOKUP(P781,datasets!$N$3:$N$32,datasets!$M$3:$M$32))</f>
        <v>1</v>
      </c>
      <c r="P781" s="1" t="s">
        <v>605</v>
      </c>
      <c r="Q781" s="14">
        <f>IF(R781="","",LOOKUP(R781,datasets!$E$17:$E$20,datasets!$D$17:$D$20))</f>
        <v>4</v>
      </c>
      <c r="R781" s="1" t="s">
        <v>817</v>
      </c>
      <c r="S781" s="33" t="s">
        <v>708</v>
      </c>
      <c r="T781" s="1" t="s">
        <v>820</v>
      </c>
    </row>
    <row r="782" spans="1:20" hidden="1" x14ac:dyDescent="0.2">
      <c r="A782" s="57" t="str">
        <f t="shared" si="24"/>
        <v>R-597</v>
      </c>
      <c r="B782" s="57" t="str">
        <f t="shared" si="25"/>
        <v>[ R-597 ] HEKIMA  INST</v>
      </c>
      <c r="C782" s="57" t="s">
        <v>835</v>
      </c>
      <c r="E782" s="57" t="s">
        <v>833</v>
      </c>
      <c r="F782" s="57">
        <v>781</v>
      </c>
      <c r="G782" s="58">
        <v>597</v>
      </c>
      <c r="H782" s="58">
        <v>1210</v>
      </c>
      <c r="I782" s="57">
        <f>IF(J782="","",LOOKUP(J782,datasets!$E$3:$E$8,datasets!$D$3:$D$8))</f>
        <v>4</v>
      </c>
      <c r="J782" s="1" t="s">
        <v>573</v>
      </c>
      <c r="K782" s="14" t="str">
        <f>IF(L782="","",LOOKUP(L782,datasets!$H$3:$H$16,datasets!$G$3:$G$16))</f>
        <v/>
      </c>
      <c r="M782" s="14">
        <f>IF(N782="","",LOOKUP(N782,datasets!$K$3:$K$13,datasets!$J$3:$J$13))</f>
        <v>6</v>
      </c>
      <c r="N782" s="1" t="s">
        <v>603</v>
      </c>
      <c r="O782" s="14">
        <f>IF(P782="","",LOOKUP(P782,datasets!$N$3:$N$32,datasets!$M$3:$M$32))</f>
        <v>1</v>
      </c>
      <c r="P782" s="1" t="s">
        <v>605</v>
      </c>
      <c r="Q782" s="14">
        <f>IF(R782="","",LOOKUP(R782,datasets!$E$17:$E$20,datasets!$D$17:$D$20))</f>
        <v>4</v>
      </c>
      <c r="R782" s="1" t="s">
        <v>817</v>
      </c>
      <c r="S782" s="33" t="s">
        <v>717</v>
      </c>
      <c r="T782" s="1" t="s">
        <v>820</v>
      </c>
    </row>
    <row r="783" spans="1:20" hidden="1" x14ac:dyDescent="0.2">
      <c r="A783" s="57" t="str">
        <f t="shared" si="24"/>
        <v>R-598</v>
      </c>
      <c r="B783" s="57" t="str">
        <f t="shared" si="25"/>
        <v>[ R-598 ] ISHANGO INST</v>
      </c>
      <c r="C783" s="57" t="s">
        <v>835</v>
      </c>
      <c r="E783" s="57" t="s">
        <v>833</v>
      </c>
      <c r="F783" s="57">
        <v>782</v>
      </c>
      <c r="G783" s="58">
        <v>598</v>
      </c>
      <c r="H783" s="58">
        <v>1208</v>
      </c>
      <c r="I783" s="57">
        <f>IF(J783="","",LOOKUP(J783,datasets!$E$3:$E$8,datasets!$D$3:$D$8))</f>
        <v>4</v>
      </c>
      <c r="J783" s="1" t="s">
        <v>573</v>
      </c>
      <c r="K783" s="14" t="str">
        <f>IF(L783="","",LOOKUP(L783,datasets!$H$3:$H$16,datasets!$G$3:$G$16))</f>
        <v/>
      </c>
      <c r="M783" s="14">
        <f>IF(N783="","",LOOKUP(N783,datasets!$K$3:$K$13,datasets!$J$3:$J$13))</f>
        <v>6</v>
      </c>
      <c r="N783" s="1" t="s">
        <v>603</v>
      </c>
      <c r="O783" s="14">
        <f>IF(P783="","",LOOKUP(P783,datasets!$N$3:$N$32,datasets!$M$3:$M$32))</f>
        <v>1</v>
      </c>
      <c r="P783" s="1" t="s">
        <v>605</v>
      </c>
      <c r="Q783" s="14">
        <f>IF(R783="","",LOOKUP(R783,datasets!$E$17:$E$20,datasets!$D$17:$D$20))</f>
        <v>4</v>
      </c>
      <c r="R783" s="1" t="s">
        <v>817</v>
      </c>
      <c r="S783" s="33" t="s">
        <v>715</v>
      </c>
      <c r="T783" s="1" t="s">
        <v>820</v>
      </c>
    </row>
    <row r="784" spans="1:20" hidden="1" x14ac:dyDescent="0.2">
      <c r="A784" s="57" t="str">
        <f t="shared" si="24"/>
        <v>R-599</v>
      </c>
      <c r="B784" s="57" t="str">
        <f t="shared" si="25"/>
        <v>[ R-599 ] LA VICTOIRE INST</v>
      </c>
      <c r="C784" s="57" t="s">
        <v>835</v>
      </c>
      <c r="E784" s="57" t="s">
        <v>833</v>
      </c>
      <c r="F784" s="57">
        <v>783</v>
      </c>
      <c r="G784" s="58">
        <v>599</v>
      </c>
      <c r="H784" s="58">
        <v>1204</v>
      </c>
      <c r="I784" s="57">
        <f>IF(J784="","",LOOKUP(J784,datasets!$E$3:$E$8,datasets!$D$3:$D$8))</f>
        <v>4</v>
      </c>
      <c r="J784" s="1" t="s">
        <v>573</v>
      </c>
      <c r="K784" s="14" t="str">
        <f>IF(L784="","",LOOKUP(L784,datasets!$H$3:$H$16,datasets!$G$3:$G$16))</f>
        <v/>
      </c>
      <c r="M784" s="14">
        <f>IF(N784="","",LOOKUP(N784,datasets!$K$3:$K$13,datasets!$J$3:$J$13))</f>
        <v>6</v>
      </c>
      <c r="N784" s="1" t="s">
        <v>603</v>
      </c>
      <c r="O784" s="14">
        <f>IF(P784="","",LOOKUP(P784,datasets!$N$3:$N$32,datasets!$M$3:$M$32))</f>
        <v>1</v>
      </c>
      <c r="P784" s="1" t="s">
        <v>605</v>
      </c>
      <c r="Q784" s="14">
        <f>IF(R784="","",LOOKUP(R784,datasets!$E$17:$E$20,datasets!$D$17:$D$20))</f>
        <v>4</v>
      </c>
      <c r="R784" s="1" t="s">
        <v>817</v>
      </c>
      <c r="S784" s="33" t="s">
        <v>712</v>
      </c>
      <c r="T784" s="1" t="s">
        <v>820</v>
      </c>
    </row>
    <row r="785" spans="1:20" hidden="1" x14ac:dyDescent="0.2">
      <c r="A785" s="57" t="str">
        <f t="shared" si="24"/>
        <v>R-600</v>
      </c>
      <c r="B785" s="57" t="str">
        <f t="shared" si="25"/>
        <v>[ R-600 ] MAADIBISHO/KALEMA INST</v>
      </c>
      <c r="C785" s="57" t="s">
        <v>835</v>
      </c>
      <c r="E785" s="57" t="s">
        <v>833</v>
      </c>
      <c r="F785" s="57">
        <v>784</v>
      </c>
      <c r="G785" s="58">
        <v>600</v>
      </c>
      <c r="H785" s="58">
        <v>1203</v>
      </c>
      <c r="I785" s="57">
        <f>IF(J785="","",LOOKUP(J785,datasets!$E$3:$E$8,datasets!$D$3:$D$8))</f>
        <v>4</v>
      </c>
      <c r="J785" s="1" t="s">
        <v>573</v>
      </c>
      <c r="K785" s="14" t="str">
        <f>IF(L785="","",LOOKUP(L785,datasets!$H$3:$H$16,datasets!$G$3:$G$16))</f>
        <v/>
      </c>
      <c r="M785" s="14">
        <f>IF(N785="","",LOOKUP(N785,datasets!$K$3:$K$13,datasets!$J$3:$J$13))</f>
        <v>6</v>
      </c>
      <c r="N785" s="1" t="s">
        <v>603</v>
      </c>
      <c r="O785" s="14">
        <f>IF(P785="","",LOOKUP(P785,datasets!$N$3:$N$32,datasets!$M$3:$M$32))</f>
        <v>1</v>
      </c>
      <c r="P785" s="1" t="s">
        <v>605</v>
      </c>
      <c r="Q785" s="14">
        <f>IF(R785="","",LOOKUP(R785,datasets!$E$17:$E$20,datasets!$D$17:$D$20))</f>
        <v>4</v>
      </c>
      <c r="R785" s="1" t="s">
        <v>817</v>
      </c>
      <c r="S785" s="33" t="s">
        <v>711</v>
      </c>
      <c r="T785" s="1" t="s">
        <v>820</v>
      </c>
    </row>
    <row r="786" spans="1:20" ht="13" hidden="1" customHeight="1" x14ac:dyDescent="0.2">
      <c r="A786" s="57" t="str">
        <f t="shared" si="24"/>
        <v>R-601</v>
      </c>
      <c r="B786" s="57" t="str">
        <f t="shared" si="25"/>
        <v>[ R-601 ] NGADI  INST</v>
      </c>
      <c r="C786" s="57" t="s">
        <v>835</v>
      </c>
      <c r="E786" s="57" t="s">
        <v>833</v>
      </c>
      <c r="F786" s="57">
        <v>785</v>
      </c>
      <c r="G786" s="58">
        <v>601</v>
      </c>
      <c r="H786" s="58">
        <v>1202</v>
      </c>
      <c r="I786" s="57">
        <f>IF(J786="","",LOOKUP(J786,datasets!$E$3:$E$8,datasets!$D$3:$D$8))</f>
        <v>4</v>
      </c>
      <c r="J786" s="1" t="s">
        <v>573</v>
      </c>
      <c r="K786" s="14" t="str">
        <f>IF(L786="","",LOOKUP(L786,datasets!$H$3:$H$16,datasets!$G$3:$G$16))</f>
        <v/>
      </c>
      <c r="M786" s="14">
        <f>IF(N786="","",LOOKUP(N786,datasets!$K$3:$K$13,datasets!$J$3:$J$13))</f>
        <v>6</v>
      </c>
      <c r="N786" s="1" t="s">
        <v>603</v>
      </c>
      <c r="O786" s="14">
        <f>IF(P786="","",LOOKUP(P786,datasets!$N$3:$N$32,datasets!$M$3:$M$32))</f>
        <v>1</v>
      </c>
      <c r="P786" s="1" t="s">
        <v>605</v>
      </c>
      <c r="Q786" s="14">
        <f>IF(R786="","",LOOKUP(R786,datasets!$E$17:$E$20,datasets!$D$17:$D$20))</f>
        <v>4</v>
      </c>
      <c r="R786" s="1" t="s">
        <v>817</v>
      </c>
      <c r="S786" s="33" t="s">
        <v>710</v>
      </c>
      <c r="T786" s="1" t="s">
        <v>820</v>
      </c>
    </row>
    <row r="787" spans="1:20" hidden="1" x14ac:dyDescent="0.2">
      <c r="A787" s="57" t="str">
        <f t="shared" si="24"/>
        <v>R-602</v>
      </c>
      <c r="B787" s="57" t="str">
        <f t="shared" si="25"/>
        <v>[ R-602 ] NGUMO INST</v>
      </c>
      <c r="C787" s="57" t="s">
        <v>835</v>
      </c>
      <c r="E787" s="57" t="s">
        <v>833</v>
      </c>
      <c r="F787" s="57">
        <v>786</v>
      </c>
      <c r="G787" s="58">
        <v>602</v>
      </c>
      <c r="H787" s="58">
        <v>1209</v>
      </c>
      <c r="I787" s="57">
        <f>IF(J787="","",LOOKUP(J787,datasets!$E$3:$E$8,datasets!$D$3:$D$8))</f>
        <v>4</v>
      </c>
      <c r="J787" s="1" t="s">
        <v>573</v>
      </c>
      <c r="K787" s="14" t="str">
        <f>IF(L787="","",LOOKUP(L787,datasets!$H$3:$H$16,datasets!$G$3:$G$16))</f>
        <v/>
      </c>
      <c r="M787" s="14">
        <f>IF(N787="","",LOOKUP(N787,datasets!$K$3:$K$13,datasets!$J$3:$J$13))</f>
        <v>6</v>
      </c>
      <c r="N787" s="1" t="s">
        <v>603</v>
      </c>
      <c r="O787" s="14">
        <f>IF(P787="","",LOOKUP(P787,datasets!$N$3:$N$32,datasets!$M$3:$M$32))</f>
        <v>1</v>
      </c>
      <c r="P787" s="1" t="s">
        <v>605</v>
      </c>
      <c r="Q787" s="14">
        <f>IF(R787="","",LOOKUP(R787,datasets!$E$17:$E$20,datasets!$D$17:$D$20))</f>
        <v>4</v>
      </c>
      <c r="R787" s="1" t="s">
        <v>817</v>
      </c>
      <c r="S787" s="33" t="s">
        <v>716</v>
      </c>
      <c r="T787" s="1" t="s">
        <v>820</v>
      </c>
    </row>
    <row r="788" spans="1:20" hidden="1" x14ac:dyDescent="0.2">
      <c r="A788" s="57" t="str">
        <f t="shared" si="24"/>
        <v>R-603</v>
      </c>
      <c r="B788" s="57" t="str">
        <f t="shared" si="25"/>
        <v>[ R-603 ] NZOLOKO INST</v>
      </c>
      <c r="C788" s="57" t="s">
        <v>835</v>
      </c>
      <c r="E788" s="57" t="s">
        <v>833</v>
      </c>
      <c r="F788" s="57">
        <v>787</v>
      </c>
      <c r="G788" s="58">
        <v>603</v>
      </c>
      <c r="H788" s="58">
        <v>1199</v>
      </c>
      <c r="I788" s="57">
        <f>IF(J788="","",LOOKUP(J788,datasets!$E$3:$E$8,datasets!$D$3:$D$8))</f>
        <v>4</v>
      </c>
      <c r="J788" s="1" t="s">
        <v>573</v>
      </c>
      <c r="K788" s="14" t="str">
        <f>IF(L788="","",LOOKUP(L788,datasets!$H$3:$H$16,datasets!$G$3:$G$16))</f>
        <v/>
      </c>
      <c r="M788" s="14">
        <f>IF(N788="","",LOOKUP(N788,datasets!$K$3:$K$13,datasets!$J$3:$J$13))</f>
        <v>6</v>
      </c>
      <c r="N788" s="1" t="s">
        <v>603</v>
      </c>
      <c r="O788" s="14">
        <f>IF(P788="","",LOOKUP(P788,datasets!$N$3:$N$32,datasets!$M$3:$M$32))</f>
        <v>1</v>
      </c>
      <c r="P788" s="1" t="s">
        <v>605</v>
      </c>
      <c r="Q788" s="14">
        <f>IF(R788="","",LOOKUP(R788,datasets!$E$17:$E$20,datasets!$D$17:$D$20))</f>
        <v>4</v>
      </c>
      <c r="R788" s="1" t="s">
        <v>817</v>
      </c>
      <c r="S788" s="33" t="s">
        <v>707</v>
      </c>
      <c r="T788" s="1" t="s">
        <v>820</v>
      </c>
    </row>
    <row r="789" spans="1:20" hidden="1" x14ac:dyDescent="0.2">
      <c r="A789" s="57" t="str">
        <f t="shared" si="24"/>
        <v>R-604</v>
      </c>
      <c r="B789" s="57" t="str">
        <f t="shared" si="25"/>
        <v>[ R-604 ] OMEGA INST</v>
      </c>
      <c r="C789" s="57" t="s">
        <v>835</v>
      </c>
      <c r="E789" s="57" t="s">
        <v>833</v>
      </c>
      <c r="F789" s="57">
        <v>788</v>
      </c>
      <c r="G789" s="58">
        <v>604</v>
      </c>
      <c r="H789" s="58">
        <v>1207</v>
      </c>
      <c r="I789" s="57">
        <f>IF(J789="","",LOOKUP(J789,datasets!$E$3:$E$8,datasets!$D$3:$D$8))</f>
        <v>4</v>
      </c>
      <c r="J789" s="1" t="s">
        <v>573</v>
      </c>
      <c r="K789" s="14" t="str">
        <f>IF(L789="","",LOOKUP(L789,datasets!$H$3:$H$16,datasets!$G$3:$G$16))</f>
        <v/>
      </c>
      <c r="M789" s="14">
        <f>IF(N789="","",LOOKUP(N789,datasets!$K$3:$K$13,datasets!$J$3:$J$13))</f>
        <v>6</v>
      </c>
      <c r="N789" s="1" t="s">
        <v>603</v>
      </c>
      <c r="O789" s="14">
        <f>IF(P789="","",LOOKUP(P789,datasets!$N$3:$N$32,datasets!$M$3:$M$32))</f>
        <v>1</v>
      </c>
      <c r="P789" s="1" t="s">
        <v>605</v>
      </c>
      <c r="Q789" s="14">
        <f>IF(R789="","",LOOKUP(R789,datasets!$E$17:$E$20,datasets!$D$17:$D$20))</f>
        <v>4</v>
      </c>
      <c r="R789" s="1" t="s">
        <v>817</v>
      </c>
      <c r="S789" s="33" t="s">
        <v>714</v>
      </c>
      <c r="T789" s="1" t="s">
        <v>820</v>
      </c>
    </row>
    <row r="790" spans="1:20" hidden="1" x14ac:dyDescent="0.2">
      <c r="A790" s="57" t="str">
        <f t="shared" si="24"/>
        <v>R-605</v>
      </c>
      <c r="B790" s="57" t="str">
        <f t="shared" si="25"/>
        <v>[ R-605 ] SAINTE Thérèse d’Avila INST</v>
      </c>
      <c r="C790" s="57" t="s">
        <v>835</v>
      </c>
      <c r="E790" s="57" t="s">
        <v>833</v>
      </c>
      <c r="F790" s="57">
        <v>789</v>
      </c>
      <c r="G790" s="58">
        <v>605</v>
      </c>
      <c r="H790" s="58">
        <v>1206</v>
      </c>
      <c r="I790" s="57">
        <f>IF(J790="","",LOOKUP(J790,datasets!$E$3:$E$8,datasets!$D$3:$D$8))</f>
        <v>4</v>
      </c>
      <c r="J790" s="1" t="s">
        <v>573</v>
      </c>
      <c r="K790" s="14" t="str">
        <f>IF(L790="","",LOOKUP(L790,datasets!$H$3:$H$16,datasets!$G$3:$G$16))</f>
        <v/>
      </c>
      <c r="M790" s="14">
        <f>IF(N790="","",LOOKUP(N790,datasets!$K$3:$K$13,datasets!$J$3:$J$13))</f>
        <v>6</v>
      </c>
      <c r="N790" s="1" t="s">
        <v>603</v>
      </c>
      <c r="O790" s="14">
        <f>IF(P790="","",LOOKUP(P790,datasets!$N$3:$N$32,datasets!$M$3:$M$32))</f>
        <v>1</v>
      </c>
      <c r="P790" s="1" t="s">
        <v>605</v>
      </c>
      <c r="Q790" s="14">
        <f>IF(R790="","",LOOKUP(R790,datasets!$E$17:$E$20,datasets!$D$17:$D$20))</f>
        <v>4</v>
      </c>
      <c r="R790" s="1" t="s">
        <v>817</v>
      </c>
      <c r="S790" s="33" t="s">
        <v>1502</v>
      </c>
      <c r="T790" s="1" t="s">
        <v>820</v>
      </c>
    </row>
    <row r="791" spans="1:20" hidden="1" x14ac:dyDescent="0.2">
      <c r="A791" s="57" t="str">
        <f t="shared" si="24"/>
        <v>R-606</v>
      </c>
      <c r="B791" s="57" t="str">
        <f t="shared" si="25"/>
        <v>[ R-606 ] TUHA / UTHALA INST</v>
      </c>
      <c r="C791" s="57" t="s">
        <v>835</v>
      </c>
      <c r="E791" s="57" t="s">
        <v>833</v>
      </c>
      <c r="F791" s="57">
        <v>790</v>
      </c>
      <c r="G791" s="58">
        <v>606</v>
      </c>
      <c r="H791" s="58">
        <v>1201</v>
      </c>
      <c r="I791" s="57">
        <f>IF(J791="","",LOOKUP(J791,datasets!$E$3:$E$8,datasets!$D$3:$D$8))</f>
        <v>4</v>
      </c>
      <c r="J791" s="1" t="s">
        <v>573</v>
      </c>
      <c r="K791" s="14" t="str">
        <f>IF(L791="","",LOOKUP(L791,datasets!$H$3:$H$16,datasets!$G$3:$G$16))</f>
        <v/>
      </c>
      <c r="M791" s="14">
        <f>IF(N791="","",LOOKUP(N791,datasets!$K$3:$K$13,datasets!$J$3:$J$13))</f>
        <v>6</v>
      </c>
      <c r="N791" s="1" t="s">
        <v>603</v>
      </c>
      <c r="O791" s="14">
        <f>IF(P791="","",LOOKUP(P791,datasets!$N$3:$N$32,datasets!$M$3:$M$32))</f>
        <v>1</v>
      </c>
      <c r="P791" s="1" t="s">
        <v>605</v>
      </c>
      <c r="Q791" s="14">
        <f>IF(R791="","",LOOKUP(R791,datasets!$E$17:$E$20,datasets!$D$17:$D$20))</f>
        <v>4</v>
      </c>
      <c r="R791" s="1" t="s">
        <v>817</v>
      </c>
      <c r="S791" s="33" t="s">
        <v>709</v>
      </c>
      <c r="T791" s="1" t="s">
        <v>820</v>
      </c>
    </row>
    <row r="792" spans="1:20" hidden="1" x14ac:dyDescent="0.2">
      <c r="A792" s="57" t="str">
        <f t="shared" si="24"/>
        <v>R-607</v>
      </c>
      <c r="B792" s="57" t="str">
        <f t="shared" si="25"/>
        <v>[ R-607 ] TUJENGE INST</v>
      </c>
      <c r="C792" s="57" t="s">
        <v>835</v>
      </c>
      <c r="E792" s="57" t="s">
        <v>833</v>
      </c>
      <c r="F792" s="57">
        <v>791</v>
      </c>
      <c r="G792" s="58">
        <v>607</v>
      </c>
      <c r="H792" s="58">
        <v>1205</v>
      </c>
      <c r="I792" s="57">
        <f>IF(J792="","",LOOKUP(J792,datasets!$E$3:$E$8,datasets!$D$3:$D$8))</f>
        <v>4</v>
      </c>
      <c r="J792" s="1" t="s">
        <v>573</v>
      </c>
      <c r="K792" s="14" t="str">
        <f>IF(L792="","",LOOKUP(L792,datasets!$H$3:$H$16,datasets!$G$3:$G$16))</f>
        <v/>
      </c>
      <c r="M792" s="14">
        <f>IF(N792="","",LOOKUP(N792,datasets!$K$3:$K$13,datasets!$J$3:$J$13))</f>
        <v>6</v>
      </c>
      <c r="N792" s="1" t="s">
        <v>603</v>
      </c>
      <c r="O792" s="14">
        <f>IF(P792="","",LOOKUP(P792,datasets!$N$3:$N$32,datasets!$M$3:$M$32))</f>
        <v>1</v>
      </c>
      <c r="P792" s="1" t="s">
        <v>605</v>
      </c>
      <c r="Q792" s="14">
        <f>IF(R792="","",LOOKUP(R792,datasets!$E$17:$E$20,datasets!$D$17:$D$20))</f>
        <v>4</v>
      </c>
      <c r="R792" s="1" t="s">
        <v>817</v>
      </c>
      <c r="S792" s="33" t="s">
        <v>713</v>
      </c>
      <c r="T792" s="1" t="s">
        <v>820</v>
      </c>
    </row>
    <row r="793" spans="1:20" x14ac:dyDescent="0.2">
      <c r="A793" s="57" t="str">
        <f t="shared" si="24"/>
        <v>E-112</v>
      </c>
      <c r="B793" s="57" t="str">
        <f t="shared" si="25"/>
        <v>[ E-112 ] LE BON BERGER EM</v>
      </c>
      <c r="C793" s="57" t="s">
        <v>835</v>
      </c>
      <c r="E793" s="57" t="s">
        <v>833</v>
      </c>
      <c r="F793" s="57">
        <v>792</v>
      </c>
      <c r="G793" s="58">
        <v>112</v>
      </c>
      <c r="H793" s="58">
        <v>1096</v>
      </c>
      <c r="I793" s="57">
        <f>IF(J793="","",LOOKUP(J793,datasets!$E$3:$E$8,datasets!$D$3:$D$8))</f>
        <v>4</v>
      </c>
      <c r="J793" s="1" t="s">
        <v>573</v>
      </c>
      <c r="K793" s="14" t="str">
        <f>IF(L793="","",LOOKUP(L793,datasets!$H$3:$H$16,datasets!$G$3:$G$16))</f>
        <v/>
      </c>
      <c r="M793" s="14">
        <f>IF(N793="","",LOOKUP(N793,datasets!$K$3:$K$13,datasets!$J$3:$J$13))</f>
        <v>6</v>
      </c>
      <c r="N793" s="1" t="s">
        <v>603</v>
      </c>
      <c r="O793" s="14">
        <f>IF(P793="","",LOOKUP(P793,datasets!$N$3:$N$32,datasets!$M$3:$M$32))</f>
        <v>14</v>
      </c>
      <c r="P793" s="1" t="s">
        <v>608</v>
      </c>
      <c r="Q793" s="14">
        <f>IF(R793="","",LOOKUP(R793,datasets!$E$17:$E$20,datasets!$D$17:$D$20))</f>
        <v>2</v>
      </c>
      <c r="R793" s="1" t="s">
        <v>819</v>
      </c>
      <c r="S793" s="35" t="s">
        <v>607</v>
      </c>
      <c r="T793" s="1" t="s">
        <v>187</v>
      </c>
    </row>
    <row r="794" spans="1:20" hidden="1" x14ac:dyDescent="0.2">
      <c r="A794" s="57" t="str">
        <f t="shared" si="24"/>
        <v>R-090</v>
      </c>
      <c r="B794" s="57" t="str">
        <f t="shared" si="25"/>
        <v>[ R-090 ] MUTAMBAYIRO EM</v>
      </c>
      <c r="C794" s="57" t="s">
        <v>835</v>
      </c>
      <c r="E794" s="57" t="s">
        <v>833</v>
      </c>
      <c r="F794" s="57">
        <v>793</v>
      </c>
      <c r="G794" s="58">
        <v>90</v>
      </c>
      <c r="H794" s="58">
        <v>1100</v>
      </c>
      <c r="I794" s="57">
        <f>IF(J794="","",LOOKUP(J794,datasets!$E$3:$E$8,datasets!$D$3:$D$8))</f>
        <v>4</v>
      </c>
      <c r="J794" s="1" t="s">
        <v>573</v>
      </c>
      <c r="K794" s="14" t="str">
        <f>IF(L794="","",LOOKUP(L794,datasets!$H$3:$H$16,datasets!$G$3:$G$16))</f>
        <v/>
      </c>
      <c r="M794" s="14">
        <f>IF(N794="","",LOOKUP(N794,datasets!$K$3:$K$13,datasets!$J$3:$J$13))</f>
        <v>6</v>
      </c>
      <c r="N794" s="1" t="s">
        <v>603</v>
      </c>
      <c r="O794" s="14">
        <f>IF(P794="","",LOOKUP(P794,datasets!$N$3:$N$32,datasets!$M$3:$M$32))</f>
        <v>14</v>
      </c>
      <c r="P794" s="1" t="s">
        <v>608</v>
      </c>
      <c r="Q794" s="14">
        <f>IF(R794="","",LOOKUP(R794,datasets!$E$17:$E$20,datasets!$D$17:$D$20))</f>
        <v>2</v>
      </c>
      <c r="R794" s="1" t="s">
        <v>819</v>
      </c>
      <c r="S794" s="33" t="s">
        <v>613</v>
      </c>
      <c r="T794" s="1" t="s">
        <v>820</v>
      </c>
    </row>
    <row r="795" spans="1:20" x14ac:dyDescent="0.2">
      <c r="A795" s="57" t="str">
        <f t="shared" si="24"/>
        <v>E-335</v>
      </c>
      <c r="B795" s="57" t="str">
        <f t="shared" si="25"/>
        <v>[ E-335 ] ADRA /VUSESA EP</v>
      </c>
      <c r="C795" s="57" t="s">
        <v>835</v>
      </c>
      <c r="E795" s="57" t="s">
        <v>833</v>
      </c>
      <c r="F795" s="57">
        <v>794</v>
      </c>
      <c r="G795" s="58">
        <v>335</v>
      </c>
      <c r="H795" s="58">
        <v>1127</v>
      </c>
      <c r="I795" s="57">
        <f>IF(J795="","",LOOKUP(J795,datasets!$E$3:$E$8,datasets!$D$3:$D$8))</f>
        <v>4</v>
      </c>
      <c r="J795" s="1" t="s">
        <v>573</v>
      </c>
      <c r="K795" s="14" t="str">
        <f>IF(L795="","",LOOKUP(L795,datasets!$H$3:$H$16,datasets!$G$3:$G$16))</f>
        <v/>
      </c>
      <c r="M795" s="14">
        <f>IF(N795="","",LOOKUP(N795,datasets!$K$3:$K$13,datasets!$J$3:$J$13))</f>
        <v>6</v>
      </c>
      <c r="N795" s="1" t="s">
        <v>603</v>
      </c>
      <c r="O795" s="14">
        <f>IF(P795="","",LOOKUP(P795,datasets!$N$3:$N$32,datasets!$M$3:$M$32))</f>
        <v>14</v>
      </c>
      <c r="P795" s="1" t="s">
        <v>608</v>
      </c>
      <c r="Q795" s="14">
        <f>IF(R795="","",LOOKUP(R795,datasets!$E$17:$E$20,datasets!$D$17:$D$20))</f>
        <v>3</v>
      </c>
      <c r="R795" s="1" t="s">
        <v>818</v>
      </c>
      <c r="S795" s="35" t="s">
        <v>639</v>
      </c>
      <c r="T795" s="1" t="s">
        <v>187</v>
      </c>
    </row>
    <row r="796" spans="1:20" x14ac:dyDescent="0.2">
      <c r="A796" s="57" t="str">
        <f t="shared" si="24"/>
        <v>E-336</v>
      </c>
      <c r="B796" s="57" t="str">
        <f t="shared" si="25"/>
        <v>[ E-336 ] AMKENI EP</v>
      </c>
      <c r="C796" s="57" t="s">
        <v>835</v>
      </c>
      <c r="E796" s="57" t="s">
        <v>833</v>
      </c>
      <c r="F796" s="57">
        <v>795</v>
      </c>
      <c r="G796" s="58">
        <v>336</v>
      </c>
      <c r="H796" s="58">
        <v>1128</v>
      </c>
      <c r="I796" s="57">
        <f>IF(J796="","",LOOKUP(J796,datasets!$E$3:$E$8,datasets!$D$3:$D$8))</f>
        <v>4</v>
      </c>
      <c r="J796" s="1" t="s">
        <v>573</v>
      </c>
      <c r="K796" s="14" t="str">
        <f>IF(L796="","",LOOKUP(L796,datasets!$H$3:$H$16,datasets!$G$3:$G$16))</f>
        <v/>
      </c>
      <c r="M796" s="14">
        <f>IF(N796="","",LOOKUP(N796,datasets!$K$3:$K$13,datasets!$J$3:$J$13))</f>
        <v>6</v>
      </c>
      <c r="N796" s="1" t="s">
        <v>603</v>
      </c>
      <c r="O796" s="14">
        <f>IF(P796="","",LOOKUP(P796,datasets!$N$3:$N$32,datasets!$M$3:$M$32))</f>
        <v>14</v>
      </c>
      <c r="P796" s="1" t="s">
        <v>608</v>
      </c>
      <c r="Q796" s="14">
        <f>IF(R796="","",LOOKUP(R796,datasets!$E$17:$E$20,datasets!$D$17:$D$20))</f>
        <v>3</v>
      </c>
      <c r="R796" s="1" t="s">
        <v>818</v>
      </c>
      <c r="S796" s="35" t="s">
        <v>640</v>
      </c>
      <c r="T796" s="1" t="s">
        <v>187</v>
      </c>
    </row>
    <row r="797" spans="1:20" x14ac:dyDescent="0.2">
      <c r="A797" s="57" t="str">
        <f t="shared" si="24"/>
        <v>E-337</v>
      </c>
      <c r="B797" s="57" t="str">
        <f t="shared" si="25"/>
        <v>[ E-337 ] AVENIR DE NGELEZA EP</v>
      </c>
      <c r="C797" s="57" t="s">
        <v>835</v>
      </c>
      <c r="E797" s="57" t="s">
        <v>833</v>
      </c>
      <c r="F797" s="57">
        <v>796</v>
      </c>
      <c r="G797" s="58">
        <v>337</v>
      </c>
      <c r="H797" s="58">
        <v>1129</v>
      </c>
      <c r="I797" s="57">
        <f>IF(J797="","",LOOKUP(J797,datasets!$E$3:$E$8,datasets!$D$3:$D$8))</f>
        <v>4</v>
      </c>
      <c r="J797" s="1" t="s">
        <v>573</v>
      </c>
      <c r="K797" s="14" t="str">
        <f>IF(L797="","",LOOKUP(L797,datasets!$H$3:$H$16,datasets!$G$3:$G$16))</f>
        <v/>
      </c>
      <c r="M797" s="14">
        <f>IF(N797="","",LOOKUP(N797,datasets!$K$3:$K$13,datasets!$J$3:$J$13))</f>
        <v>6</v>
      </c>
      <c r="N797" s="1" t="s">
        <v>603</v>
      </c>
      <c r="O797" s="14">
        <f>IF(P797="","",LOOKUP(P797,datasets!$N$3:$N$32,datasets!$M$3:$M$32))</f>
        <v>14</v>
      </c>
      <c r="P797" s="1" t="s">
        <v>608</v>
      </c>
      <c r="Q797" s="14">
        <f>IF(R797="","",LOOKUP(R797,datasets!$E$17:$E$20,datasets!$D$17:$D$20))</f>
        <v>3</v>
      </c>
      <c r="R797" s="1" t="s">
        <v>818</v>
      </c>
      <c r="S797" s="35" t="s">
        <v>641</v>
      </c>
      <c r="T797" s="1" t="s">
        <v>187</v>
      </c>
    </row>
    <row r="798" spans="1:20" x14ac:dyDescent="0.2">
      <c r="A798" s="57" t="str">
        <f t="shared" si="24"/>
        <v>E-338</v>
      </c>
      <c r="B798" s="57" t="str">
        <f t="shared" si="25"/>
        <v>[ E-338 ] BIENA EP</v>
      </c>
      <c r="C798" s="57" t="s">
        <v>835</v>
      </c>
      <c r="E798" s="57" t="s">
        <v>833</v>
      </c>
      <c r="F798" s="57">
        <v>797</v>
      </c>
      <c r="G798" s="58">
        <v>338</v>
      </c>
      <c r="H798" s="58">
        <v>1130</v>
      </c>
      <c r="I798" s="57">
        <f>IF(J798="","",LOOKUP(J798,datasets!$E$3:$E$8,datasets!$D$3:$D$8))</f>
        <v>4</v>
      </c>
      <c r="J798" s="1" t="s">
        <v>573</v>
      </c>
      <c r="K798" s="14" t="str">
        <f>IF(L798="","",LOOKUP(L798,datasets!$H$3:$H$16,datasets!$G$3:$G$16))</f>
        <v/>
      </c>
      <c r="M798" s="14">
        <f>IF(N798="","",LOOKUP(N798,datasets!$K$3:$K$13,datasets!$J$3:$J$13))</f>
        <v>6</v>
      </c>
      <c r="N798" s="1" t="s">
        <v>603</v>
      </c>
      <c r="O798" s="14">
        <f>IF(P798="","",LOOKUP(P798,datasets!$N$3:$N$32,datasets!$M$3:$M$32))</f>
        <v>14</v>
      </c>
      <c r="P798" s="1" t="s">
        <v>608</v>
      </c>
      <c r="Q798" s="14">
        <f>IF(R798="","",LOOKUP(R798,datasets!$E$17:$E$20,datasets!$D$17:$D$20))</f>
        <v>3</v>
      </c>
      <c r="R798" s="1" t="s">
        <v>818</v>
      </c>
      <c r="S798" s="35" t="s">
        <v>642</v>
      </c>
      <c r="T798" s="1" t="s">
        <v>187</v>
      </c>
    </row>
    <row r="799" spans="1:20" x14ac:dyDescent="0.2">
      <c r="A799" s="57" t="str">
        <f t="shared" si="24"/>
        <v>E-339</v>
      </c>
      <c r="B799" s="57" t="str">
        <f t="shared" si="25"/>
        <v>[ E-339 ] BIENA EP</v>
      </c>
      <c r="C799" s="57" t="s">
        <v>835</v>
      </c>
      <c r="E799" s="57" t="s">
        <v>833</v>
      </c>
      <c r="F799" s="57">
        <v>798</v>
      </c>
      <c r="G799" s="58">
        <v>339</v>
      </c>
      <c r="H799" s="58">
        <v>1131</v>
      </c>
      <c r="I799" s="57">
        <f>IF(J799="","",LOOKUP(J799,datasets!$E$3:$E$8,datasets!$D$3:$D$8))</f>
        <v>4</v>
      </c>
      <c r="J799" s="1" t="s">
        <v>573</v>
      </c>
      <c r="K799" s="14" t="str">
        <f>IF(L799="","",LOOKUP(L799,datasets!$H$3:$H$16,datasets!$G$3:$G$16))</f>
        <v/>
      </c>
      <c r="M799" s="14">
        <f>IF(N799="","",LOOKUP(N799,datasets!$K$3:$K$13,datasets!$J$3:$J$13))</f>
        <v>6</v>
      </c>
      <c r="N799" s="1" t="s">
        <v>603</v>
      </c>
      <c r="O799" s="14">
        <f>IF(P799="","",LOOKUP(P799,datasets!$N$3:$N$32,datasets!$M$3:$M$32))</f>
        <v>14</v>
      </c>
      <c r="P799" s="1" t="s">
        <v>608</v>
      </c>
      <c r="Q799" s="14">
        <f>IF(R799="","",LOOKUP(R799,datasets!$E$17:$E$20,datasets!$D$17:$D$20))</f>
        <v>3</v>
      </c>
      <c r="R799" s="1" t="s">
        <v>818</v>
      </c>
      <c r="S799" s="35" t="s">
        <v>642</v>
      </c>
      <c r="T799" s="1" t="s">
        <v>187</v>
      </c>
    </row>
    <row r="800" spans="1:20" x14ac:dyDescent="0.2">
      <c r="A800" s="57" t="str">
        <f t="shared" si="24"/>
        <v>E-340</v>
      </c>
      <c r="B800" s="57" t="str">
        <f t="shared" si="25"/>
        <v>[ E-340 ] BIHULU EP</v>
      </c>
      <c r="C800" s="57" t="s">
        <v>835</v>
      </c>
      <c r="E800" s="57" t="s">
        <v>833</v>
      </c>
      <c r="F800" s="57">
        <v>799</v>
      </c>
      <c r="G800" s="58">
        <v>340</v>
      </c>
      <c r="H800" s="58">
        <v>1132</v>
      </c>
      <c r="I800" s="57">
        <f>IF(J800="","",LOOKUP(J800,datasets!$E$3:$E$8,datasets!$D$3:$D$8))</f>
        <v>4</v>
      </c>
      <c r="J800" s="1" t="s">
        <v>573</v>
      </c>
      <c r="K800" s="14" t="str">
        <f>IF(L800="","",LOOKUP(L800,datasets!$H$3:$H$16,datasets!$G$3:$G$16))</f>
        <v/>
      </c>
      <c r="M800" s="14">
        <f>IF(N800="","",LOOKUP(N800,datasets!$K$3:$K$13,datasets!$J$3:$J$13))</f>
        <v>6</v>
      </c>
      <c r="N800" s="1" t="s">
        <v>603</v>
      </c>
      <c r="O800" s="14">
        <f>IF(P800="","",LOOKUP(P800,datasets!$N$3:$N$32,datasets!$M$3:$M$32))</f>
        <v>14</v>
      </c>
      <c r="P800" s="1" t="s">
        <v>608</v>
      </c>
      <c r="Q800" s="14">
        <f>IF(R800="","",LOOKUP(R800,datasets!$E$17:$E$20,datasets!$D$17:$D$20))</f>
        <v>3</v>
      </c>
      <c r="R800" s="1" t="s">
        <v>818</v>
      </c>
      <c r="S800" s="35" t="s">
        <v>643</v>
      </c>
      <c r="T800" s="1" t="s">
        <v>187</v>
      </c>
    </row>
    <row r="801" spans="1:20" hidden="1" x14ac:dyDescent="0.2">
      <c r="A801" s="57" t="str">
        <f t="shared" si="24"/>
        <v>R-308</v>
      </c>
      <c r="B801" s="57" t="str">
        <f t="shared" si="25"/>
        <v>[ R-308 ] BON BERGER EP</v>
      </c>
      <c r="C801" s="57" t="s">
        <v>835</v>
      </c>
      <c r="E801" s="57" t="s">
        <v>833</v>
      </c>
      <c r="F801" s="57">
        <v>800</v>
      </c>
      <c r="G801" s="58">
        <v>308</v>
      </c>
      <c r="H801" s="58">
        <v>1163</v>
      </c>
      <c r="I801" s="57">
        <f>IF(J801="","",LOOKUP(J801,datasets!$E$3:$E$8,datasets!$D$3:$D$8))</f>
        <v>4</v>
      </c>
      <c r="J801" s="1" t="s">
        <v>573</v>
      </c>
      <c r="K801" s="14" t="str">
        <f>IF(L801="","",LOOKUP(L801,datasets!$H$3:$H$16,datasets!$G$3:$G$16))</f>
        <v/>
      </c>
      <c r="M801" s="14">
        <f>IF(N801="","",LOOKUP(N801,datasets!$K$3:$K$13,datasets!$J$3:$J$13))</f>
        <v>6</v>
      </c>
      <c r="N801" s="1" t="s">
        <v>603</v>
      </c>
      <c r="O801" s="14">
        <f>IF(P801="","",LOOKUP(P801,datasets!$N$3:$N$32,datasets!$M$3:$M$32))</f>
        <v>14</v>
      </c>
      <c r="P801" s="1" t="s">
        <v>608</v>
      </c>
      <c r="Q801" s="14">
        <f>IF(R801="","",LOOKUP(R801,datasets!$E$17:$E$20,datasets!$D$17:$D$20))</f>
        <v>3</v>
      </c>
      <c r="R801" s="1" t="s">
        <v>818</v>
      </c>
      <c r="S801" s="33" t="s">
        <v>673</v>
      </c>
      <c r="T801" s="1" t="s">
        <v>820</v>
      </c>
    </row>
    <row r="802" spans="1:20" hidden="1" x14ac:dyDescent="0.2">
      <c r="A802" s="57" t="str">
        <f t="shared" si="24"/>
        <v>R-309</v>
      </c>
      <c r="B802" s="57" t="str">
        <f t="shared" si="25"/>
        <v>[ R-309 ] BORA EP</v>
      </c>
      <c r="C802" s="57" t="s">
        <v>835</v>
      </c>
      <c r="E802" s="57" t="s">
        <v>833</v>
      </c>
      <c r="F802" s="57">
        <v>801</v>
      </c>
      <c r="G802" s="58">
        <v>309</v>
      </c>
      <c r="H802" s="58">
        <v>1164</v>
      </c>
      <c r="I802" s="57">
        <f>IF(J802="","",LOOKUP(J802,datasets!$E$3:$E$8,datasets!$D$3:$D$8))</f>
        <v>4</v>
      </c>
      <c r="J802" s="1" t="s">
        <v>573</v>
      </c>
      <c r="K802" s="14" t="str">
        <f>IF(L802="","",LOOKUP(L802,datasets!$H$3:$H$16,datasets!$G$3:$G$16))</f>
        <v/>
      </c>
      <c r="M802" s="14">
        <f>IF(N802="","",LOOKUP(N802,datasets!$K$3:$K$13,datasets!$J$3:$J$13))</f>
        <v>6</v>
      </c>
      <c r="N802" s="1" t="s">
        <v>603</v>
      </c>
      <c r="O802" s="14">
        <f>IF(P802="","",LOOKUP(P802,datasets!$N$3:$N$32,datasets!$M$3:$M$32))</f>
        <v>14</v>
      </c>
      <c r="P802" s="1" t="s">
        <v>608</v>
      </c>
      <c r="Q802" s="14">
        <f>IF(R802="","",LOOKUP(R802,datasets!$E$17:$E$20,datasets!$D$17:$D$20))</f>
        <v>3</v>
      </c>
      <c r="R802" s="1" t="s">
        <v>818</v>
      </c>
      <c r="S802" s="33" t="s">
        <v>674</v>
      </c>
      <c r="T802" s="1" t="s">
        <v>820</v>
      </c>
    </row>
    <row r="803" spans="1:20" hidden="1" x14ac:dyDescent="0.2">
      <c r="A803" s="57" t="str">
        <f t="shared" si="24"/>
        <v>R-310</v>
      </c>
      <c r="B803" s="57" t="str">
        <f t="shared" si="25"/>
        <v>[ R-310 ] BUGOWA EP</v>
      </c>
      <c r="C803" s="57" t="s">
        <v>835</v>
      </c>
      <c r="E803" s="57" t="s">
        <v>833</v>
      </c>
      <c r="F803" s="57">
        <v>802</v>
      </c>
      <c r="G803" s="58">
        <v>310</v>
      </c>
      <c r="H803" s="58">
        <v>1165</v>
      </c>
      <c r="I803" s="57">
        <f>IF(J803="","",LOOKUP(J803,datasets!$E$3:$E$8,datasets!$D$3:$D$8))</f>
        <v>4</v>
      </c>
      <c r="J803" s="1" t="s">
        <v>573</v>
      </c>
      <c r="K803" s="14" t="str">
        <f>IF(L803="","",LOOKUP(L803,datasets!$H$3:$H$16,datasets!$G$3:$G$16))</f>
        <v/>
      </c>
      <c r="M803" s="14">
        <f>IF(N803="","",LOOKUP(N803,datasets!$K$3:$K$13,datasets!$J$3:$J$13))</f>
        <v>6</v>
      </c>
      <c r="N803" s="1" t="s">
        <v>603</v>
      </c>
      <c r="O803" s="14">
        <f>IF(P803="","",LOOKUP(P803,datasets!$N$3:$N$32,datasets!$M$3:$M$32))</f>
        <v>14</v>
      </c>
      <c r="P803" s="1" t="s">
        <v>608</v>
      </c>
      <c r="Q803" s="14">
        <f>IF(R803="","",LOOKUP(R803,datasets!$E$17:$E$20,datasets!$D$17:$D$20))</f>
        <v>3</v>
      </c>
      <c r="R803" s="1" t="s">
        <v>818</v>
      </c>
      <c r="S803" s="33" t="s">
        <v>675</v>
      </c>
      <c r="T803" s="1" t="s">
        <v>820</v>
      </c>
    </row>
    <row r="804" spans="1:20" hidden="1" x14ac:dyDescent="0.2">
      <c r="A804" s="57" t="str">
        <f t="shared" si="24"/>
        <v>R-311</v>
      </c>
      <c r="B804" s="57" t="str">
        <f t="shared" si="25"/>
        <v>[ R-311 ] BUKANO / IKONGA EP</v>
      </c>
      <c r="C804" s="57" t="s">
        <v>835</v>
      </c>
      <c r="E804" s="57" t="s">
        <v>833</v>
      </c>
      <c r="F804" s="57">
        <v>803</v>
      </c>
      <c r="G804" s="58">
        <v>311</v>
      </c>
      <c r="H804" s="58">
        <v>1166</v>
      </c>
      <c r="I804" s="57">
        <f>IF(J804="","",LOOKUP(J804,datasets!$E$3:$E$8,datasets!$D$3:$D$8))</f>
        <v>4</v>
      </c>
      <c r="J804" s="1" t="s">
        <v>573</v>
      </c>
      <c r="K804" s="14" t="str">
        <f>IF(L804="","",LOOKUP(L804,datasets!$H$3:$H$16,datasets!$G$3:$G$16))</f>
        <v/>
      </c>
      <c r="M804" s="14">
        <f>IF(N804="","",LOOKUP(N804,datasets!$K$3:$K$13,datasets!$J$3:$J$13))</f>
        <v>6</v>
      </c>
      <c r="N804" s="1" t="s">
        <v>603</v>
      </c>
      <c r="O804" s="14">
        <f>IF(P804="","",LOOKUP(P804,datasets!$N$3:$N$32,datasets!$M$3:$M$32))</f>
        <v>14</v>
      </c>
      <c r="P804" s="1" t="s">
        <v>608</v>
      </c>
      <c r="Q804" s="14">
        <f>IF(R804="","",LOOKUP(R804,datasets!$E$17:$E$20,datasets!$D$17:$D$20))</f>
        <v>3</v>
      </c>
      <c r="R804" s="1" t="s">
        <v>818</v>
      </c>
      <c r="S804" s="33" t="s">
        <v>676</v>
      </c>
      <c r="T804" s="1" t="s">
        <v>820</v>
      </c>
    </row>
    <row r="805" spans="1:20" hidden="1" x14ac:dyDescent="0.2">
      <c r="A805" s="57" t="str">
        <f t="shared" si="24"/>
        <v>R-312</v>
      </c>
      <c r="B805" s="57" t="str">
        <f t="shared" si="25"/>
        <v>[ R-312 ] BULERA EP</v>
      </c>
      <c r="C805" s="57" t="s">
        <v>835</v>
      </c>
      <c r="E805" s="57" t="s">
        <v>833</v>
      </c>
      <c r="F805" s="57">
        <v>804</v>
      </c>
      <c r="G805" s="58">
        <v>312</v>
      </c>
      <c r="H805" s="58">
        <v>1167</v>
      </c>
      <c r="I805" s="57">
        <f>IF(J805="","",LOOKUP(J805,datasets!$E$3:$E$8,datasets!$D$3:$D$8))</f>
        <v>4</v>
      </c>
      <c r="J805" s="1" t="s">
        <v>573</v>
      </c>
      <c r="K805" s="14" t="str">
        <f>IF(L805="","",LOOKUP(L805,datasets!$H$3:$H$16,datasets!$G$3:$G$16))</f>
        <v/>
      </c>
      <c r="M805" s="14">
        <f>IF(N805="","",LOOKUP(N805,datasets!$K$3:$K$13,datasets!$J$3:$J$13))</f>
        <v>6</v>
      </c>
      <c r="N805" s="1" t="s">
        <v>603</v>
      </c>
      <c r="O805" s="14">
        <f>IF(P805="","",LOOKUP(P805,datasets!$N$3:$N$32,datasets!$M$3:$M$32))</f>
        <v>14</v>
      </c>
      <c r="P805" s="1" t="s">
        <v>608</v>
      </c>
      <c r="Q805" s="14">
        <f>IF(R805="","",LOOKUP(R805,datasets!$E$17:$E$20,datasets!$D$17:$D$20))</f>
        <v>3</v>
      </c>
      <c r="R805" s="1" t="s">
        <v>818</v>
      </c>
      <c r="S805" s="33" t="s">
        <v>677</v>
      </c>
      <c r="T805" s="1" t="s">
        <v>820</v>
      </c>
    </row>
    <row r="806" spans="1:20" hidden="1" x14ac:dyDescent="0.2">
      <c r="A806" s="57" t="str">
        <f t="shared" si="24"/>
        <v>R-313</v>
      </c>
      <c r="B806" s="57" t="str">
        <f t="shared" si="25"/>
        <v>[ R-313 ] BURANDA EP</v>
      </c>
      <c r="C806" s="57" t="s">
        <v>835</v>
      </c>
      <c r="E806" s="57" t="s">
        <v>833</v>
      </c>
      <c r="F806" s="57">
        <v>805</v>
      </c>
      <c r="G806" s="58">
        <v>313</v>
      </c>
      <c r="H806" s="58">
        <v>1168</v>
      </c>
      <c r="I806" s="57">
        <f>IF(J806="","",LOOKUP(J806,datasets!$E$3:$E$8,datasets!$D$3:$D$8))</f>
        <v>4</v>
      </c>
      <c r="J806" s="1" t="s">
        <v>573</v>
      </c>
      <c r="K806" s="14" t="str">
        <f>IF(L806="","",LOOKUP(L806,datasets!$H$3:$H$16,datasets!$G$3:$G$16))</f>
        <v/>
      </c>
      <c r="M806" s="14">
        <f>IF(N806="","",LOOKUP(N806,datasets!$K$3:$K$13,datasets!$J$3:$J$13))</f>
        <v>6</v>
      </c>
      <c r="N806" s="1" t="s">
        <v>603</v>
      </c>
      <c r="O806" s="14">
        <f>IF(P806="","",LOOKUP(P806,datasets!$N$3:$N$32,datasets!$M$3:$M$32))</f>
        <v>14</v>
      </c>
      <c r="P806" s="1" t="s">
        <v>608</v>
      </c>
      <c r="Q806" s="14">
        <f>IF(R806="","",LOOKUP(R806,datasets!$E$17:$E$20,datasets!$D$17:$D$20))</f>
        <v>3</v>
      </c>
      <c r="R806" s="1" t="s">
        <v>818</v>
      </c>
      <c r="S806" s="33" t="s">
        <v>678</v>
      </c>
      <c r="T806" s="1" t="s">
        <v>820</v>
      </c>
    </row>
    <row r="807" spans="1:20" x14ac:dyDescent="0.2">
      <c r="A807" s="57" t="str">
        <f t="shared" si="24"/>
        <v>E-641</v>
      </c>
      <c r="B807" s="57" t="str">
        <f t="shared" si="25"/>
        <v>[ E-641 ] VUSA INST</v>
      </c>
      <c r="C807" s="57" t="s">
        <v>835</v>
      </c>
      <c r="E807" s="57" t="s">
        <v>833</v>
      </c>
      <c r="F807" s="57">
        <v>806</v>
      </c>
      <c r="G807" s="58">
        <v>641</v>
      </c>
      <c r="H807" s="58">
        <v>1192</v>
      </c>
      <c r="I807" s="57">
        <f>IF(J807="","",LOOKUP(J807,datasets!$E$3:$E$8,datasets!$D$3:$D$8))</f>
        <v>4</v>
      </c>
      <c r="J807" s="1" t="s">
        <v>573</v>
      </c>
      <c r="K807" s="14" t="str">
        <f>IF(L807="","",LOOKUP(L807,datasets!$H$3:$H$16,datasets!$G$3:$G$16))</f>
        <v/>
      </c>
      <c r="M807" s="14">
        <f>IF(N807="","",LOOKUP(N807,datasets!$K$3:$K$13,datasets!$J$3:$J$13))</f>
        <v>6</v>
      </c>
      <c r="N807" s="1" t="s">
        <v>603</v>
      </c>
      <c r="O807" s="14">
        <f>IF(P807="","",LOOKUP(P807,datasets!$N$3:$N$32,datasets!$M$3:$M$32))</f>
        <v>14</v>
      </c>
      <c r="P807" s="1" t="s">
        <v>608</v>
      </c>
      <c r="Q807" s="14">
        <f>IF(R807="","",LOOKUP(R807,datasets!$E$17:$E$20,datasets!$D$17:$D$20))</f>
        <v>4</v>
      </c>
      <c r="R807" s="1" t="s">
        <v>817</v>
      </c>
      <c r="S807" s="35" t="s">
        <v>700</v>
      </c>
      <c r="T807" s="1" t="s">
        <v>187</v>
      </c>
    </row>
    <row r="808" spans="1:20" x14ac:dyDescent="0.2">
      <c r="A808" s="57" t="str">
        <f t="shared" si="24"/>
        <v>E-642</v>
      </c>
      <c r="B808" s="57" t="str">
        <f t="shared" si="25"/>
        <v>[ E-642 ] VUSAMBA INST</v>
      </c>
      <c r="C808" s="57" t="s">
        <v>835</v>
      </c>
      <c r="E808" s="57" t="s">
        <v>833</v>
      </c>
      <c r="F808" s="57">
        <v>807</v>
      </c>
      <c r="G808" s="58">
        <v>642</v>
      </c>
      <c r="H808" s="58">
        <v>1191</v>
      </c>
      <c r="I808" s="57">
        <f>IF(J808="","",LOOKUP(J808,datasets!$E$3:$E$8,datasets!$D$3:$D$8))</f>
        <v>4</v>
      </c>
      <c r="J808" s="1" t="s">
        <v>573</v>
      </c>
      <c r="K808" s="14" t="str">
        <f>IF(L808="","",LOOKUP(L808,datasets!$H$3:$H$16,datasets!$G$3:$G$16))</f>
        <v/>
      </c>
      <c r="M808" s="14">
        <f>IF(N808="","",LOOKUP(N808,datasets!$K$3:$K$13,datasets!$J$3:$J$13))</f>
        <v>6</v>
      </c>
      <c r="N808" s="1" t="s">
        <v>603</v>
      </c>
      <c r="O808" s="14">
        <f>IF(P808="","",LOOKUP(P808,datasets!$N$3:$N$32,datasets!$M$3:$M$32))</f>
        <v>14</v>
      </c>
      <c r="P808" s="1" t="s">
        <v>608</v>
      </c>
      <c r="Q808" s="14">
        <f>IF(R808="","",LOOKUP(R808,datasets!$E$17:$E$20,datasets!$D$17:$D$20))</f>
        <v>4</v>
      </c>
      <c r="R808" s="1" t="s">
        <v>817</v>
      </c>
      <c r="S808" s="35" t="s">
        <v>699</v>
      </c>
      <c r="T808" s="1" t="s">
        <v>187</v>
      </c>
    </row>
    <row r="809" spans="1:20" x14ac:dyDescent="0.2">
      <c r="A809" s="57" t="str">
        <f t="shared" si="24"/>
        <v>E-643</v>
      </c>
      <c r="B809" s="57" t="str">
        <f t="shared" si="25"/>
        <v>[ E-643 ] VUSATIRO INST</v>
      </c>
      <c r="C809" s="57" t="s">
        <v>835</v>
      </c>
      <c r="E809" s="57" t="s">
        <v>833</v>
      </c>
      <c r="F809" s="57">
        <v>808</v>
      </c>
      <c r="G809" s="58">
        <v>643</v>
      </c>
      <c r="H809" s="58">
        <v>1190</v>
      </c>
      <c r="I809" s="57">
        <f>IF(J809="","",LOOKUP(J809,datasets!$E$3:$E$8,datasets!$D$3:$D$8))</f>
        <v>4</v>
      </c>
      <c r="J809" s="1" t="s">
        <v>573</v>
      </c>
      <c r="K809" s="14" t="str">
        <f>IF(L809="","",LOOKUP(L809,datasets!$H$3:$H$16,datasets!$G$3:$G$16))</f>
        <v/>
      </c>
      <c r="M809" s="14">
        <f>IF(N809="","",LOOKUP(N809,datasets!$K$3:$K$13,datasets!$J$3:$J$13))</f>
        <v>6</v>
      </c>
      <c r="N809" s="1" t="s">
        <v>603</v>
      </c>
      <c r="O809" s="14">
        <f>IF(P809="","",LOOKUP(P809,datasets!$N$3:$N$32,datasets!$M$3:$M$32))</f>
        <v>14</v>
      </c>
      <c r="P809" s="1" t="s">
        <v>608</v>
      </c>
      <c r="Q809" s="14">
        <f>IF(R809="","",LOOKUP(R809,datasets!$E$17:$E$20,datasets!$D$17:$D$20))</f>
        <v>4</v>
      </c>
      <c r="R809" s="1" t="s">
        <v>817</v>
      </c>
      <c r="S809" s="35" t="s">
        <v>698</v>
      </c>
      <c r="T809" s="1" t="s">
        <v>187</v>
      </c>
    </row>
    <row r="810" spans="1:20" x14ac:dyDescent="0.2">
      <c r="A810" s="57" t="str">
        <f t="shared" si="24"/>
        <v>E-644</v>
      </c>
      <c r="B810" s="57" t="str">
        <f t="shared" si="25"/>
        <v>[ E-644 ] VUSAVALI INST</v>
      </c>
      <c r="C810" s="57" t="s">
        <v>835</v>
      </c>
      <c r="E810" s="57" t="s">
        <v>833</v>
      </c>
      <c r="F810" s="57">
        <v>809</v>
      </c>
      <c r="G810" s="58">
        <v>644</v>
      </c>
      <c r="H810" s="58">
        <v>1189</v>
      </c>
      <c r="I810" s="57">
        <f>IF(J810="","",LOOKUP(J810,datasets!$E$3:$E$8,datasets!$D$3:$D$8))</f>
        <v>4</v>
      </c>
      <c r="J810" s="1" t="s">
        <v>573</v>
      </c>
      <c r="K810" s="14" t="str">
        <f>IF(L810="","",LOOKUP(L810,datasets!$H$3:$H$16,datasets!$G$3:$G$16))</f>
        <v/>
      </c>
      <c r="M810" s="14">
        <f>IF(N810="","",LOOKUP(N810,datasets!$K$3:$K$13,datasets!$J$3:$J$13))</f>
        <v>6</v>
      </c>
      <c r="N810" s="1" t="s">
        <v>603</v>
      </c>
      <c r="O810" s="14">
        <f>IF(P810="","",LOOKUP(P810,datasets!$N$3:$N$32,datasets!$M$3:$M$32))</f>
        <v>14</v>
      </c>
      <c r="P810" s="1" t="s">
        <v>608</v>
      </c>
      <c r="Q810" s="14">
        <f>IF(R810="","",LOOKUP(R810,datasets!$E$17:$E$20,datasets!$D$17:$D$20))</f>
        <v>4</v>
      </c>
      <c r="R810" s="1" t="s">
        <v>817</v>
      </c>
      <c r="S810" s="35" t="s">
        <v>697</v>
      </c>
      <c r="T810" s="1" t="s">
        <v>187</v>
      </c>
    </row>
    <row r="811" spans="1:20" x14ac:dyDescent="0.2">
      <c r="A811" s="57" t="str">
        <f t="shared" si="24"/>
        <v>E-645</v>
      </c>
      <c r="B811" s="57" t="str">
        <f t="shared" si="25"/>
        <v>[ E-645 ] VUYINGA INST</v>
      </c>
      <c r="C811" s="57" t="s">
        <v>835</v>
      </c>
      <c r="E811" s="57" t="s">
        <v>833</v>
      </c>
      <c r="F811" s="57">
        <v>810</v>
      </c>
      <c r="G811" s="58">
        <v>645</v>
      </c>
      <c r="H811" s="58">
        <v>1188</v>
      </c>
      <c r="I811" s="57">
        <f>IF(J811="","",LOOKUP(J811,datasets!$E$3:$E$8,datasets!$D$3:$D$8))</f>
        <v>4</v>
      </c>
      <c r="J811" s="1" t="s">
        <v>573</v>
      </c>
      <c r="K811" s="14" t="str">
        <f>IF(L811="","",LOOKUP(L811,datasets!$H$3:$H$16,datasets!$G$3:$G$16))</f>
        <v/>
      </c>
      <c r="M811" s="14">
        <f>IF(N811="","",LOOKUP(N811,datasets!$K$3:$K$13,datasets!$J$3:$J$13))</f>
        <v>6</v>
      </c>
      <c r="N811" s="1" t="s">
        <v>603</v>
      </c>
      <c r="O811" s="14">
        <f>IF(P811="","",LOOKUP(P811,datasets!$N$3:$N$32,datasets!$M$3:$M$32))</f>
        <v>14</v>
      </c>
      <c r="P811" s="1" t="s">
        <v>608</v>
      </c>
      <c r="Q811" s="14">
        <f>IF(R811="","",LOOKUP(R811,datasets!$E$17:$E$20,datasets!$D$17:$D$20))</f>
        <v>4</v>
      </c>
      <c r="R811" s="1" t="s">
        <v>817</v>
      </c>
      <c r="S811" s="35" t="s">
        <v>696</v>
      </c>
      <c r="T811" s="1" t="s">
        <v>187</v>
      </c>
    </row>
    <row r="812" spans="1:20" x14ac:dyDescent="0.2">
      <c r="A812" s="57" t="str">
        <f t="shared" si="24"/>
        <v>E-646</v>
      </c>
      <c r="B812" s="57" t="str">
        <f t="shared" si="25"/>
        <v>[ E-646 ] VWETETA INST</v>
      </c>
      <c r="C812" s="57" t="s">
        <v>835</v>
      </c>
      <c r="E812" s="57" t="s">
        <v>833</v>
      </c>
      <c r="F812" s="57">
        <v>811</v>
      </c>
      <c r="G812" s="58">
        <v>646</v>
      </c>
      <c r="H812" s="58">
        <v>1187</v>
      </c>
      <c r="I812" s="57">
        <f>IF(J812="","",LOOKUP(J812,datasets!$E$3:$E$8,datasets!$D$3:$D$8))</f>
        <v>4</v>
      </c>
      <c r="J812" s="1" t="s">
        <v>573</v>
      </c>
      <c r="K812" s="14" t="str">
        <f>IF(L812="","",LOOKUP(L812,datasets!$H$3:$H$16,datasets!$G$3:$G$16))</f>
        <v/>
      </c>
      <c r="M812" s="14">
        <f>IF(N812="","",LOOKUP(N812,datasets!$K$3:$K$13,datasets!$J$3:$J$13))</f>
        <v>6</v>
      </c>
      <c r="N812" s="1" t="s">
        <v>603</v>
      </c>
      <c r="O812" s="14">
        <f>IF(P812="","",LOOKUP(P812,datasets!$N$3:$N$32,datasets!$M$3:$M$32))</f>
        <v>14</v>
      </c>
      <c r="P812" s="1" t="s">
        <v>608</v>
      </c>
      <c r="Q812" s="14">
        <f>IF(R812="","",LOOKUP(R812,datasets!$E$17:$E$20,datasets!$D$17:$D$20))</f>
        <v>4</v>
      </c>
      <c r="R812" s="1" t="s">
        <v>817</v>
      </c>
      <c r="S812" s="35" t="s">
        <v>695</v>
      </c>
      <c r="T812" s="1" t="s">
        <v>187</v>
      </c>
    </row>
    <row r="813" spans="1:20" hidden="1" x14ac:dyDescent="0.2">
      <c r="A813" s="57" t="str">
        <f t="shared" si="24"/>
        <v>R-608</v>
      </c>
      <c r="B813" s="57" t="str">
        <f t="shared" si="25"/>
        <v>[ R-608 ] UWANDANZE INST</v>
      </c>
      <c r="C813" s="57" t="s">
        <v>835</v>
      </c>
      <c r="E813" s="57" t="s">
        <v>833</v>
      </c>
      <c r="F813" s="57">
        <v>812</v>
      </c>
      <c r="G813" s="58">
        <v>608</v>
      </c>
      <c r="H813" s="58">
        <v>1217</v>
      </c>
      <c r="I813" s="57">
        <f>IF(J813="","",LOOKUP(J813,datasets!$E$3:$E$8,datasets!$D$3:$D$8))</f>
        <v>4</v>
      </c>
      <c r="J813" s="1" t="s">
        <v>573</v>
      </c>
      <c r="K813" s="14" t="str">
        <f>IF(L813="","",LOOKUP(L813,datasets!$H$3:$H$16,datasets!$G$3:$G$16))</f>
        <v/>
      </c>
      <c r="M813" s="14">
        <f>IF(N813="","",LOOKUP(N813,datasets!$K$3:$K$13,datasets!$J$3:$J$13))</f>
        <v>6</v>
      </c>
      <c r="N813" s="1" t="s">
        <v>603</v>
      </c>
      <c r="O813" s="14">
        <f>IF(P813="","",LOOKUP(P813,datasets!$N$3:$N$32,datasets!$M$3:$M$32))</f>
        <v>14</v>
      </c>
      <c r="P813" s="1" t="s">
        <v>608</v>
      </c>
      <c r="Q813" s="14">
        <f>IF(R813="","",LOOKUP(R813,datasets!$E$17:$E$20,datasets!$D$17:$D$20))</f>
        <v>4</v>
      </c>
      <c r="R813" s="1" t="s">
        <v>817</v>
      </c>
      <c r="S813" s="33" t="s">
        <v>724</v>
      </c>
      <c r="T813" s="1" t="s">
        <v>820</v>
      </c>
    </row>
    <row r="814" spans="1:20" hidden="1" x14ac:dyDescent="0.2">
      <c r="A814" s="57" t="str">
        <f t="shared" si="24"/>
        <v>R-609</v>
      </c>
      <c r="B814" s="57" t="str">
        <f t="shared" si="25"/>
        <v>[ R-609 ] VASIMUKA INST</v>
      </c>
      <c r="C814" s="57" t="s">
        <v>835</v>
      </c>
      <c r="E814" s="57" t="s">
        <v>833</v>
      </c>
      <c r="F814" s="57">
        <v>813</v>
      </c>
      <c r="G814" s="58">
        <v>609</v>
      </c>
      <c r="H814" s="58">
        <v>1216</v>
      </c>
      <c r="I814" s="57">
        <f>IF(J814="","",LOOKUP(J814,datasets!$E$3:$E$8,datasets!$D$3:$D$8))</f>
        <v>4</v>
      </c>
      <c r="J814" s="1" t="s">
        <v>573</v>
      </c>
      <c r="K814" s="14" t="str">
        <f>IF(L814="","",LOOKUP(L814,datasets!$H$3:$H$16,datasets!$G$3:$G$16))</f>
        <v/>
      </c>
      <c r="M814" s="14">
        <f>IF(N814="","",LOOKUP(N814,datasets!$K$3:$K$13,datasets!$J$3:$J$13))</f>
        <v>6</v>
      </c>
      <c r="N814" s="1" t="s">
        <v>603</v>
      </c>
      <c r="O814" s="14">
        <f>IF(P814="","",LOOKUP(P814,datasets!$N$3:$N$32,datasets!$M$3:$M$32))</f>
        <v>14</v>
      </c>
      <c r="P814" s="1" t="s">
        <v>608</v>
      </c>
      <c r="Q814" s="14">
        <f>IF(R814="","",LOOKUP(R814,datasets!$E$17:$E$20,datasets!$D$17:$D$20))</f>
        <v>4</v>
      </c>
      <c r="R814" s="1" t="s">
        <v>817</v>
      </c>
      <c r="S814" s="33" t="s">
        <v>723</v>
      </c>
      <c r="T814" s="1" t="s">
        <v>820</v>
      </c>
    </row>
    <row r="815" spans="1:20" hidden="1" x14ac:dyDescent="0.2">
      <c r="A815" s="57" t="str">
        <f t="shared" si="24"/>
        <v>R-610</v>
      </c>
      <c r="B815" s="57" t="str">
        <f t="shared" si="25"/>
        <v>[ R-610 ] VIKINDWE INST</v>
      </c>
      <c r="C815" s="57" t="s">
        <v>835</v>
      </c>
      <c r="E815" s="57" t="s">
        <v>833</v>
      </c>
      <c r="F815" s="57">
        <v>814</v>
      </c>
      <c r="G815" s="58">
        <v>610</v>
      </c>
      <c r="H815" s="58">
        <v>1215</v>
      </c>
      <c r="I815" s="57">
        <f>IF(J815="","",LOOKUP(J815,datasets!$E$3:$E$8,datasets!$D$3:$D$8))</f>
        <v>4</v>
      </c>
      <c r="J815" s="1" t="s">
        <v>573</v>
      </c>
      <c r="K815" s="14" t="str">
        <f>IF(L815="","",LOOKUP(L815,datasets!$H$3:$H$16,datasets!$G$3:$G$16))</f>
        <v/>
      </c>
      <c r="M815" s="14">
        <f>IF(N815="","",LOOKUP(N815,datasets!$K$3:$K$13,datasets!$J$3:$J$13))</f>
        <v>6</v>
      </c>
      <c r="N815" s="1" t="s">
        <v>603</v>
      </c>
      <c r="O815" s="14">
        <f>IF(P815="","",LOOKUP(P815,datasets!$N$3:$N$32,datasets!$M$3:$M$32))</f>
        <v>14</v>
      </c>
      <c r="P815" s="1" t="s">
        <v>608</v>
      </c>
      <c r="Q815" s="14">
        <f>IF(R815="","",LOOKUP(R815,datasets!$E$17:$E$20,datasets!$D$17:$D$20))</f>
        <v>4</v>
      </c>
      <c r="R815" s="1" t="s">
        <v>817</v>
      </c>
      <c r="S815" s="33" t="s">
        <v>722</v>
      </c>
      <c r="T815" s="1" t="s">
        <v>820</v>
      </c>
    </row>
    <row r="816" spans="1:20" hidden="1" x14ac:dyDescent="0.2">
      <c r="A816" s="57" t="str">
        <f t="shared" si="24"/>
        <v>R-611</v>
      </c>
      <c r="B816" s="57" t="str">
        <f t="shared" si="25"/>
        <v>[ R-611 ] VISEYA INST</v>
      </c>
      <c r="C816" s="57" t="s">
        <v>835</v>
      </c>
      <c r="E816" s="57" t="s">
        <v>833</v>
      </c>
      <c r="F816" s="57">
        <v>815</v>
      </c>
      <c r="G816" s="58">
        <v>611</v>
      </c>
      <c r="H816" s="58">
        <v>1214</v>
      </c>
      <c r="I816" s="57">
        <f>IF(J816="","",LOOKUP(J816,datasets!$E$3:$E$8,datasets!$D$3:$D$8))</f>
        <v>4</v>
      </c>
      <c r="J816" s="1" t="s">
        <v>573</v>
      </c>
      <c r="K816" s="14" t="str">
        <f>IF(L816="","",LOOKUP(L816,datasets!$H$3:$H$16,datasets!$G$3:$G$16))</f>
        <v/>
      </c>
      <c r="M816" s="14">
        <f>IF(N816="","",LOOKUP(N816,datasets!$K$3:$K$13,datasets!$J$3:$J$13))</f>
        <v>6</v>
      </c>
      <c r="N816" s="1" t="s">
        <v>603</v>
      </c>
      <c r="O816" s="14">
        <f>IF(P816="","",LOOKUP(P816,datasets!$N$3:$N$32,datasets!$M$3:$M$32))</f>
        <v>14</v>
      </c>
      <c r="P816" s="1" t="s">
        <v>608</v>
      </c>
      <c r="Q816" s="14">
        <f>IF(R816="","",LOOKUP(R816,datasets!$E$17:$E$20,datasets!$D$17:$D$20))</f>
        <v>4</v>
      </c>
      <c r="R816" s="1" t="s">
        <v>817</v>
      </c>
      <c r="S816" s="33" t="s">
        <v>721</v>
      </c>
      <c r="T816" s="1" t="s">
        <v>820</v>
      </c>
    </row>
    <row r="817" spans="1:20" hidden="1" x14ac:dyDescent="0.2">
      <c r="A817" s="57" t="str">
        <f t="shared" si="24"/>
        <v>R-612</v>
      </c>
      <c r="B817" s="57" t="str">
        <f t="shared" si="25"/>
        <v>[ R-612 ] VITUMBI INST</v>
      </c>
      <c r="C817" s="57" t="s">
        <v>835</v>
      </c>
      <c r="E817" s="57" t="s">
        <v>833</v>
      </c>
      <c r="F817" s="57">
        <v>816</v>
      </c>
      <c r="G817" s="58">
        <v>612</v>
      </c>
      <c r="H817" s="58">
        <v>1213</v>
      </c>
      <c r="I817" s="57">
        <f>IF(J817="","",LOOKUP(J817,datasets!$E$3:$E$8,datasets!$D$3:$D$8))</f>
        <v>4</v>
      </c>
      <c r="J817" s="1" t="s">
        <v>573</v>
      </c>
      <c r="K817" s="14" t="str">
        <f>IF(L817="","",LOOKUP(L817,datasets!$H$3:$H$16,datasets!$G$3:$G$16))</f>
        <v/>
      </c>
      <c r="M817" s="14">
        <f>IF(N817="","",LOOKUP(N817,datasets!$K$3:$K$13,datasets!$J$3:$J$13))</f>
        <v>6</v>
      </c>
      <c r="N817" s="1" t="s">
        <v>603</v>
      </c>
      <c r="O817" s="14">
        <f>IF(P817="","",LOOKUP(P817,datasets!$N$3:$N$32,datasets!$M$3:$M$32))</f>
        <v>14</v>
      </c>
      <c r="P817" s="1" t="s">
        <v>608</v>
      </c>
      <c r="Q817" s="14">
        <f>IF(R817="","",LOOKUP(R817,datasets!$E$17:$E$20,datasets!$D$17:$D$20))</f>
        <v>4</v>
      </c>
      <c r="R817" s="1" t="s">
        <v>817</v>
      </c>
      <c r="S817" s="33" t="s">
        <v>720</v>
      </c>
      <c r="T817" s="1" t="s">
        <v>820</v>
      </c>
    </row>
    <row r="818" spans="1:20" hidden="1" x14ac:dyDescent="0.2">
      <c r="A818" s="57" t="str">
        <f t="shared" si="24"/>
        <v>R-613</v>
      </c>
      <c r="B818" s="57" t="str">
        <f t="shared" si="25"/>
        <v>[ R-613 ] VUHENI INST</v>
      </c>
      <c r="C818" s="57" t="s">
        <v>835</v>
      </c>
      <c r="E818" s="57" t="s">
        <v>833</v>
      </c>
      <c r="F818" s="57">
        <v>817</v>
      </c>
      <c r="G818" s="58">
        <v>613</v>
      </c>
      <c r="H818" s="58">
        <v>1212</v>
      </c>
      <c r="I818" s="57">
        <f>IF(J818="","",LOOKUP(J818,datasets!$E$3:$E$8,datasets!$D$3:$D$8))</f>
        <v>4</v>
      </c>
      <c r="J818" s="1" t="s">
        <v>573</v>
      </c>
      <c r="K818" s="14" t="str">
        <f>IF(L818="","",LOOKUP(L818,datasets!$H$3:$H$16,datasets!$G$3:$G$16))</f>
        <v/>
      </c>
      <c r="M818" s="14">
        <f>IF(N818="","",LOOKUP(N818,datasets!$K$3:$K$13,datasets!$J$3:$J$13))</f>
        <v>6</v>
      </c>
      <c r="N818" s="1" t="s">
        <v>603</v>
      </c>
      <c r="O818" s="14">
        <f>IF(P818="","",LOOKUP(P818,datasets!$N$3:$N$32,datasets!$M$3:$M$32))</f>
        <v>14</v>
      </c>
      <c r="P818" s="1" t="s">
        <v>608</v>
      </c>
      <c r="Q818" s="14">
        <f>IF(R818="","",LOOKUP(R818,datasets!$E$17:$E$20,datasets!$D$17:$D$20))</f>
        <v>4</v>
      </c>
      <c r="R818" s="1" t="s">
        <v>817</v>
      </c>
      <c r="S818" s="33" t="s">
        <v>719</v>
      </c>
      <c r="T818" s="1" t="s">
        <v>820</v>
      </c>
    </row>
    <row r="819" spans="1:20" hidden="1" x14ac:dyDescent="0.2">
      <c r="A819" s="57" t="str">
        <f t="shared" si="24"/>
        <v>R-614</v>
      </c>
      <c r="B819" s="57" t="str">
        <f t="shared" si="25"/>
        <v>[ R-614 ] VULINDA INST</v>
      </c>
      <c r="C819" s="57" t="s">
        <v>835</v>
      </c>
      <c r="E819" s="57" t="s">
        <v>833</v>
      </c>
      <c r="F819" s="57">
        <v>818</v>
      </c>
      <c r="G819" s="58">
        <v>614</v>
      </c>
      <c r="H819" s="58">
        <v>1211</v>
      </c>
      <c r="I819" s="57">
        <f>IF(J819="","",LOOKUP(J819,datasets!$E$3:$E$8,datasets!$D$3:$D$8))</f>
        <v>4</v>
      </c>
      <c r="J819" s="1" t="s">
        <v>573</v>
      </c>
      <c r="K819" s="14" t="str">
        <f>IF(L819="","",LOOKUP(L819,datasets!$H$3:$H$16,datasets!$G$3:$G$16))</f>
        <v/>
      </c>
      <c r="M819" s="14">
        <f>IF(N819="","",LOOKUP(N819,datasets!$K$3:$K$13,datasets!$J$3:$J$13))</f>
        <v>6</v>
      </c>
      <c r="N819" s="1" t="s">
        <v>603</v>
      </c>
      <c r="O819" s="14">
        <f>IF(P819="","",LOOKUP(P819,datasets!$N$3:$N$32,datasets!$M$3:$M$32))</f>
        <v>14</v>
      </c>
      <c r="P819" s="1" t="s">
        <v>608</v>
      </c>
      <c r="Q819" s="14">
        <f>IF(R819="","",LOOKUP(R819,datasets!$E$17:$E$20,datasets!$D$17:$D$20))</f>
        <v>4</v>
      </c>
      <c r="R819" s="1" t="s">
        <v>817</v>
      </c>
      <c r="S819" s="33" t="s">
        <v>718</v>
      </c>
      <c r="T819" s="1" t="s">
        <v>820</v>
      </c>
    </row>
    <row r="820" spans="1:20" x14ac:dyDescent="0.2">
      <c r="A820" s="57" t="str">
        <f t="shared" si="24"/>
        <v>E-113</v>
      </c>
      <c r="B820" s="57" t="str">
        <f t="shared" si="25"/>
        <v>[ E-113 ] LUKANGA EM</v>
      </c>
      <c r="C820" s="57" t="s">
        <v>835</v>
      </c>
      <c r="E820" s="57" t="s">
        <v>833</v>
      </c>
      <c r="F820" s="57">
        <v>819</v>
      </c>
      <c r="G820" s="58">
        <v>113</v>
      </c>
      <c r="H820" s="58">
        <v>1097</v>
      </c>
      <c r="I820" s="57">
        <f>IF(J820="","",LOOKUP(J820,datasets!$E$3:$E$8,datasets!$D$3:$D$8))</f>
        <v>4</v>
      </c>
      <c r="J820" s="1" t="s">
        <v>573</v>
      </c>
      <c r="K820" s="14" t="str">
        <f>IF(L820="","",LOOKUP(L820,datasets!$H$3:$H$16,datasets!$G$3:$G$16))</f>
        <v/>
      </c>
      <c r="M820" s="14">
        <f>IF(N820="","",LOOKUP(N820,datasets!$K$3:$K$13,datasets!$J$3:$J$13))</f>
        <v>6</v>
      </c>
      <c r="N820" s="1" t="s">
        <v>603</v>
      </c>
      <c r="O820" s="14">
        <f>IF(P820="","",LOOKUP(P820,datasets!$N$3:$N$32,datasets!$M$3:$M$32))</f>
        <v>15</v>
      </c>
      <c r="P820" s="1" t="s">
        <v>610</v>
      </c>
      <c r="Q820" s="14">
        <f>IF(R820="","",LOOKUP(R820,datasets!$E$17:$E$20,datasets!$D$17:$D$20))</f>
        <v>2</v>
      </c>
      <c r="R820" s="1" t="s">
        <v>819</v>
      </c>
      <c r="S820" s="35" t="s">
        <v>609</v>
      </c>
      <c r="T820" s="1" t="s">
        <v>187</v>
      </c>
    </row>
    <row r="821" spans="1:20" hidden="1" x14ac:dyDescent="0.2">
      <c r="A821" s="57" t="str">
        <f t="shared" si="24"/>
        <v>R-091</v>
      </c>
      <c r="B821" s="57" t="str">
        <f t="shared" si="25"/>
        <v>[ R-091 ] LUKANGA EM</v>
      </c>
      <c r="C821" s="57" t="s">
        <v>835</v>
      </c>
      <c r="E821" s="57" t="s">
        <v>833</v>
      </c>
      <c r="F821" s="57">
        <v>820</v>
      </c>
      <c r="G821" s="58">
        <v>91</v>
      </c>
      <c r="H821" s="58">
        <v>1101</v>
      </c>
      <c r="I821" s="57">
        <f>IF(J821="","",LOOKUP(J821,datasets!$E$3:$E$8,datasets!$D$3:$D$8))</f>
        <v>4</v>
      </c>
      <c r="J821" s="1" t="s">
        <v>573</v>
      </c>
      <c r="K821" s="14" t="str">
        <f>IF(L821="","",LOOKUP(L821,datasets!$H$3:$H$16,datasets!$G$3:$G$16))</f>
        <v/>
      </c>
      <c r="M821" s="14">
        <f>IF(N821="","",LOOKUP(N821,datasets!$K$3:$K$13,datasets!$J$3:$J$13))</f>
        <v>6</v>
      </c>
      <c r="N821" s="1" t="s">
        <v>603</v>
      </c>
      <c r="O821" s="14">
        <f>IF(P821="","",LOOKUP(P821,datasets!$N$3:$N$32,datasets!$M$3:$M$32))</f>
        <v>15</v>
      </c>
      <c r="P821" s="1" t="s">
        <v>610</v>
      </c>
      <c r="Q821" s="14">
        <f>IF(R821="","",LOOKUP(R821,datasets!$E$17:$E$20,datasets!$D$17:$D$20))</f>
        <v>2</v>
      </c>
      <c r="R821" s="1" t="s">
        <v>819</v>
      </c>
      <c r="S821" s="33" t="s">
        <v>609</v>
      </c>
      <c r="T821" s="1" t="s">
        <v>820</v>
      </c>
    </row>
    <row r="822" spans="1:20" x14ac:dyDescent="0.2">
      <c r="A822" s="57" t="str">
        <f t="shared" si="24"/>
        <v>E-341</v>
      </c>
      <c r="B822" s="57" t="str">
        <f t="shared" si="25"/>
        <v>[ E-341 ] ALIKO EP</v>
      </c>
      <c r="C822" s="57" t="s">
        <v>835</v>
      </c>
      <c r="E822" s="57" t="s">
        <v>833</v>
      </c>
      <c r="F822" s="57">
        <v>821</v>
      </c>
      <c r="G822" s="58">
        <v>341</v>
      </c>
      <c r="H822" s="58">
        <v>1133</v>
      </c>
      <c r="I822" s="57">
        <f>IF(J822="","",LOOKUP(J822,datasets!$E$3:$E$8,datasets!$D$3:$D$8))</f>
        <v>4</v>
      </c>
      <c r="J822" s="1" t="s">
        <v>573</v>
      </c>
      <c r="K822" s="14" t="str">
        <f>IF(L822="","",LOOKUP(L822,datasets!$H$3:$H$16,datasets!$G$3:$G$16))</f>
        <v/>
      </c>
      <c r="M822" s="14">
        <f>IF(N822="","",LOOKUP(N822,datasets!$K$3:$K$13,datasets!$J$3:$J$13))</f>
        <v>6</v>
      </c>
      <c r="N822" s="1" t="s">
        <v>603</v>
      </c>
      <c r="O822" s="14">
        <f>IF(P822="","",LOOKUP(P822,datasets!$N$3:$N$32,datasets!$M$3:$M$32))</f>
        <v>15</v>
      </c>
      <c r="P822" s="1" t="s">
        <v>610</v>
      </c>
      <c r="Q822" s="14">
        <f>IF(R822="","",LOOKUP(R822,datasets!$E$17:$E$20,datasets!$D$17:$D$20))</f>
        <v>3</v>
      </c>
      <c r="R822" s="1" t="s">
        <v>818</v>
      </c>
      <c r="S822" s="35" t="s">
        <v>644</v>
      </c>
      <c r="T822" s="1" t="s">
        <v>187</v>
      </c>
    </row>
    <row r="823" spans="1:20" x14ac:dyDescent="0.2">
      <c r="A823" s="57" t="str">
        <f t="shared" si="24"/>
        <v>E-342</v>
      </c>
      <c r="B823" s="57" t="str">
        <f t="shared" si="25"/>
        <v>[ E-342 ] BAYANGWA EP</v>
      </c>
      <c r="C823" s="57" t="s">
        <v>835</v>
      </c>
      <c r="E823" s="57" t="s">
        <v>833</v>
      </c>
      <c r="F823" s="57">
        <v>822</v>
      </c>
      <c r="G823" s="58">
        <v>342</v>
      </c>
      <c r="H823" s="58">
        <v>1134</v>
      </c>
      <c r="I823" s="57">
        <f>IF(J823="","",LOOKUP(J823,datasets!$E$3:$E$8,datasets!$D$3:$D$8))</f>
        <v>4</v>
      </c>
      <c r="J823" s="1" t="s">
        <v>573</v>
      </c>
      <c r="K823" s="14" t="str">
        <f>IF(L823="","",LOOKUP(L823,datasets!$H$3:$H$16,datasets!$G$3:$G$16))</f>
        <v/>
      </c>
      <c r="M823" s="14">
        <f>IF(N823="","",LOOKUP(N823,datasets!$K$3:$K$13,datasets!$J$3:$J$13))</f>
        <v>6</v>
      </c>
      <c r="N823" s="1" t="s">
        <v>603</v>
      </c>
      <c r="O823" s="14">
        <f>IF(P823="","",LOOKUP(P823,datasets!$N$3:$N$32,datasets!$M$3:$M$32))</f>
        <v>15</v>
      </c>
      <c r="P823" s="1" t="s">
        <v>610</v>
      </c>
      <c r="Q823" s="14">
        <f>IF(R823="","",LOOKUP(R823,datasets!$E$17:$E$20,datasets!$D$17:$D$20))</f>
        <v>3</v>
      </c>
      <c r="R823" s="1" t="s">
        <v>818</v>
      </c>
      <c r="S823" s="35" t="s">
        <v>645</v>
      </c>
      <c r="T823" s="1" t="s">
        <v>187</v>
      </c>
    </row>
    <row r="824" spans="1:20" x14ac:dyDescent="0.2">
      <c r="A824" s="57" t="str">
        <f t="shared" si="24"/>
        <v>E-343</v>
      </c>
      <c r="B824" s="57" t="str">
        <f t="shared" si="25"/>
        <v>[ E-343 ] BETHANIE EP</v>
      </c>
      <c r="C824" s="57" t="s">
        <v>835</v>
      </c>
      <c r="E824" s="57" t="s">
        <v>833</v>
      </c>
      <c r="F824" s="57">
        <v>823</v>
      </c>
      <c r="G824" s="58">
        <v>343</v>
      </c>
      <c r="H824" s="58">
        <v>1135</v>
      </c>
      <c r="I824" s="57">
        <f>IF(J824="","",LOOKUP(J824,datasets!$E$3:$E$8,datasets!$D$3:$D$8))</f>
        <v>4</v>
      </c>
      <c r="J824" s="1" t="s">
        <v>573</v>
      </c>
      <c r="K824" s="14" t="str">
        <f>IF(L824="","",LOOKUP(L824,datasets!$H$3:$H$16,datasets!$G$3:$G$16))</f>
        <v/>
      </c>
      <c r="M824" s="14">
        <f>IF(N824="","",LOOKUP(N824,datasets!$K$3:$K$13,datasets!$J$3:$J$13))</f>
        <v>6</v>
      </c>
      <c r="N824" s="1" t="s">
        <v>603</v>
      </c>
      <c r="O824" s="14">
        <f>IF(P824="","",LOOKUP(P824,datasets!$N$3:$N$32,datasets!$M$3:$M$32))</f>
        <v>15</v>
      </c>
      <c r="P824" s="1" t="s">
        <v>610</v>
      </c>
      <c r="Q824" s="14">
        <f>IF(R824="","",LOOKUP(R824,datasets!$E$17:$E$20,datasets!$D$17:$D$20))</f>
        <v>3</v>
      </c>
      <c r="R824" s="1" t="s">
        <v>818</v>
      </c>
      <c r="S824" s="35" t="s">
        <v>646</v>
      </c>
      <c r="T824" s="1" t="s">
        <v>187</v>
      </c>
    </row>
    <row r="825" spans="1:20" x14ac:dyDescent="0.2">
      <c r="A825" s="57" t="str">
        <f t="shared" si="24"/>
        <v>E-344</v>
      </c>
      <c r="B825" s="57" t="str">
        <f t="shared" si="25"/>
        <v>[ E-344 ] BETHSAIDA EP</v>
      </c>
      <c r="C825" s="57" t="s">
        <v>835</v>
      </c>
      <c r="E825" s="57" t="s">
        <v>833</v>
      </c>
      <c r="F825" s="57">
        <v>824</v>
      </c>
      <c r="G825" s="58">
        <v>344</v>
      </c>
      <c r="H825" s="58">
        <v>1136</v>
      </c>
      <c r="I825" s="57">
        <f>IF(J825="","",LOOKUP(J825,datasets!$E$3:$E$8,datasets!$D$3:$D$8))</f>
        <v>4</v>
      </c>
      <c r="J825" s="1" t="s">
        <v>573</v>
      </c>
      <c r="K825" s="14" t="str">
        <f>IF(L825="","",LOOKUP(L825,datasets!$H$3:$H$16,datasets!$G$3:$G$16))</f>
        <v/>
      </c>
      <c r="M825" s="14">
        <f>IF(N825="","",LOOKUP(N825,datasets!$K$3:$K$13,datasets!$J$3:$J$13))</f>
        <v>6</v>
      </c>
      <c r="N825" s="1" t="s">
        <v>603</v>
      </c>
      <c r="O825" s="14">
        <f>IF(P825="","",LOOKUP(P825,datasets!$N$3:$N$32,datasets!$M$3:$M$32))</f>
        <v>15</v>
      </c>
      <c r="P825" s="1" t="s">
        <v>610</v>
      </c>
      <c r="Q825" s="14">
        <f>IF(R825="","",LOOKUP(R825,datasets!$E$17:$E$20,datasets!$D$17:$D$20))</f>
        <v>3</v>
      </c>
      <c r="R825" s="1" t="s">
        <v>818</v>
      </c>
      <c r="S825" s="35" t="s">
        <v>647</v>
      </c>
      <c r="T825" s="1" t="s">
        <v>187</v>
      </c>
    </row>
    <row r="826" spans="1:20" x14ac:dyDescent="0.2">
      <c r="A826" s="57" t="str">
        <f t="shared" si="24"/>
        <v>E-345</v>
      </c>
      <c r="B826" s="57" t="str">
        <f t="shared" si="25"/>
        <v>[ E-345 ] BIENA EP</v>
      </c>
      <c r="C826" s="57" t="s">
        <v>835</v>
      </c>
      <c r="E826" s="57" t="s">
        <v>833</v>
      </c>
      <c r="F826" s="57">
        <v>825</v>
      </c>
      <c r="G826" s="58">
        <v>345</v>
      </c>
      <c r="H826" s="58">
        <v>1137</v>
      </c>
      <c r="I826" s="57">
        <f>IF(J826="","",LOOKUP(J826,datasets!$E$3:$E$8,datasets!$D$3:$D$8))</f>
        <v>4</v>
      </c>
      <c r="J826" s="1" t="s">
        <v>573</v>
      </c>
      <c r="K826" s="14" t="str">
        <f>IF(L826="","",LOOKUP(L826,datasets!$H$3:$H$16,datasets!$G$3:$G$16))</f>
        <v/>
      </c>
      <c r="M826" s="14">
        <f>IF(N826="","",LOOKUP(N826,datasets!$K$3:$K$13,datasets!$J$3:$J$13))</f>
        <v>6</v>
      </c>
      <c r="N826" s="1" t="s">
        <v>603</v>
      </c>
      <c r="O826" s="14">
        <f>IF(P826="","",LOOKUP(P826,datasets!$N$3:$N$32,datasets!$M$3:$M$32))</f>
        <v>15</v>
      </c>
      <c r="P826" s="1" t="s">
        <v>610</v>
      </c>
      <c r="Q826" s="14">
        <f>IF(R826="","",LOOKUP(R826,datasets!$E$17:$E$20,datasets!$D$17:$D$20))</f>
        <v>3</v>
      </c>
      <c r="R826" s="1" t="s">
        <v>818</v>
      </c>
      <c r="S826" s="35" t="s">
        <v>642</v>
      </c>
      <c r="T826" s="1" t="s">
        <v>187</v>
      </c>
    </row>
    <row r="827" spans="1:20" x14ac:dyDescent="0.2">
      <c r="A827" s="57" t="str">
        <f t="shared" si="24"/>
        <v>E-346</v>
      </c>
      <c r="B827" s="57" t="str">
        <f t="shared" si="25"/>
        <v>[ E-346 ] BIKARAKARA EP</v>
      </c>
      <c r="C827" s="57" t="s">
        <v>835</v>
      </c>
      <c r="E827" s="57" t="s">
        <v>833</v>
      </c>
      <c r="F827" s="57">
        <v>826</v>
      </c>
      <c r="G827" s="58">
        <v>346</v>
      </c>
      <c r="H827" s="58">
        <v>1138</v>
      </c>
      <c r="I827" s="57">
        <f>IF(J827="","",LOOKUP(J827,datasets!$E$3:$E$8,datasets!$D$3:$D$8))</f>
        <v>4</v>
      </c>
      <c r="J827" s="1" t="s">
        <v>573</v>
      </c>
      <c r="K827" s="14" t="str">
        <f>IF(L827="","",LOOKUP(L827,datasets!$H$3:$H$16,datasets!$G$3:$G$16))</f>
        <v/>
      </c>
      <c r="M827" s="14">
        <f>IF(N827="","",LOOKUP(N827,datasets!$K$3:$K$13,datasets!$J$3:$J$13))</f>
        <v>6</v>
      </c>
      <c r="N827" s="1" t="s">
        <v>603</v>
      </c>
      <c r="O827" s="14">
        <f>IF(P827="","",LOOKUP(P827,datasets!$N$3:$N$32,datasets!$M$3:$M$32))</f>
        <v>15</v>
      </c>
      <c r="P827" s="1" t="s">
        <v>610</v>
      </c>
      <c r="Q827" s="14">
        <f>IF(R827="","",LOOKUP(R827,datasets!$E$17:$E$20,datasets!$D$17:$D$20))</f>
        <v>3</v>
      </c>
      <c r="R827" s="1" t="s">
        <v>818</v>
      </c>
      <c r="S827" s="35" t="s">
        <v>648</v>
      </c>
      <c r="T827" s="1" t="s">
        <v>187</v>
      </c>
    </row>
    <row r="828" spans="1:20" hidden="1" x14ac:dyDescent="0.2">
      <c r="A828" s="57" t="str">
        <f t="shared" si="24"/>
        <v>R-314</v>
      </c>
      <c r="B828" s="57" t="str">
        <f t="shared" si="25"/>
        <v>[ R-314 ] BUKEKENA EP</v>
      </c>
      <c r="C828" s="57" t="s">
        <v>835</v>
      </c>
      <c r="E828" s="57" t="s">
        <v>833</v>
      </c>
      <c r="F828" s="57">
        <v>827</v>
      </c>
      <c r="G828" s="58">
        <v>314</v>
      </c>
      <c r="H828" s="58">
        <v>1169</v>
      </c>
      <c r="I828" s="57">
        <f>IF(J828="","",LOOKUP(J828,datasets!$E$3:$E$8,datasets!$D$3:$D$8))</f>
        <v>4</v>
      </c>
      <c r="J828" s="1" t="s">
        <v>573</v>
      </c>
      <c r="K828" s="14" t="str">
        <f>IF(L828="","",LOOKUP(L828,datasets!$H$3:$H$16,datasets!$G$3:$G$16))</f>
        <v/>
      </c>
      <c r="M828" s="14">
        <f>IF(N828="","",LOOKUP(N828,datasets!$K$3:$K$13,datasets!$J$3:$J$13))</f>
        <v>6</v>
      </c>
      <c r="N828" s="1" t="s">
        <v>603</v>
      </c>
      <c r="O828" s="14">
        <f>IF(P828="","",LOOKUP(P828,datasets!$N$3:$N$32,datasets!$M$3:$M$32))</f>
        <v>15</v>
      </c>
      <c r="P828" s="1" t="s">
        <v>610</v>
      </c>
      <c r="Q828" s="14">
        <f>IF(R828="","",LOOKUP(R828,datasets!$E$17:$E$20,datasets!$D$17:$D$20))</f>
        <v>3</v>
      </c>
      <c r="R828" s="1" t="s">
        <v>818</v>
      </c>
      <c r="S828" s="33" t="s">
        <v>679</v>
      </c>
      <c r="T828" s="1" t="s">
        <v>820</v>
      </c>
    </row>
    <row r="829" spans="1:20" hidden="1" x14ac:dyDescent="0.2">
      <c r="A829" s="57" t="str">
        <f t="shared" si="24"/>
        <v>R-315</v>
      </c>
      <c r="B829" s="57" t="str">
        <f t="shared" si="25"/>
        <v>[ R-315 ] BUKINGA EP</v>
      </c>
      <c r="C829" s="57" t="s">
        <v>835</v>
      </c>
      <c r="E829" s="57" t="s">
        <v>833</v>
      </c>
      <c r="F829" s="57">
        <v>828</v>
      </c>
      <c r="G829" s="58">
        <v>315</v>
      </c>
      <c r="H829" s="58">
        <v>1170</v>
      </c>
      <c r="I829" s="57">
        <f>IF(J829="","",LOOKUP(J829,datasets!$E$3:$E$8,datasets!$D$3:$D$8))</f>
        <v>4</v>
      </c>
      <c r="J829" s="1" t="s">
        <v>573</v>
      </c>
      <c r="K829" s="14" t="str">
        <f>IF(L829="","",LOOKUP(L829,datasets!$H$3:$H$16,datasets!$G$3:$G$16))</f>
        <v/>
      </c>
      <c r="M829" s="14">
        <f>IF(N829="","",LOOKUP(N829,datasets!$K$3:$K$13,datasets!$J$3:$J$13))</f>
        <v>6</v>
      </c>
      <c r="N829" s="1" t="s">
        <v>603</v>
      </c>
      <c r="O829" s="14">
        <f>IF(P829="","",LOOKUP(P829,datasets!$N$3:$N$32,datasets!$M$3:$M$32))</f>
        <v>15</v>
      </c>
      <c r="P829" s="1" t="s">
        <v>610</v>
      </c>
      <c r="Q829" s="14">
        <f>IF(R829="","",LOOKUP(R829,datasets!$E$17:$E$20,datasets!$D$17:$D$20))</f>
        <v>3</v>
      </c>
      <c r="R829" s="1" t="s">
        <v>818</v>
      </c>
      <c r="S829" s="33" t="s">
        <v>680</v>
      </c>
      <c r="T829" s="1" t="s">
        <v>820</v>
      </c>
    </row>
    <row r="830" spans="1:20" hidden="1" x14ac:dyDescent="0.2">
      <c r="A830" s="57" t="str">
        <f t="shared" si="24"/>
        <v>R-316</v>
      </c>
      <c r="B830" s="57" t="str">
        <f t="shared" si="25"/>
        <v>[ R-316 ] BULEMERI EP</v>
      </c>
      <c r="C830" s="57" t="s">
        <v>835</v>
      </c>
      <c r="E830" s="57" t="s">
        <v>833</v>
      </c>
      <c r="F830" s="57">
        <v>829</v>
      </c>
      <c r="G830" s="58">
        <v>316</v>
      </c>
      <c r="H830" s="58">
        <v>1171</v>
      </c>
      <c r="I830" s="57">
        <f>IF(J830="","",LOOKUP(J830,datasets!$E$3:$E$8,datasets!$D$3:$D$8))</f>
        <v>4</v>
      </c>
      <c r="J830" s="1" t="s">
        <v>573</v>
      </c>
      <c r="K830" s="14" t="str">
        <f>IF(L830="","",LOOKUP(L830,datasets!$H$3:$H$16,datasets!$G$3:$G$16))</f>
        <v/>
      </c>
      <c r="M830" s="14">
        <f>IF(N830="","",LOOKUP(N830,datasets!$K$3:$K$13,datasets!$J$3:$J$13))</f>
        <v>6</v>
      </c>
      <c r="N830" s="1" t="s">
        <v>603</v>
      </c>
      <c r="O830" s="14">
        <f>IF(P830="","",LOOKUP(P830,datasets!$N$3:$N$32,datasets!$M$3:$M$32))</f>
        <v>15</v>
      </c>
      <c r="P830" s="1" t="s">
        <v>610</v>
      </c>
      <c r="Q830" s="14">
        <f>IF(R830="","",LOOKUP(R830,datasets!$E$17:$E$20,datasets!$D$17:$D$20))</f>
        <v>3</v>
      </c>
      <c r="R830" s="1" t="s">
        <v>818</v>
      </c>
      <c r="S830" s="33" t="s">
        <v>681</v>
      </c>
      <c r="T830" s="1" t="s">
        <v>820</v>
      </c>
    </row>
    <row r="831" spans="1:20" hidden="1" x14ac:dyDescent="0.2">
      <c r="A831" s="57" t="str">
        <f t="shared" si="24"/>
        <v>R-317</v>
      </c>
      <c r="B831" s="57" t="str">
        <f t="shared" si="25"/>
        <v>[ R-317 ] BULINDI EP</v>
      </c>
      <c r="C831" s="57" t="s">
        <v>835</v>
      </c>
      <c r="E831" s="57" t="s">
        <v>833</v>
      </c>
      <c r="F831" s="57">
        <v>830</v>
      </c>
      <c r="G831" s="58">
        <v>317</v>
      </c>
      <c r="H831" s="58">
        <v>1172</v>
      </c>
      <c r="I831" s="57">
        <f>IF(J831="","",LOOKUP(J831,datasets!$E$3:$E$8,datasets!$D$3:$D$8))</f>
        <v>4</v>
      </c>
      <c r="J831" s="1" t="s">
        <v>573</v>
      </c>
      <c r="K831" s="14" t="str">
        <f>IF(L831="","",LOOKUP(L831,datasets!$H$3:$H$16,datasets!$G$3:$G$16))</f>
        <v/>
      </c>
      <c r="M831" s="14">
        <f>IF(N831="","",LOOKUP(N831,datasets!$K$3:$K$13,datasets!$J$3:$J$13))</f>
        <v>6</v>
      </c>
      <c r="N831" s="1" t="s">
        <v>603</v>
      </c>
      <c r="O831" s="14">
        <f>IF(P831="","",LOOKUP(P831,datasets!$N$3:$N$32,datasets!$M$3:$M$32))</f>
        <v>15</v>
      </c>
      <c r="P831" s="1" t="s">
        <v>610</v>
      </c>
      <c r="Q831" s="14">
        <f>IF(R831="","",LOOKUP(R831,datasets!$E$17:$E$20,datasets!$D$17:$D$20))</f>
        <v>3</v>
      </c>
      <c r="R831" s="1" t="s">
        <v>818</v>
      </c>
      <c r="S831" s="33" t="s">
        <v>682</v>
      </c>
      <c r="T831" s="1" t="s">
        <v>820</v>
      </c>
    </row>
    <row r="832" spans="1:20" hidden="1" x14ac:dyDescent="0.2">
      <c r="A832" s="57" t="str">
        <f t="shared" si="24"/>
        <v>R-318</v>
      </c>
      <c r="B832" s="57" t="str">
        <f t="shared" si="25"/>
        <v>[ R-318 ] BURUNDI EP</v>
      </c>
      <c r="C832" s="57" t="s">
        <v>835</v>
      </c>
      <c r="E832" s="57" t="s">
        <v>833</v>
      </c>
      <c r="F832" s="57">
        <v>831</v>
      </c>
      <c r="G832" s="58">
        <v>318</v>
      </c>
      <c r="H832" s="58">
        <v>1173</v>
      </c>
      <c r="I832" s="57">
        <f>IF(J832="","",LOOKUP(J832,datasets!$E$3:$E$8,datasets!$D$3:$D$8))</f>
        <v>4</v>
      </c>
      <c r="J832" s="1" t="s">
        <v>573</v>
      </c>
      <c r="K832" s="14" t="str">
        <f>IF(L832="","",LOOKUP(L832,datasets!$H$3:$H$16,datasets!$G$3:$G$16))</f>
        <v/>
      </c>
      <c r="M832" s="14">
        <f>IF(N832="","",LOOKUP(N832,datasets!$K$3:$K$13,datasets!$J$3:$J$13))</f>
        <v>6</v>
      </c>
      <c r="N832" s="1" t="s">
        <v>603</v>
      </c>
      <c r="O832" s="14">
        <f>IF(P832="","",LOOKUP(P832,datasets!$N$3:$N$32,datasets!$M$3:$M$32))</f>
        <v>15</v>
      </c>
      <c r="P832" s="1" t="s">
        <v>610</v>
      </c>
      <c r="Q832" s="14">
        <f>IF(R832="","",LOOKUP(R832,datasets!$E$17:$E$20,datasets!$D$17:$D$20))</f>
        <v>3</v>
      </c>
      <c r="R832" s="1" t="s">
        <v>818</v>
      </c>
      <c r="S832" s="33" t="s">
        <v>683</v>
      </c>
      <c r="T832" s="1" t="s">
        <v>820</v>
      </c>
    </row>
    <row r="833" spans="1:20" hidden="1" x14ac:dyDescent="0.2">
      <c r="A833" s="57" t="str">
        <f t="shared" si="24"/>
        <v>R-319</v>
      </c>
      <c r="B833" s="57" t="str">
        <f t="shared" si="25"/>
        <v>[ R-319 ] BUTHEHI EP</v>
      </c>
      <c r="C833" s="57" t="s">
        <v>835</v>
      </c>
      <c r="E833" s="57" t="s">
        <v>833</v>
      </c>
      <c r="F833" s="57">
        <v>832</v>
      </c>
      <c r="G833" s="58">
        <v>319</v>
      </c>
      <c r="H833" s="58">
        <v>1174</v>
      </c>
      <c r="I833" s="57">
        <f>IF(J833="","",LOOKUP(J833,datasets!$E$3:$E$8,datasets!$D$3:$D$8))</f>
        <v>4</v>
      </c>
      <c r="J833" s="1" t="s">
        <v>573</v>
      </c>
      <c r="K833" s="14" t="str">
        <f>IF(L833="","",LOOKUP(L833,datasets!$H$3:$H$16,datasets!$G$3:$G$16))</f>
        <v/>
      </c>
      <c r="M833" s="14">
        <f>IF(N833="","",LOOKUP(N833,datasets!$K$3:$K$13,datasets!$J$3:$J$13))</f>
        <v>6</v>
      </c>
      <c r="N833" s="1" t="s">
        <v>603</v>
      </c>
      <c r="O833" s="14">
        <f>IF(P833="","",LOOKUP(P833,datasets!$N$3:$N$32,datasets!$M$3:$M$32))</f>
        <v>15</v>
      </c>
      <c r="P833" s="1" t="s">
        <v>610</v>
      </c>
      <c r="Q833" s="14">
        <f>IF(R833="","",LOOKUP(R833,datasets!$E$17:$E$20,datasets!$D$17:$D$20))</f>
        <v>3</v>
      </c>
      <c r="R833" s="1" t="s">
        <v>818</v>
      </c>
      <c r="S833" s="33" t="s">
        <v>684</v>
      </c>
      <c r="T833" s="1" t="s">
        <v>820</v>
      </c>
    </row>
    <row r="834" spans="1:20" x14ac:dyDescent="0.2">
      <c r="A834" s="57" t="str">
        <f t="shared" ref="A834:A897" si="26">IF(T834="PRIMAIRE","E-","R-") &amp; IF(G834&lt;10,"00"&amp;G834,IF(AND(G834&gt;=10,G834&lt;100),"0"&amp;G834,G834))</f>
        <v>E-647</v>
      </c>
      <c r="B834" s="57" t="str">
        <f t="shared" ref="B834:B897" si="27">"[ " &amp;A834 &amp;" ] " &amp;S834</f>
        <v>[ E-647 ] VUMBUVA INST</v>
      </c>
      <c r="C834" s="57" t="s">
        <v>835</v>
      </c>
      <c r="E834" s="57" t="s">
        <v>833</v>
      </c>
      <c r="F834" s="57">
        <v>833</v>
      </c>
      <c r="G834" s="58">
        <v>647</v>
      </c>
      <c r="H834" s="58">
        <v>1198</v>
      </c>
      <c r="I834" s="57">
        <f>IF(J834="","",LOOKUP(J834,datasets!$E$3:$E$8,datasets!$D$3:$D$8))</f>
        <v>4</v>
      </c>
      <c r="J834" s="1" t="s">
        <v>573</v>
      </c>
      <c r="K834" s="14" t="str">
        <f>IF(L834="","",LOOKUP(L834,datasets!$H$3:$H$16,datasets!$G$3:$G$16))</f>
        <v/>
      </c>
      <c r="M834" s="14">
        <f>IF(N834="","",LOOKUP(N834,datasets!$K$3:$K$13,datasets!$J$3:$J$13))</f>
        <v>6</v>
      </c>
      <c r="N834" s="1" t="s">
        <v>603</v>
      </c>
      <c r="O834" s="14">
        <f>IF(P834="","",LOOKUP(P834,datasets!$N$3:$N$32,datasets!$M$3:$M$32))</f>
        <v>15</v>
      </c>
      <c r="P834" s="1" t="s">
        <v>610</v>
      </c>
      <c r="Q834" s="14">
        <f>IF(R834="","",LOOKUP(R834,datasets!$E$17:$E$20,datasets!$D$17:$D$20))</f>
        <v>4</v>
      </c>
      <c r="R834" s="1" t="s">
        <v>817</v>
      </c>
      <c r="S834" s="35" t="s">
        <v>706</v>
      </c>
      <c r="T834" s="1" t="s">
        <v>187</v>
      </c>
    </row>
    <row r="835" spans="1:20" x14ac:dyDescent="0.2">
      <c r="A835" s="57" t="str">
        <f t="shared" si="26"/>
        <v>E-648</v>
      </c>
      <c r="B835" s="57" t="str">
        <f t="shared" si="27"/>
        <v>[ E-648 ] VUPARA/LAC INST</v>
      </c>
      <c r="C835" s="57" t="s">
        <v>835</v>
      </c>
      <c r="E835" s="57" t="s">
        <v>833</v>
      </c>
      <c r="F835" s="57">
        <v>834</v>
      </c>
      <c r="G835" s="58">
        <v>648</v>
      </c>
      <c r="H835" s="58">
        <v>1197</v>
      </c>
      <c r="I835" s="57">
        <f>IF(J835="","",LOOKUP(J835,datasets!$E$3:$E$8,datasets!$D$3:$D$8))</f>
        <v>4</v>
      </c>
      <c r="J835" s="1" t="s">
        <v>573</v>
      </c>
      <c r="K835" s="14" t="str">
        <f>IF(L835="","",LOOKUP(L835,datasets!$H$3:$H$16,datasets!$G$3:$G$16))</f>
        <v/>
      </c>
      <c r="M835" s="14">
        <f>IF(N835="","",LOOKUP(N835,datasets!$K$3:$K$13,datasets!$J$3:$J$13))</f>
        <v>6</v>
      </c>
      <c r="N835" s="1" t="s">
        <v>603</v>
      </c>
      <c r="O835" s="14">
        <f>IF(P835="","",LOOKUP(P835,datasets!$N$3:$N$32,datasets!$M$3:$M$32))</f>
        <v>15</v>
      </c>
      <c r="P835" s="1" t="s">
        <v>610</v>
      </c>
      <c r="Q835" s="14">
        <f>IF(R835="","",LOOKUP(R835,datasets!$E$17:$E$20,datasets!$D$17:$D$20))</f>
        <v>4</v>
      </c>
      <c r="R835" s="1" t="s">
        <v>817</v>
      </c>
      <c r="S835" s="35" t="s">
        <v>705</v>
      </c>
      <c r="T835" s="1" t="s">
        <v>187</v>
      </c>
    </row>
    <row r="836" spans="1:20" x14ac:dyDescent="0.2">
      <c r="A836" s="57" t="str">
        <f t="shared" si="26"/>
        <v>E-649</v>
      </c>
      <c r="B836" s="57" t="str">
        <f t="shared" si="27"/>
        <v>[ E-649 ] VURANGA INST</v>
      </c>
      <c r="C836" s="57" t="s">
        <v>835</v>
      </c>
      <c r="E836" s="57" t="s">
        <v>833</v>
      </c>
      <c r="F836" s="57">
        <v>835</v>
      </c>
      <c r="G836" s="58">
        <v>649</v>
      </c>
      <c r="H836" s="58">
        <v>1196</v>
      </c>
      <c r="I836" s="57">
        <f>IF(J836="","",LOOKUP(J836,datasets!$E$3:$E$8,datasets!$D$3:$D$8))</f>
        <v>4</v>
      </c>
      <c r="J836" s="1" t="s">
        <v>573</v>
      </c>
      <c r="K836" s="14" t="str">
        <f>IF(L836="","",LOOKUP(L836,datasets!$H$3:$H$16,datasets!$G$3:$G$16))</f>
        <v/>
      </c>
      <c r="M836" s="14">
        <f>IF(N836="","",LOOKUP(N836,datasets!$K$3:$K$13,datasets!$J$3:$J$13))</f>
        <v>6</v>
      </c>
      <c r="N836" s="1" t="s">
        <v>603</v>
      </c>
      <c r="O836" s="14">
        <f>IF(P836="","",LOOKUP(P836,datasets!$N$3:$N$32,datasets!$M$3:$M$32))</f>
        <v>15</v>
      </c>
      <c r="P836" s="1" t="s">
        <v>610</v>
      </c>
      <c r="Q836" s="14">
        <f>IF(R836="","",LOOKUP(R836,datasets!$E$17:$E$20,datasets!$D$17:$D$20))</f>
        <v>4</v>
      </c>
      <c r="R836" s="1" t="s">
        <v>817</v>
      </c>
      <c r="S836" s="35" t="s">
        <v>704</v>
      </c>
      <c r="T836" s="1" t="s">
        <v>187</v>
      </c>
    </row>
    <row r="837" spans="1:20" x14ac:dyDescent="0.2">
      <c r="A837" s="57" t="str">
        <f t="shared" si="26"/>
        <v>E-650</v>
      </c>
      <c r="B837" s="57" t="str">
        <f t="shared" si="27"/>
        <v>[ E-650 ] VURUNGI INST</v>
      </c>
      <c r="C837" s="57" t="s">
        <v>835</v>
      </c>
      <c r="E837" s="57" t="s">
        <v>833</v>
      </c>
      <c r="F837" s="57">
        <v>836</v>
      </c>
      <c r="G837" s="58">
        <v>650</v>
      </c>
      <c r="H837" s="58">
        <v>1195</v>
      </c>
      <c r="I837" s="57">
        <f>IF(J837="","",LOOKUP(J837,datasets!$E$3:$E$8,datasets!$D$3:$D$8))</f>
        <v>4</v>
      </c>
      <c r="J837" s="1" t="s">
        <v>573</v>
      </c>
      <c r="K837" s="14" t="str">
        <f>IF(L837="","",LOOKUP(L837,datasets!$H$3:$H$16,datasets!$G$3:$G$16))</f>
        <v/>
      </c>
      <c r="M837" s="14">
        <f>IF(N837="","",LOOKUP(N837,datasets!$K$3:$K$13,datasets!$J$3:$J$13))</f>
        <v>6</v>
      </c>
      <c r="N837" s="1" t="s">
        <v>603</v>
      </c>
      <c r="O837" s="14">
        <f>IF(P837="","",LOOKUP(P837,datasets!$N$3:$N$32,datasets!$M$3:$M$32))</f>
        <v>15</v>
      </c>
      <c r="P837" s="1" t="s">
        <v>610</v>
      </c>
      <c r="Q837" s="14">
        <f>IF(R837="","",LOOKUP(R837,datasets!$E$17:$E$20,datasets!$D$17:$D$20))</f>
        <v>4</v>
      </c>
      <c r="R837" s="1" t="s">
        <v>817</v>
      </c>
      <c r="S837" s="35" t="s">
        <v>703</v>
      </c>
      <c r="T837" s="1" t="s">
        <v>187</v>
      </c>
    </row>
    <row r="838" spans="1:20" x14ac:dyDescent="0.2">
      <c r="A838" s="57" t="str">
        <f t="shared" si="26"/>
        <v>E-651</v>
      </c>
      <c r="B838" s="57" t="str">
        <f t="shared" si="27"/>
        <v>[ E-651 ] VUSEKU INST</v>
      </c>
      <c r="C838" s="57" t="s">
        <v>835</v>
      </c>
      <c r="E838" s="57" t="s">
        <v>833</v>
      </c>
      <c r="F838" s="57">
        <v>837</v>
      </c>
      <c r="G838" s="58">
        <v>651</v>
      </c>
      <c r="H838" s="58">
        <v>1194</v>
      </c>
      <c r="I838" s="57">
        <f>IF(J838="","",LOOKUP(J838,datasets!$E$3:$E$8,datasets!$D$3:$D$8))</f>
        <v>4</v>
      </c>
      <c r="J838" s="1" t="s">
        <v>573</v>
      </c>
      <c r="K838" s="14" t="str">
        <f>IF(L838="","",LOOKUP(L838,datasets!$H$3:$H$16,datasets!$G$3:$G$16))</f>
        <v/>
      </c>
      <c r="M838" s="14">
        <f>IF(N838="","",LOOKUP(N838,datasets!$K$3:$K$13,datasets!$J$3:$J$13))</f>
        <v>6</v>
      </c>
      <c r="N838" s="1" t="s">
        <v>603</v>
      </c>
      <c r="O838" s="14">
        <f>IF(P838="","",LOOKUP(P838,datasets!$N$3:$N$32,datasets!$M$3:$M$32))</f>
        <v>15</v>
      </c>
      <c r="P838" s="1" t="s">
        <v>610</v>
      </c>
      <c r="Q838" s="14">
        <f>IF(R838="","",LOOKUP(R838,datasets!$E$17:$E$20,datasets!$D$17:$D$20))</f>
        <v>4</v>
      </c>
      <c r="R838" s="1" t="s">
        <v>817</v>
      </c>
      <c r="S838" s="35" t="s">
        <v>702</v>
      </c>
      <c r="T838" s="1" t="s">
        <v>187</v>
      </c>
    </row>
    <row r="839" spans="1:20" x14ac:dyDescent="0.2">
      <c r="A839" s="57" t="str">
        <f t="shared" si="26"/>
        <v>E-652</v>
      </c>
      <c r="B839" s="57" t="str">
        <f t="shared" si="27"/>
        <v>[ E-652 ] VUVEYI INST</v>
      </c>
      <c r="C839" s="57" t="s">
        <v>835</v>
      </c>
      <c r="E839" s="57" t="s">
        <v>833</v>
      </c>
      <c r="F839" s="57">
        <v>838</v>
      </c>
      <c r="G839" s="58">
        <v>652</v>
      </c>
      <c r="H839" s="58">
        <v>1193</v>
      </c>
      <c r="I839" s="57">
        <f>IF(J839="","",LOOKUP(J839,datasets!$E$3:$E$8,datasets!$D$3:$D$8))</f>
        <v>4</v>
      </c>
      <c r="J839" s="1" t="s">
        <v>573</v>
      </c>
      <c r="K839" s="14" t="str">
        <f>IF(L839="","",LOOKUP(L839,datasets!$H$3:$H$16,datasets!$G$3:$G$16))</f>
        <v/>
      </c>
      <c r="M839" s="14">
        <f>IF(N839="","",LOOKUP(N839,datasets!$K$3:$K$13,datasets!$J$3:$J$13))</f>
        <v>6</v>
      </c>
      <c r="N839" s="1" t="s">
        <v>603</v>
      </c>
      <c r="O839" s="14">
        <f>IF(P839="","",LOOKUP(P839,datasets!$N$3:$N$32,datasets!$M$3:$M$32))</f>
        <v>15</v>
      </c>
      <c r="P839" s="1" t="s">
        <v>610</v>
      </c>
      <c r="Q839" s="14">
        <f>IF(R839="","",LOOKUP(R839,datasets!$E$17:$E$20,datasets!$D$17:$D$20))</f>
        <v>4</v>
      </c>
      <c r="R839" s="1" t="s">
        <v>817</v>
      </c>
      <c r="S839" s="35" t="s">
        <v>701</v>
      </c>
      <c r="T839" s="1" t="s">
        <v>187</v>
      </c>
    </row>
    <row r="840" spans="1:20" hidden="1" x14ac:dyDescent="0.2">
      <c r="A840" s="57" t="str">
        <f t="shared" si="26"/>
        <v>R-615</v>
      </c>
      <c r="B840" s="57" t="str">
        <f t="shared" si="27"/>
        <v>[ R-615 ] VUHATIRO INST</v>
      </c>
      <c r="C840" s="57" t="s">
        <v>835</v>
      </c>
      <c r="E840" s="57" t="s">
        <v>833</v>
      </c>
      <c r="F840" s="57">
        <v>839</v>
      </c>
      <c r="G840" s="58">
        <v>615</v>
      </c>
      <c r="H840" s="58">
        <v>1223</v>
      </c>
      <c r="I840" s="57">
        <f>IF(J840="","",LOOKUP(J840,datasets!$E$3:$E$8,datasets!$D$3:$D$8))</f>
        <v>4</v>
      </c>
      <c r="J840" s="1" t="s">
        <v>573</v>
      </c>
      <c r="K840" s="14" t="str">
        <f>IF(L840="","",LOOKUP(L840,datasets!$H$3:$H$16,datasets!$G$3:$G$16))</f>
        <v/>
      </c>
      <c r="M840" s="14">
        <f>IF(N840="","",LOOKUP(N840,datasets!$K$3:$K$13,datasets!$J$3:$J$13))</f>
        <v>6</v>
      </c>
      <c r="N840" s="1" t="s">
        <v>603</v>
      </c>
      <c r="O840" s="14">
        <f>IF(P840="","",LOOKUP(P840,datasets!$N$3:$N$32,datasets!$M$3:$M$32))</f>
        <v>15</v>
      </c>
      <c r="P840" s="1" t="s">
        <v>610</v>
      </c>
      <c r="Q840" s="14">
        <f>IF(R840="","",LOOKUP(R840,datasets!$E$17:$E$20,datasets!$D$17:$D$20))</f>
        <v>4</v>
      </c>
      <c r="R840" s="1" t="s">
        <v>817</v>
      </c>
      <c r="S840" s="33" t="s">
        <v>730</v>
      </c>
      <c r="T840" s="1" t="s">
        <v>820</v>
      </c>
    </row>
    <row r="841" spans="1:20" hidden="1" x14ac:dyDescent="0.2">
      <c r="A841" s="57" t="str">
        <f t="shared" si="26"/>
        <v>R-616</v>
      </c>
      <c r="B841" s="57" t="str">
        <f t="shared" si="27"/>
        <v>[ R-616 ] VUKENDO INST</v>
      </c>
      <c r="C841" s="57" t="s">
        <v>835</v>
      </c>
      <c r="E841" s="57" t="s">
        <v>833</v>
      </c>
      <c r="F841" s="57">
        <v>840</v>
      </c>
      <c r="G841" s="58">
        <v>616</v>
      </c>
      <c r="H841" s="58">
        <v>1222</v>
      </c>
      <c r="I841" s="57">
        <f>IF(J841="","",LOOKUP(J841,datasets!$E$3:$E$8,datasets!$D$3:$D$8))</f>
        <v>4</v>
      </c>
      <c r="J841" s="1" t="s">
        <v>573</v>
      </c>
      <c r="K841" s="14" t="str">
        <f>IF(L841="","",LOOKUP(L841,datasets!$H$3:$H$16,datasets!$G$3:$G$16))</f>
        <v/>
      </c>
      <c r="M841" s="14">
        <f>IF(N841="","",LOOKUP(N841,datasets!$K$3:$K$13,datasets!$J$3:$J$13))</f>
        <v>6</v>
      </c>
      <c r="N841" s="1" t="s">
        <v>603</v>
      </c>
      <c r="O841" s="14">
        <f>IF(P841="","",LOOKUP(P841,datasets!$N$3:$N$32,datasets!$M$3:$M$32))</f>
        <v>15</v>
      </c>
      <c r="P841" s="1" t="s">
        <v>610</v>
      </c>
      <c r="Q841" s="14">
        <f>IF(R841="","",LOOKUP(R841,datasets!$E$17:$E$20,datasets!$D$17:$D$20))</f>
        <v>4</v>
      </c>
      <c r="R841" s="1" t="s">
        <v>817</v>
      </c>
      <c r="S841" s="33" t="s">
        <v>729</v>
      </c>
      <c r="T841" s="1" t="s">
        <v>820</v>
      </c>
    </row>
    <row r="842" spans="1:20" hidden="1" x14ac:dyDescent="0.2">
      <c r="A842" s="57" t="str">
        <f t="shared" si="26"/>
        <v>R-617</v>
      </c>
      <c r="B842" s="57" t="str">
        <f t="shared" si="27"/>
        <v>[ R-617 ] VUKONDI INST</v>
      </c>
      <c r="C842" s="57" t="s">
        <v>835</v>
      </c>
      <c r="E842" s="57" t="s">
        <v>833</v>
      </c>
      <c r="F842" s="57">
        <v>841</v>
      </c>
      <c r="G842" s="58">
        <v>617</v>
      </c>
      <c r="H842" s="58">
        <v>1221</v>
      </c>
      <c r="I842" s="57">
        <f>IF(J842="","",LOOKUP(J842,datasets!$E$3:$E$8,datasets!$D$3:$D$8))</f>
        <v>4</v>
      </c>
      <c r="J842" s="1" t="s">
        <v>573</v>
      </c>
      <c r="K842" s="14" t="str">
        <f>IF(L842="","",LOOKUP(L842,datasets!$H$3:$H$16,datasets!$G$3:$G$16))</f>
        <v/>
      </c>
      <c r="M842" s="14">
        <f>IF(N842="","",LOOKUP(N842,datasets!$K$3:$K$13,datasets!$J$3:$J$13))</f>
        <v>6</v>
      </c>
      <c r="N842" s="1" t="s">
        <v>603</v>
      </c>
      <c r="O842" s="14">
        <f>IF(P842="","",LOOKUP(P842,datasets!$N$3:$N$32,datasets!$M$3:$M$32))</f>
        <v>15</v>
      </c>
      <c r="P842" s="1" t="s">
        <v>610</v>
      </c>
      <c r="Q842" s="14">
        <f>IF(R842="","",LOOKUP(R842,datasets!$E$17:$E$20,datasets!$D$17:$D$20))</f>
        <v>4</v>
      </c>
      <c r="R842" s="1" t="s">
        <v>817</v>
      </c>
      <c r="S842" s="33" t="s">
        <v>728</v>
      </c>
      <c r="T842" s="1" t="s">
        <v>820</v>
      </c>
    </row>
    <row r="843" spans="1:20" hidden="1" x14ac:dyDescent="0.2">
      <c r="A843" s="57" t="str">
        <f t="shared" si="26"/>
        <v>R-618</v>
      </c>
      <c r="B843" s="57" t="str">
        <f t="shared" si="27"/>
        <v>[ R-618 ] VUKUKO INST</v>
      </c>
      <c r="C843" s="57" t="s">
        <v>835</v>
      </c>
      <c r="E843" s="57" t="s">
        <v>833</v>
      </c>
      <c r="F843" s="57">
        <v>842</v>
      </c>
      <c r="G843" s="58">
        <v>618</v>
      </c>
      <c r="H843" s="58">
        <v>1220</v>
      </c>
      <c r="I843" s="57">
        <f>IF(J843="","",LOOKUP(J843,datasets!$E$3:$E$8,datasets!$D$3:$D$8))</f>
        <v>4</v>
      </c>
      <c r="J843" s="1" t="s">
        <v>573</v>
      </c>
      <c r="K843" s="14" t="str">
        <f>IF(L843="","",LOOKUP(L843,datasets!$H$3:$H$16,datasets!$G$3:$G$16))</f>
        <v/>
      </c>
      <c r="M843" s="14">
        <f>IF(N843="","",LOOKUP(N843,datasets!$K$3:$K$13,datasets!$J$3:$J$13))</f>
        <v>6</v>
      </c>
      <c r="N843" s="1" t="s">
        <v>603</v>
      </c>
      <c r="O843" s="14">
        <f>IF(P843="","",LOOKUP(P843,datasets!$N$3:$N$32,datasets!$M$3:$M$32))</f>
        <v>15</v>
      </c>
      <c r="P843" s="1" t="s">
        <v>610</v>
      </c>
      <c r="Q843" s="14">
        <f>IF(R843="","",LOOKUP(R843,datasets!$E$17:$E$20,datasets!$D$17:$D$20))</f>
        <v>4</v>
      </c>
      <c r="R843" s="1" t="s">
        <v>817</v>
      </c>
      <c r="S843" s="33" t="s">
        <v>727</v>
      </c>
      <c r="T843" s="1" t="s">
        <v>820</v>
      </c>
    </row>
    <row r="844" spans="1:20" hidden="1" x14ac:dyDescent="0.2">
      <c r="A844" s="57" t="str">
        <f t="shared" si="26"/>
        <v>R-619</v>
      </c>
      <c r="B844" s="57" t="str">
        <f t="shared" si="27"/>
        <v>[ R-619 ] VUKULIRO INST</v>
      </c>
      <c r="C844" s="57" t="s">
        <v>835</v>
      </c>
      <c r="E844" s="57" t="s">
        <v>833</v>
      </c>
      <c r="F844" s="57">
        <v>843</v>
      </c>
      <c r="G844" s="58">
        <v>619</v>
      </c>
      <c r="H844" s="58">
        <v>1219</v>
      </c>
      <c r="I844" s="57">
        <f>IF(J844="","",LOOKUP(J844,datasets!$E$3:$E$8,datasets!$D$3:$D$8))</f>
        <v>4</v>
      </c>
      <c r="J844" s="1" t="s">
        <v>573</v>
      </c>
      <c r="K844" s="14" t="str">
        <f>IF(L844="","",LOOKUP(L844,datasets!$H$3:$H$16,datasets!$G$3:$G$16))</f>
        <v/>
      </c>
      <c r="M844" s="14">
        <f>IF(N844="","",LOOKUP(N844,datasets!$K$3:$K$13,datasets!$J$3:$J$13))</f>
        <v>6</v>
      </c>
      <c r="N844" s="1" t="s">
        <v>603</v>
      </c>
      <c r="O844" s="14">
        <f>IF(P844="","",LOOKUP(P844,datasets!$N$3:$N$32,datasets!$M$3:$M$32))</f>
        <v>15</v>
      </c>
      <c r="P844" s="1" t="s">
        <v>610</v>
      </c>
      <c r="Q844" s="14">
        <f>IF(R844="","",LOOKUP(R844,datasets!$E$17:$E$20,datasets!$D$17:$D$20))</f>
        <v>4</v>
      </c>
      <c r="R844" s="1" t="s">
        <v>817</v>
      </c>
      <c r="S844" s="33" t="s">
        <v>726</v>
      </c>
      <c r="T844" s="1" t="s">
        <v>820</v>
      </c>
    </row>
    <row r="845" spans="1:20" hidden="1" x14ac:dyDescent="0.2">
      <c r="A845" s="57" t="str">
        <f t="shared" si="26"/>
        <v>R-620</v>
      </c>
      <c r="B845" s="57" t="str">
        <f t="shared" si="27"/>
        <v>[ R-620 ] VUMBO INST</v>
      </c>
      <c r="C845" s="57" t="s">
        <v>835</v>
      </c>
      <c r="E845" s="57" t="s">
        <v>833</v>
      </c>
      <c r="F845" s="57">
        <v>844</v>
      </c>
      <c r="G845" s="58">
        <v>620</v>
      </c>
      <c r="H845" s="58">
        <v>1218</v>
      </c>
      <c r="I845" s="57">
        <f>IF(J845="","",LOOKUP(J845,datasets!$E$3:$E$8,datasets!$D$3:$D$8))</f>
        <v>4</v>
      </c>
      <c r="J845" s="1" t="s">
        <v>573</v>
      </c>
      <c r="K845" s="14" t="str">
        <f>IF(L845="","",LOOKUP(L845,datasets!$H$3:$H$16,datasets!$G$3:$G$16))</f>
        <v/>
      </c>
      <c r="M845" s="14">
        <f>IF(N845="","",LOOKUP(N845,datasets!$K$3:$K$13,datasets!$J$3:$J$13))</f>
        <v>6</v>
      </c>
      <c r="N845" s="1" t="s">
        <v>603</v>
      </c>
      <c r="O845" s="14">
        <f>IF(P845="","",LOOKUP(P845,datasets!$N$3:$N$32,datasets!$M$3:$M$32))</f>
        <v>15</v>
      </c>
      <c r="P845" s="1" t="s">
        <v>610</v>
      </c>
      <c r="Q845" s="14">
        <f>IF(R845="","",LOOKUP(R845,datasets!$E$17:$E$20,datasets!$D$17:$D$20))</f>
        <v>4</v>
      </c>
      <c r="R845" s="1" t="s">
        <v>817</v>
      </c>
      <c r="S845" s="33" t="s">
        <v>725</v>
      </c>
      <c r="T845" s="1" t="s">
        <v>820</v>
      </c>
    </row>
    <row r="846" spans="1:20" x14ac:dyDescent="0.2">
      <c r="A846" s="57" t="str">
        <f t="shared" si="26"/>
        <v>E-114</v>
      </c>
      <c r="B846" s="57" t="str">
        <f t="shared" si="27"/>
        <v>[ E-114 ] EMA LABAMBINVIER</v>
      </c>
      <c r="C846" s="57" t="s">
        <v>835</v>
      </c>
      <c r="E846" s="57" t="s">
        <v>833</v>
      </c>
      <c r="F846" s="57">
        <v>845</v>
      </c>
      <c r="G846" s="58">
        <v>114</v>
      </c>
      <c r="H846" s="58">
        <v>1294</v>
      </c>
      <c r="I846" s="57">
        <f>IF(J846="","",LOOKUP(J846,datasets!$E$3:$E$8,datasets!$D$3:$D$8))</f>
        <v>4</v>
      </c>
      <c r="J846" s="1" t="s">
        <v>573</v>
      </c>
      <c r="K846" s="14" t="str">
        <f>IF(L846="","",LOOKUP(L846,datasets!$H$3:$H$16,datasets!$G$3:$G$16))</f>
        <v/>
      </c>
      <c r="M846" s="14">
        <f>IF(N846="","",LOOKUP(N846,datasets!$K$3:$K$13,datasets!$J$3:$J$13))</f>
        <v>7</v>
      </c>
      <c r="N846" s="1" t="s">
        <v>731</v>
      </c>
      <c r="O846" s="14">
        <f>IF(P846="","",LOOKUP(P846,datasets!$N$3:$N$32,datasets!$M$3:$M$32))</f>
        <v>18</v>
      </c>
      <c r="P846" s="1" t="s">
        <v>733</v>
      </c>
      <c r="Q846" s="14">
        <f>IF(R846="","",LOOKUP(R846,datasets!$E$17:$E$20,datasets!$D$17:$D$20))</f>
        <v>2</v>
      </c>
      <c r="R846" s="1" t="s">
        <v>819</v>
      </c>
      <c r="S846" s="39" t="s">
        <v>732</v>
      </c>
      <c r="T846" s="1" t="s">
        <v>187</v>
      </c>
    </row>
    <row r="847" spans="1:20" hidden="1" x14ac:dyDescent="0.2">
      <c r="A847" s="57" t="str">
        <f t="shared" si="26"/>
        <v>R-092</v>
      </c>
      <c r="B847" s="57" t="str">
        <f t="shared" si="27"/>
        <v>[ R-092 ] EMA KIM'SI</v>
      </c>
      <c r="C847" s="57" t="s">
        <v>835</v>
      </c>
      <c r="E847" s="57" t="s">
        <v>833</v>
      </c>
      <c r="F847" s="57">
        <v>846</v>
      </c>
      <c r="G847" s="58">
        <v>92</v>
      </c>
      <c r="H847" s="58">
        <v>1295</v>
      </c>
      <c r="I847" s="57">
        <f>IF(J847="","",LOOKUP(J847,datasets!$E$3:$E$8,datasets!$D$3:$D$8))</f>
        <v>4</v>
      </c>
      <c r="J847" s="1" t="s">
        <v>573</v>
      </c>
      <c r="K847" s="14" t="str">
        <f>IF(L847="","",LOOKUP(L847,datasets!$H$3:$H$16,datasets!$G$3:$G$16))</f>
        <v/>
      </c>
      <c r="M847" s="14">
        <f>IF(N847="","",LOOKUP(N847,datasets!$K$3:$K$13,datasets!$J$3:$J$13))</f>
        <v>7</v>
      </c>
      <c r="N847" s="1" t="s">
        <v>731</v>
      </c>
      <c r="O847" s="14">
        <f>IF(P847="","",LOOKUP(P847,datasets!$N$3:$N$32,datasets!$M$3:$M$32))</f>
        <v>18</v>
      </c>
      <c r="P847" s="1" t="s">
        <v>733</v>
      </c>
      <c r="Q847" s="14">
        <f>IF(R847="","",LOOKUP(R847,datasets!$E$17:$E$20,datasets!$D$17:$D$20))</f>
        <v>2</v>
      </c>
      <c r="R847" s="1" t="s">
        <v>819</v>
      </c>
      <c r="S847" s="85" t="s">
        <v>734</v>
      </c>
      <c r="T847" s="1" t="s">
        <v>820</v>
      </c>
    </row>
    <row r="848" spans="1:20" ht="16" x14ac:dyDescent="0.2">
      <c r="A848" s="57" t="str">
        <f t="shared" si="26"/>
        <v>E-347</v>
      </c>
      <c r="B848" s="57" t="str">
        <f t="shared" si="27"/>
        <v>[ E-347 ] EP 1 SALAMA</v>
      </c>
      <c r="C848" s="57" t="s">
        <v>835</v>
      </c>
      <c r="E848" s="57" t="s">
        <v>833</v>
      </c>
      <c r="F848" s="57">
        <v>847</v>
      </c>
      <c r="G848" s="58">
        <v>347</v>
      </c>
      <c r="H848" s="58">
        <v>1225</v>
      </c>
      <c r="I848" s="57">
        <f>IF(J848="","",LOOKUP(J848,datasets!$E$3:$E$8,datasets!$D$3:$D$8))</f>
        <v>4</v>
      </c>
      <c r="J848" s="1" t="s">
        <v>573</v>
      </c>
      <c r="K848" s="14" t="str">
        <f>IF(L848="","",LOOKUP(L848,datasets!$H$3:$H$16,datasets!$G$3:$G$16))</f>
        <v/>
      </c>
      <c r="M848" s="14">
        <f>IF(N848="","",LOOKUP(N848,datasets!$K$3:$K$13,datasets!$J$3:$J$13))</f>
        <v>7</v>
      </c>
      <c r="N848" s="1" t="s">
        <v>731</v>
      </c>
      <c r="O848" s="14">
        <f>IF(P848="","",LOOKUP(P848,datasets!$N$3:$N$32,datasets!$M$3:$M$32))</f>
        <v>18</v>
      </c>
      <c r="P848" s="1" t="s">
        <v>733</v>
      </c>
      <c r="Q848" s="14">
        <f>IF(R848="","",LOOKUP(R848,datasets!$E$17:$E$20,datasets!$D$17:$D$20))</f>
        <v>3</v>
      </c>
      <c r="R848" s="1" t="s">
        <v>818</v>
      </c>
      <c r="S848" s="42" t="s">
        <v>759</v>
      </c>
      <c r="T848" s="1" t="s">
        <v>187</v>
      </c>
    </row>
    <row r="849" spans="1:20" ht="16" x14ac:dyDescent="0.2">
      <c r="A849" s="57" t="str">
        <f t="shared" si="26"/>
        <v>E-348</v>
      </c>
      <c r="B849" s="57" t="str">
        <f t="shared" si="27"/>
        <v>[ E-348 ] EP 2 KALAMBAIRO</v>
      </c>
      <c r="C849" s="57" t="s">
        <v>835</v>
      </c>
      <c r="E849" s="57" t="s">
        <v>833</v>
      </c>
      <c r="F849" s="57">
        <v>848</v>
      </c>
      <c r="G849" s="58">
        <v>348</v>
      </c>
      <c r="H849" s="58">
        <v>1247</v>
      </c>
      <c r="I849" s="57">
        <f>IF(J849="","",LOOKUP(J849,datasets!$E$3:$E$8,datasets!$D$3:$D$8))</f>
        <v>4</v>
      </c>
      <c r="J849" s="1" t="s">
        <v>573</v>
      </c>
      <c r="K849" s="14" t="str">
        <f>IF(L849="","",LOOKUP(L849,datasets!$H$3:$H$16,datasets!$G$3:$G$16))</f>
        <v/>
      </c>
      <c r="M849" s="14">
        <f>IF(N849="","",LOOKUP(N849,datasets!$K$3:$K$13,datasets!$J$3:$J$13))</f>
        <v>7</v>
      </c>
      <c r="N849" s="1" t="s">
        <v>731</v>
      </c>
      <c r="O849" s="14">
        <f>IF(P849="","",LOOKUP(P849,datasets!$N$3:$N$32,datasets!$M$3:$M$32))</f>
        <v>18</v>
      </c>
      <c r="P849" s="1" t="s">
        <v>733</v>
      </c>
      <c r="Q849" s="14">
        <f>IF(R849="","",LOOKUP(R849,datasets!$E$17:$E$20,datasets!$D$17:$D$20))</f>
        <v>3</v>
      </c>
      <c r="R849" s="1" t="s">
        <v>818</v>
      </c>
      <c r="S849" s="42" t="s">
        <v>779</v>
      </c>
      <c r="T849" s="1" t="s">
        <v>187</v>
      </c>
    </row>
    <row r="850" spans="1:20" ht="16" x14ac:dyDescent="0.2">
      <c r="A850" s="57" t="str">
        <f t="shared" si="26"/>
        <v>E-349</v>
      </c>
      <c r="B850" s="57" t="str">
        <f t="shared" si="27"/>
        <v>[ E-349 ] EP 2 KIBABI</v>
      </c>
      <c r="C850" s="57" t="s">
        <v>835</v>
      </c>
      <c r="E850" s="57" t="s">
        <v>833</v>
      </c>
      <c r="F850" s="57">
        <v>849</v>
      </c>
      <c r="G850" s="58">
        <v>349</v>
      </c>
      <c r="H850" s="58">
        <v>1224</v>
      </c>
      <c r="I850" s="57">
        <f>IF(J850="","",LOOKUP(J850,datasets!$E$3:$E$8,datasets!$D$3:$D$8))</f>
        <v>4</v>
      </c>
      <c r="J850" s="1" t="s">
        <v>573</v>
      </c>
      <c r="K850" s="14" t="str">
        <f>IF(L850="","",LOOKUP(L850,datasets!$H$3:$H$16,datasets!$G$3:$G$16))</f>
        <v/>
      </c>
      <c r="M850" s="14">
        <f>IF(N850="","",LOOKUP(N850,datasets!$K$3:$K$13,datasets!$J$3:$J$13))</f>
        <v>7</v>
      </c>
      <c r="N850" s="1" t="s">
        <v>731</v>
      </c>
      <c r="O850" s="14">
        <f>IF(P850="","",LOOKUP(P850,datasets!$N$3:$N$32,datasets!$M$3:$M$32))</f>
        <v>18</v>
      </c>
      <c r="P850" s="1" t="s">
        <v>733</v>
      </c>
      <c r="Q850" s="14">
        <f>IF(R850="","",LOOKUP(R850,datasets!$E$17:$E$20,datasets!$D$17:$D$20))</f>
        <v>3</v>
      </c>
      <c r="R850" s="1" t="s">
        <v>818</v>
      </c>
      <c r="S850" s="42" t="s">
        <v>758</v>
      </c>
      <c r="T850" s="1" t="s">
        <v>187</v>
      </c>
    </row>
    <row r="851" spans="1:20" ht="16" x14ac:dyDescent="0.2">
      <c r="A851" s="57" t="str">
        <f t="shared" si="26"/>
        <v>E-350</v>
      </c>
      <c r="B851" s="57" t="str">
        <f t="shared" si="27"/>
        <v>[ E-350 ] EP 2 MUTERE</v>
      </c>
      <c r="C851" s="57" t="s">
        <v>835</v>
      </c>
      <c r="E851" s="57" t="s">
        <v>833</v>
      </c>
      <c r="F851" s="57">
        <v>850</v>
      </c>
      <c r="G851" s="58">
        <v>350</v>
      </c>
      <c r="H851" s="58">
        <v>1243</v>
      </c>
      <c r="I851" s="57">
        <f>IF(J851="","",LOOKUP(J851,datasets!$E$3:$E$8,datasets!$D$3:$D$8))</f>
        <v>4</v>
      </c>
      <c r="J851" s="1" t="s">
        <v>573</v>
      </c>
      <c r="K851" s="14" t="str">
        <f>IF(L851="","",LOOKUP(L851,datasets!$H$3:$H$16,datasets!$G$3:$G$16))</f>
        <v/>
      </c>
      <c r="M851" s="14">
        <f>IF(N851="","",LOOKUP(N851,datasets!$K$3:$K$13,datasets!$J$3:$J$13))</f>
        <v>7</v>
      </c>
      <c r="N851" s="1" t="s">
        <v>731</v>
      </c>
      <c r="O851" s="14">
        <f>IF(P851="","",LOOKUP(P851,datasets!$N$3:$N$32,datasets!$M$3:$M$32))</f>
        <v>18</v>
      </c>
      <c r="P851" s="1" t="s">
        <v>733</v>
      </c>
      <c r="Q851" s="14">
        <f>IF(R851="","",LOOKUP(R851,datasets!$E$17:$E$20,datasets!$D$17:$D$20))</f>
        <v>3</v>
      </c>
      <c r="R851" s="1" t="s">
        <v>818</v>
      </c>
      <c r="S851" s="42" t="s">
        <v>776</v>
      </c>
      <c r="T851" s="1" t="s">
        <v>187</v>
      </c>
    </row>
    <row r="852" spans="1:20" ht="16" x14ac:dyDescent="0.2">
      <c r="A852" s="57" t="str">
        <f t="shared" si="26"/>
        <v>E-351</v>
      </c>
      <c r="B852" s="57" t="str">
        <f t="shared" si="27"/>
        <v>[ E-351 ] EP 2 MUTULI</v>
      </c>
      <c r="C852" s="57" t="s">
        <v>835</v>
      </c>
      <c r="E852" s="57" t="s">
        <v>833</v>
      </c>
      <c r="F852" s="57">
        <v>851</v>
      </c>
      <c r="G852" s="58">
        <v>351</v>
      </c>
      <c r="H852" s="58">
        <v>1240</v>
      </c>
      <c r="I852" s="57">
        <f>IF(J852="","",LOOKUP(J852,datasets!$E$3:$E$8,datasets!$D$3:$D$8))</f>
        <v>4</v>
      </c>
      <c r="J852" s="1" t="s">
        <v>573</v>
      </c>
      <c r="K852" s="14" t="str">
        <f>IF(L852="","",LOOKUP(L852,datasets!$H$3:$H$16,datasets!$G$3:$G$16))</f>
        <v/>
      </c>
      <c r="M852" s="14">
        <f>IF(N852="","",LOOKUP(N852,datasets!$K$3:$K$13,datasets!$J$3:$J$13))</f>
        <v>7</v>
      </c>
      <c r="N852" s="1" t="s">
        <v>731</v>
      </c>
      <c r="O852" s="14">
        <f>IF(P852="","",LOOKUP(P852,datasets!$N$3:$N$32,datasets!$M$3:$M$32))</f>
        <v>18</v>
      </c>
      <c r="P852" s="1" t="s">
        <v>733</v>
      </c>
      <c r="Q852" s="14">
        <f>IF(R852="","",LOOKUP(R852,datasets!$E$17:$E$20,datasets!$D$17:$D$20))</f>
        <v>3</v>
      </c>
      <c r="R852" s="1" t="s">
        <v>818</v>
      </c>
      <c r="S852" s="42" t="s">
        <v>773</v>
      </c>
      <c r="T852" s="1" t="s">
        <v>187</v>
      </c>
    </row>
    <row r="853" spans="1:20" ht="16" x14ac:dyDescent="0.2">
      <c r="A853" s="57" t="str">
        <f t="shared" si="26"/>
        <v>E-352</v>
      </c>
      <c r="B853" s="57" t="str">
        <f t="shared" si="27"/>
        <v>[ E-352 ] EP AMKA</v>
      </c>
      <c r="C853" s="57" t="s">
        <v>835</v>
      </c>
      <c r="E853" s="57" t="s">
        <v>833</v>
      </c>
      <c r="F853" s="57">
        <v>852</v>
      </c>
      <c r="G853" s="58">
        <v>352</v>
      </c>
      <c r="H853" s="58">
        <v>1232</v>
      </c>
      <c r="I853" s="57">
        <f>IF(J853="","",LOOKUP(J853,datasets!$E$3:$E$8,datasets!$D$3:$D$8))</f>
        <v>4</v>
      </c>
      <c r="J853" s="1" t="s">
        <v>573</v>
      </c>
      <c r="K853" s="14" t="str">
        <f>IF(L853="","",LOOKUP(L853,datasets!$H$3:$H$16,datasets!$G$3:$G$16))</f>
        <v/>
      </c>
      <c r="M853" s="14">
        <f>IF(N853="","",LOOKUP(N853,datasets!$K$3:$K$13,datasets!$J$3:$J$13))</f>
        <v>7</v>
      </c>
      <c r="N853" s="1" t="s">
        <v>731</v>
      </c>
      <c r="O853" s="14">
        <f>IF(P853="","",LOOKUP(P853,datasets!$N$3:$N$32,datasets!$M$3:$M$32))</f>
        <v>18</v>
      </c>
      <c r="P853" s="1" t="s">
        <v>733</v>
      </c>
      <c r="Q853" s="14">
        <f>IF(R853="","",LOOKUP(R853,datasets!$E$17:$E$20,datasets!$D$17:$D$20))</f>
        <v>3</v>
      </c>
      <c r="R853" s="1" t="s">
        <v>818</v>
      </c>
      <c r="S853" s="42" t="s">
        <v>765</v>
      </c>
      <c r="T853" s="1" t="s">
        <v>187</v>
      </c>
    </row>
    <row r="854" spans="1:20" ht="16" x14ac:dyDescent="0.2">
      <c r="A854" s="57" t="str">
        <f t="shared" si="26"/>
        <v>E-353</v>
      </c>
      <c r="B854" s="57" t="str">
        <f t="shared" si="27"/>
        <v>[ E-353 ] EP BARAKA</v>
      </c>
      <c r="C854" s="57" t="s">
        <v>835</v>
      </c>
      <c r="E854" s="57" t="s">
        <v>833</v>
      </c>
      <c r="F854" s="57">
        <v>853</v>
      </c>
      <c r="G854" s="58">
        <v>353</v>
      </c>
      <c r="H854" s="58">
        <v>1227</v>
      </c>
      <c r="I854" s="57">
        <f>IF(J854="","",LOOKUP(J854,datasets!$E$3:$E$8,datasets!$D$3:$D$8))</f>
        <v>4</v>
      </c>
      <c r="J854" s="1" t="s">
        <v>573</v>
      </c>
      <c r="K854" s="14" t="str">
        <f>IF(L854="","",LOOKUP(L854,datasets!$H$3:$H$16,datasets!$G$3:$G$16))</f>
        <v/>
      </c>
      <c r="M854" s="14">
        <f>IF(N854="","",LOOKUP(N854,datasets!$K$3:$K$13,datasets!$J$3:$J$13))</f>
        <v>7</v>
      </c>
      <c r="N854" s="1" t="s">
        <v>731</v>
      </c>
      <c r="O854" s="14">
        <f>IF(P854="","",LOOKUP(P854,datasets!$N$3:$N$32,datasets!$M$3:$M$32))</f>
        <v>18</v>
      </c>
      <c r="P854" s="1" t="s">
        <v>733</v>
      </c>
      <c r="Q854" s="14">
        <f>IF(R854="","",LOOKUP(R854,datasets!$E$17:$E$20,datasets!$D$17:$D$20))</f>
        <v>3</v>
      </c>
      <c r="R854" s="1" t="s">
        <v>818</v>
      </c>
      <c r="S854" s="42" t="s">
        <v>436</v>
      </c>
      <c r="T854" s="1" t="s">
        <v>187</v>
      </c>
    </row>
    <row r="855" spans="1:20" ht="16" x14ac:dyDescent="0.2">
      <c r="A855" s="57" t="str">
        <f t="shared" si="26"/>
        <v>E-354</v>
      </c>
      <c r="B855" s="57" t="str">
        <f t="shared" si="27"/>
        <v>[ E-354 ] EP BUHUMBA</v>
      </c>
      <c r="C855" s="57" t="s">
        <v>835</v>
      </c>
      <c r="E855" s="57" t="s">
        <v>833</v>
      </c>
      <c r="F855" s="57">
        <v>854</v>
      </c>
      <c r="G855" s="58">
        <v>354</v>
      </c>
      <c r="H855" s="58">
        <v>1244</v>
      </c>
      <c r="I855" s="57">
        <f>IF(J855="","",LOOKUP(J855,datasets!$E$3:$E$8,datasets!$D$3:$D$8))</f>
        <v>4</v>
      </c>
      <c r="J855" s="1" t="s">
        <v>573</v>
      </c>
      <c r="K855" s="14" t="str">
        <f>IF(L855="","",LOOKUP(L855,datasets!$H$3:$H$16,datasets!$G$3:$G$16))</f>
        <v/>
      </c>
      <c r="M855" s="14">
        <f>IF(N855="","",LOOKUP(N855,datasets!$K$3:$K$13,datasets!$J$3:$J$13))</f>
        <v>7</v>
      </c>
      <c r="N855" s="1" t="s">
        <v>731</v>
      </c>
      <c r="O855" s="14">
        <f>IF(P855="","",LOOKUP(P855,datasets!$N$3:$N$32,datasets!$M$3:$M$32))</f>
        <v>18</v>
      </c>
      <c r="P855" s="1" t="s">
        <v>733</v>
      </c>
      <c r="Q855" s="14">
        <f>IF(R855="","",LOOKUP(R855,datasets!$E$17:$E$20,datasets!$D$17:$D$20))</f>
        <v>3</v>
      </c>
      <c r="R855" s="1" t="s">
        <v>818</v>
      </c>
      <c r="S855" s="42" t="s">
        <v>570</v>
      </c>
      <c r="T855" s="1" t="s">
        <v>187</v>
      </c>
    </row>
    <row r="856" spans="1:20" ht="16" x14ac:dyDescent="0.2">
      <c r="A856" s="57" t="str">
        <f t="shared" si="26"/>
        <v>E-355</v>
      </c>
      <c r="B856" s="57" t="str">
        <f t="shared" si="27"/>
        <v>[ E-355 ] EP BULENGO</v>
      </c>
      <c r="C856" s="57" t="s">
        <v>835</v>
      </c>
      <c r="E856" s="57" t="s">
        <v>833</v>
      </c>
      <c r="F856" s="57">
        <v>855</v>
      </c>
      <c r="G856" s="58">
        <v>355</v>
      </c>
      <c r="H856" s="58">
        <v>1228</v>
      </c>
      <c r="I856" s="57">
        <f>IF(J856="","",LOOKUP(J856,datasets!$E$3:$E$8,datasets!$D$3:$D$8))</f>
        <v>4</v>
      </c>
      <c r="J856" s="1" t="s">
        <v>573</v>
      </c>
      <c r="K856" s="14" t="str">
        <f>IF(L856="","",LOOKUP(L856,datasets!$H$3:$H$16,datasets!$G$3:$G$16))</f>
        <v/>
      </c>
      <c r="M856" s="14">
        <f>IF(N856="","",LOOKUP(N856,datasets!$K$3:$K$13,datasets!$J$3:$J$13))</f>
        <v>7</v>
      </c>
      <c r="N856" s="1" t="s">
        <v>731</v>
      </c>
      <c r="O856" s="14">
        <f>IF(P856="","",LOOKUP(P856,datasets!$N$3:$N$32,datasets!$M$3:$M$32))</f>
        <v>18</v>
      </c>
      <c r="P856" s="1" t="s">
        <v>733</v>
      </c>
      <c r="Q856" s="14">
        <f>IF(R856="","",LOOKUP(R856,datasets!$E$17:$E$20,datasets!$D$17:$D$20))</f>
        <v>3</v>
      </c>
      <c r="R856" s="1" t="s">
        <v>818</v>
      </c>
      <c r="S856" s="42" t="s">
        <v>761</v>
      </c>
      <c r="T856" s="1" t="s">
        <v>187</v>
      </c>
    </row>
    <row r="857" spans="1:20" ht="16" x14ac:dyDescent="0.2">
      <c r="A857" s="57" t="str">
        <f t="shared" si="26"/>
        <v>E-356</v>
      </c>
      <c r="B857" s="57" t="str">
        <f t="shared" si="27"/>
        <v>[ E-356 ] EP BUZIHE</v>
      </c>
      <c r="C857" s="57" t="s">
        <v>835</v>
      </c>
      <c r="E857" s="57" t="s">
        <v>833</v>
      </c>
      <c r="F857" s="57">
        <v>856</v>
      </c>
      <c r="G857" s="58">
        <v>356</v>
      </c>
      <c r="H857" s="58">
        <v>1229</v>
      </c>
      <c r="I857" s="57">
        <f>IF(J857="","",LOOKUP(J857,datasets!$E$3:$E$8,datasets!$D$3:$D$8))</f>
        <v>4</v>
      </c>
      <c r="J857" s="1" t="s">
        <v>573</v>
      </c>
      <c r="K857" s="14" t="str">
        <f>IF(L857="","",LOOKUP(L857,datasets!$H$3:$H$16,datasets!$G$3:$G$16))</f>
        <v/>
      </c>
      <c r="M857" s="14">
        <f>IF(N857="","",LOOKUP(N857,datasets!$K$3:$K$13,datasets!$J$3:$J$13))</f>
        <v>7</v>
      </c>
      <c r="N857" s="1" t="s">
        <v>731</v>
      </c>
      <c r="O857" s="14">
        <f>IF(P857="","",LOOKUP(P857,datasets!$N$3:$N$32,datasets!$M$3:$M$32))</f>
        <v>18</v>
      </c>
      <c r="P857" s="1" t="s">
        <v>733</v>
      </c>
      <c r="Q857" s="14">
        <f>IF(R857="","",LOOKUP(R857,datasets!$E$17:$E$20,datasets!$D$17:$D$20))</f>
        <v>3</v>
      </c>
      <c r="R857" s="1" t="s">
        <v>818</v>
      </c>
      <c r="S857" s="42" t="s">
        <v>762</v>
      </c>
      <c r="T857" s="1" t="s">
        <v>187</v>
      </c>
    </row>
    <row r="858" spans="1:20" ht="16" x14ac:dyDescent="0.2">
      <c r="A858" s="57" t="str">
        <f t="shared" si="26"/>
        <v>E-357</v>
      </c>
      <c r="B858" s="57" t="str">
        <f t="shared" si="27"/>
        <v>[ E-357 ] EP BWITSIRI</v>
      </c>
      <c r="C858" s="57" t="s">
        <v>835</v>
      </c>
      <c r="E858" s="57" t="s">
        <v>833</v>
      </c>
      <c r="F858" s="57">
        <v>857</v>
      </c>
      <c r="G858" s="58">
        <v>357</v>
      </c>
      <c r="H858" s="58">
        <v>1245</v>
      </c>
      <c r="I858" s="57">
        <f>IF(J858="","",LOOKUP(J858,datasets!$E$3:$E$8,datasets!$D$3:$D$8))</f>
        <v>4</v>
      </c>
      <c r="J858" s="1" t="s">
        <v>573</v>
      </c>
      <c r="K858" s="14" t="str">
        <f>IF(L858="","",LOOKUP(L858,datasets!$H$3:$H$16,datasets!$G$3:$G$16))</f>
        <v/>
      </c>
      <c r="M858" s="14">
        <f>IF(N858="","",LOOKUP(N858,datasets!$K$3:$K$13,datasets!$J$3:$J$13))</f>
        <v>7</v>
      </c>
      <c r="N858" s="1" t="s">
        <v>731</v>
      </c>
      <c r="O858" s="14">
        <f>IF(P858="","",LOOKUP(P858,datasets!$N$3:$N$32,datasets!$M$3:$M$32))</f>
        <v>18</v>
      </c>
      <c r="P858" s="1" t="s">
        <v>733</v>
      </c>
      <c r="Q858" s="14">
        <f>IF(R858="","",LOOKUP(R858,datasets!$E$17:$E$20,datasets!$D$17:$D$20))</f>
        <v>3</v>
      </c>
      <c r="R858" s="1" t="s">
        <v>818</v>
      </c>
      <c r="S858" s="42" t="s">
        <v>777</v>
      </c>
      <c r="T858" s="1" t="s">
        <v>187</v>
      </c>
    </row>
    <row r="859" spans="1:20" ht="16" x14ac:dyDescent="0.2">
      <c r="A859" s="57" t="str">
        <f t="shared" si="26"/>
        <v>E-358</v>
      </c>
      <c r="B859" s="57" t="str">
        <f t="shared" si="27"/>
        <v xml:space="preserve">[ E-358 ] EP FAZILI </v>
      </c>
      <c r="C859" s="57" t="s">
        <v>835</v>
      </c>
      <c r="E859" s="57" t="s">
        <v>833</v>
      </c>
      <c r="F859" s="57">
        <v>858</v>
      </c>
      <c r="G859" s="58">
        <v>358</v>
      </c>
      <c r="H859" s="58">
        <v>1230</v>
      </c>
      <c r="I859" s="57">
        <f>IF(J859="","",LOOKUP(J859,datasets!$E$3:$E$8,datasets!$D$3:$D$8))</f>
        <v>4</v>
      </c>
      <c r="J859" s="1" t="s">
        <v>573</v>
      </c>
      <c r="K859" s="14" t="str">
        <f>IF(L859="","",LOOKUP(L859,datasets!$H$3:$H$16,datasets!$G$3:$G$16))</f>
        <v/>
      </c>
      <c r="M859" s="14">
        <f>IF(N859="","",LOOKUP(N859,datasets!$K$3:$K$13,datasets!$J$3:$J$13))</f>
        <v>7</v>
      </c>
      <c r="N859" s="1" t="s">
        <v>731</v>
      </c>
      <c r="O859" s="14">
        <f>IF(P859="","",LOOKUP(P859,datasets!$N$3:$N$32,datasets!$M$3:$M$32))</f>
        <v>18</v>
      </c>
      <c r="P859" s="1" t="s">
        <v>733</v>
      </c>
      <c r="Q859" s="14">
        <f>IF(R859="","",LOOKUP(R859,datasets!$E$17:$E$20,datasets!$D$17:$D$20))</f>
        <v>3</v>
      </c>
      <c r="R859" s="1" t="s">
        <v>818</v>
      </c>
      <c r="S859" s="42" t="s">
        <v>763</v>
      </c>
      <c r="T859" s="1" t="s">
        <v>187</v>
      </c>
    </row>
    <row r="860" spans="1:20" ht="16" x14ac:dyDescent="0.2">
      <c r="A860" s="57" t="str">
        <f t="shared" si="26"/>
        <v>E-359</v>
      </c>
      <c r="B860" s="57" t="str">
        <f t="shared" si="27"/>
        <v>[ E-359 ] EP KADOGO</v>
      </c>
      <c r="C860" s="57" t="s">
        <v>835</v>
      </c>
      <c r="E860" s="57" t="s">
        <v>833</v>
      </c>
      <c r="F860" s="57">
        <v>859</v>
      </c>
      <c r="G860" s="58">
        <v>359</v>
      </c>
      <c r="H860" s="58">
        <v>1231</v>
      </c>
      <c r="I860" s="57">
        <f>IF(J860="","",LOOKUP(J860,datasets!$E$3:$E$8,datasets!$D$3:$D$8))</f>
        <v>4</v>
      </c>
      <c r="J860" s="1" t="s">
        <v>573</v>
      </c>
      <c r="K860" s="14" t="str">
        <f>IF(L860="","",LOOKUP(L860,datasets!$H$3:$H$16,datasets!$G$3:$G$16))</f>
        <v/>
      </c>
      <c r="M860" s="14">
        <f>IF(N860="","",LOOKUP(N860,datasets!$K$3:$K$13,datasets!$J$3:$J$13))</f>
        <v>7</v>
      </c>
      <c r="N860" s="1" t="s">
        <v>731</v>
      </c>
      <c r="O860" s="14">
        <f>IF(P860="","",LOOKUP(P860,datasets!$N$3:$N$32,datasets!$M$3:$M$32))</f>
        <v>18</v>
      </c>
      <c r="P860" s="1" t="s">
        <v>733</v>
      </c>
      <c r="Q860" s="14">
        <f>IF(R860="","",LOOKUP(R860,datasets!$E$17:$E$20,datasets!$D$17:$D$20))</f>
        <v>3</v>
      </c>
      <c r="R860" s="1" t="s">
        <v>818</v>
      </c>
      <c r="S860" s="42" t="s">
        <v>764</v>
      </c>
      <c r="T860" s="1" t="s">
        <v>187</v>
      </c>
    </row>
    <row r="861" spans="1:20" ht="16" x14ac:dyDescent="0.2">
      <c r="A861" s="57" t="str">
        <f t="shared" si="26"/>
        <v>E-360</v>
      </c>
      <c r="B861" s="57" t="str">
        <f t="shared" si="27"/>
        <v xml:space="preserve">[ E-360 ] EP KAMIRA </v>
      </c>
      <c r="C861" s="57" t="s">
        <v>835</v>
      </c>
      <c r="E861" s="57" t="s">
        <v>833</v>
      </c>
      <c r="F861" s="57">
        <v>860</v>
      </c>
      <c r="G861" s="58">
        <v>360</v>
      </c>
      <c r="H861" s="58">
        <v>1246</v>
      </c>
      <c r="I861" s="57">
        <f>IF(J861="","",LOOKUP(J861,datasets!$E$3:$E$8,datasets!$D$3:$D$8))</f>
        <v>4</v>
      </c>
      <c r="J861" s="1" t="s">
        <v>573</v>
      </c>
      <c r="K861" s="14" t="str">
        <f>IF(L861="","",LOOKUP(L861,datasets!$H$3:$H$16,datasets!$G$3:$G$16))</f>
        <v/>
      </c>
      <c r="M861" s="14">
        <f>IF(N861="","",LOOKUP(N861,datasets!$K$3:$K$13,datasets!$J$3:$J$13))</f>
        <v>7</v>
      </c>
      <c r="N861" s="1" t="s">
        <v>731</v>
      </c>
      <c r="O861" s="14">
        <f>IF(P861="","",LOOKUP(P861,datasets!$N$3:$N$32,datasets!$M$3:$M$32))</f>
        <v>18</v>
      </c>
      <c r="P861" s="1" t="s">
        <v>733</v>
      </c>
      <c r="Q861" s="14">
        <f>IF(R861="","",LOOKUP(R861,datasets!$E$17:$E$20,datasets!$D$17:$D$20))</f>
        <v>3</v>
      </c>
      <c r="R861" s="1" t="s">
        <v>818</v>
      </c>
      <c r="S861" s="42" t="s">
        <v>778</v>
      </c>
      <c r="T861" s="1" t="s">
        <v>187</v>
      </c>
    </row>
    <row r="862" spans="1:20" ht="16" x14ac:dyDescent="0.2">
      <c r="A862" s="57" t="str">
        <f t="shared" si="26"/>
        <v>E-361</v>
      </c>
      <c r="B862" s="57" t="str">
        <f t="shared" si="27"/>
        <v>[ E-361 ] EP KASINGA</v>
      </c>
      <c r="C862" s="57" t="s">
        <v>835</v>
      </c>
      <c r="E862" s="57" t="s">
        <v>833</v>
      </c>
      <c r="F862" s="57">
        <v>861</v>
      </c>
      <c r="G862" s="58">
        <v>361</v>
      </c>
      <c r="H862" s="58">
        <v>1233</v>
      </c>
      <c r="I862" s="57">
        <f>IF(J862="","",LOOKUP(J862,datasets!$E$3:$E$8,datasets!$D$3:$D$8))</f>
        <v>4</v>
      </c>
      <c r="J862" s="1" t="s">
        <v>573</v>
      </c>
      <c r="K862" s="14" t="str">
        <f>IF(L862="","",LOOKUP(L862,datasets!$H$3:$H$16,datasets!$G$3:$G$16))</f>
        <v/>
      </c>
      <c r="M862" s="14">
        <f>IF(N862="","",LOOKUP(N862,datasets!$K$3:$K$13,datasets!$J$3:$J$13))</f>
        <v>7</v>
      </c>
      <c r="N862" s="1" t="s">
        <v>731</v>
      </c>
      <c r="O862" s="14">
        <f>IF(P862="","",LOOKUP(P862,datasets!$N$3:$N$32,datasets!$M$3:$M$32))</f>
        <v>18</v>
      </c>
      <c r="P862" s="1" t="s">
        <v>733</v>
      </c>
      <c r="Q862" s="14">
        <f>IF(R862="","",LOOKUP(R862,datasets!$E$17:$E$20,datasets!$D$17:$D$20))</f>
        <v>3</v>
      </c>
      <c r="R862" s="1" t="s">
        <v>818</v>
      </c>
      <c r="S862" s="42" t="s">
        <v>766</v>
      </c>
      <c r="T862" s="1" t="s">
        <v>187</v>
      </c>
    </row>
    <row r="863" spans="1:20" ht="16" x14ac:dyDescent="0.2">
      <c r="A863" s="57" t="str">
        <f t="shared" si="26"/>
        <v>E-362</v>
      </c>
      <c r="B863" s="57" t="str">
        <f t="shared" si="27"/>
        <v>[ E-362 ] EP KIBACHE</v>
      </c>
      <c r="C863" s="57" t="s">
        <v>835</v>
      </c>
      <c r="E863" s="57" t="s">
        <v>833</v>
      </c>
      <c r="F863" s="57">
        <v>862</v>
      </c>
      <c r="G863" s="58">
        <v>362</v>
      </c>
      <c r="H863" s="58">
        <v>1234</v>
      </c>
      <c r="I863" s="57">
        <f>IF(J863="","",LOOKUP(J863,datasets!$E$3:$E$8,datasets!$D$3:$D$8))</f>
        <v>4</v>
      </c>
      <c r="J863" s="1" t="s">
        <v>573</v>
      </c>
      <c r="K863" s="14" t="str">
        <f>IF(L863="","",LOOKUP(L863,datasets!$H$3:$H$16,datasets!$G$3:$G$16))</f>
        <v/>
      </c>
      <c r="M863" s="14">
        <f>IF(N863="","",LOOKUP(N863,datasets!$K$3:$K$13,datasets!$J$3:$J$13))</f>
        <v>7</v>
      </c>
      <c r="N863" s="1" t="s">
        <v>731</v>
      </c>
      <c r="O863" s="14">
        <f>IF(P863="","",LOOKUP(P863,datasets!$N$3:$N$32,datasets!$M$3:$M$32))</f>
        <v>18</v>
      </c>
      <c r="P863" s="1" t="s">
        <v>733</v>
      </c>
      <c r="Q863" s="14">
        <f>IF(R863="","",LOOKUP(R863,datasets!$E$17:$E$20,datasets!$D$17:$D$20))</f>
        <v>3</v>
      </c>
      <c r="R863" s="1" t="s">
        <v>818</v>
      </c>
      <c r="S863" s="42" t="s">
        <v>767</v>
      </c>
      <c r="T863" s="1" t="s">
        <v>187</v>
      </c>
    </row>
    <row r="864" spans="1:20" ht="16" x14ac:dyDescent="0.2">
      <c r="A864" s="57" t="str">
        <f t="shared" si="26"/>
        <v>E-363</v>
      </c>
      <c r="B864" s="57" t="str">
        <f t="shared" si="27"/>
        <v>[ E-363 ] EP LUEYO</v>
      </c>
      <c r="C864" s="57" t="s">
        <v>835</v>
      </c>
      <c r="E864" s="57" t="s">
        <v>833</v>
      </c>
      <c r="F864" s="57">
        <v>863</v>
      </c>
      <c r="G864" s="58">
        <v>363</v>
      </c>
      <c r="H864" s="58">
        <v>1237</v>
      </c>
      <c r="I864" s="57">
        <f>IF(J864="","",LOOKUP(J864,datasets!$E$3:$E$8,datasets!$D$3:$D$8))</f>
        <v>4</v>
      </c>
      <c r="J864" s="1" t="s">
        <v>573</v>
      </c>
      <c r="K864" s="14" t="str">
        <f>IF(L864="","",LOOKUP(L864,datasets!$H$3:$H$16,datasets!$G$3:$G$16))</f>
        <v/>
      </c>
      <c r="M864" s="14">
        <f>IF(N864="","",LOOKUP(N864,datasets!$K$3:$K$13,datasets!$J$3:$J$13))</f>
        <v>7</v>
      </c>
      <c r="N864" s="1" t="s">
        <v>731</v>
      </c>
      <c r="O864" s="14">
        <f>IF(P864="","",LOOKUP(P864,datasets!$N$3:$N$32,datasets!$M$3:$M$32))</f>
        <v>18</v>
      </c>
      <c r="P864" s="1" t="s">
        <v>733</v>
      </c>
      <c r="Q864" s="14">
        <f>IF(R864="","",LOOKUP(R864,datasets!$E$17:$E$20,datasets!$D$17:$D$20))</f>
        <v>3</v>
      </c>
      <c r="R864" s="1" t="s">
        <v>818</v>
      </c>
      <c r="S864" s="42" t="s">
        <v>770</v>
      </c>
      <c r="T864" s="1" t="s">
        <v>187</v>
      </c>
    </row>
    <row r="865" spans="1:20" ht="16" x14ac:dyDescent="0.2">
      <c r="A865" s="57" t="str">
        <f t="shared" si="26"/>
        <v>E-364</v>
      </c>
      <c r="B865" s="57" t="str">
        <f t="shared" si="27"/>
        <v>[ E-364 ] EP LUTOBOGO</v>
      </c>
      <c r="C865" s="57" t="s">
        <v>835</v>
      </c>
      <c r="E865" s="57" t="s">
        <v>833</v>
      </c>
      <c r="F865" s="57">
        <v>864</v>
      </c>
      <c r="G865" s="58">
        <v>364</v>
      </c>
      <c r="H865" s="58">
        <v>1235</v>
      </c>
      <c r="I865" s="57">
        <f>IF(J865="","",LOOKUP(J865,datasets!$E$3:$E$8,datasets!$D$3:$D$8))</f>
        <v>4</v>
      </c>
      <c r="J865" s="1" t="s">
        <v>573</v>
      </c>
      <c r="K865" s="14" t="str">
        <f>IF(L865="","",LOOKUP(L865,datasets!$H$3:$H$16,datasets!$G$3:$G$16))</f>
        <v/>
      </c>
      <c r="M865" s="14">
        <f>IF(N865="","",LOOKUP(N865,datasets!$K$3:$K$13,datasets!$J$3:$J$13))</f>
        <v>7</v>
      </c>
      <c r="N865" s="1" t="s">
        <v>731</v>
      </c>
      <c r="O865" s="14">
        <f>IF(P865="","",LOOKUP(P865,datasets!$N$3:$N$32,datasets!$M$3:$M$32))</f>
        <v>18</v>
      </c>
      <c r="P865" s="1" t="s">
        <v>733</v>
      </c>
      <c r="Q865" s="14">
        <f>IF(R865="","",LOOKUP(R865,datasets!$E$17:$E$20,datasets!$D$17:$D$20))</f>
        <v>3</v>
      </c>
      <c r="R865" s="1" t="s">
        <v>818</v>
      </c>
      <c r="S865" s="42" t="s">
        <v>768</v>
      </c>
      <c r="T865" s="1" t="s">
        <v>187</v>
      </c>
    </row>
    <row r="866" spans="1:20" ht="16" x14ac:dyDescent="0.2">
      <c r="A866" s="57" t="str">
        <f t="shared" si="26"/>
        <v>E-365</v>
      </c>
      <c r="B866" s="57" t="str">
        <f t="shared" si="27"/>
        <v>[ E-365 ] EP MACHA</v>
      </c>
      <c r="C866" s="57" t="s">
        <v>835</v>
      </c>
      <c r="E866" s="57" t="s">
        <v>833</v>
      </c>
      <c r="F866" s="57">
        <v>865</v>
      </c>
      <c r="G866" s="58">
        <v>365</v>
      </c>
      <c r="H866" s="58">
        <v>1239</v>
      </c>
      <c r="I866" s="57">
        <f>IF(J866="","",LOOKUP(J866,datasets!$E$3:$E$8,datasets!$D$3:$D$8))</f>
        <v>4</v>
      </c>
      <c r="J866" s="1" t="s">
        <v>573</v>
      </c>
      <c r="K866" s="14" t="str">
        <f>IF(L866="","",LOOKUP(L866,datasets!$H$3:$H$16,datasets!$G$3:$G$16))</f>
        <v/>
      </c>
      <c r="M866" s="14">
        <f>IF(N866="","",LOOKUP(N866,datasets!$K$3:$K$13,datasets!$J$3:$J$13))</f>
        <v>7</v>
      </c>
      <c r="N866" s="1" t="s">
        <v>731</v>
      </c>
      <c r="O866" s="14">
        <f>IF(P866="","",LOOKUP(P866,datasets!$N$3:$N$32,datasets!$M$3:$M$32))</f>
        <v>18</v>
      </c>
      <c r="P866" s="1" t="s">
        <v>733</v>
      </c>
      <c r="Q866" s="14">
        <f>IF(R866="","",LOOKUP(R866,datasets!$E$17:$E$20,datasets!$D$17:$D$20))</f>
        <v>3</v>
      </c>
      <c r="R866" s="1" t="s">
        <v>818</v>
      </c>
      <c r="S866" s="42" t="s">
        <v>772</v>
      </c>
      <c r="T866" s="1" t="s">
        <v>187</v>
      </c>
    </row>
    <row r="867" spans="1:20" ht="16" x14ac:dyDescent="0.2">
      <c r="A867" s="57" t="str">
        <f t="shared" si="26"/>
        <v>E-366</v>
      </c>
      <c r="B867" s="57" t="str">
        <f t="shared" si="27"/>
        <v>[ E-366 ] EP MAHINDU</v>
      </c>
      <c r="C867" s="57" t="s">
        <v>835</v>
      </c>
      <c r="E867" s="57" t="s">
        <v>833</v>
      </c>
      <c r="F867" s="57">
        <v>866</v>
      </c>
      <c r="G867" s="58">
        <v>366</v>
      </c>
      <c r="H867" s="58">
        <v>1236</v>
      </c>
      <c r="I867" s="57">
        <f>IF(J867="","",LOOKUP(J867,datasets!$E$3:$E$8,datasets!$D$3:$D$8))</f>
        <v>4</v>
      </c>
      <c r="J867" s="1" t="s">
        <v>573</v>
      </c>
      <c r="K867" s="14" t="str">
        <f>IF(L867="","",LOOKUP(L867,datasets!$H$3:$H$16,datasets!$G$3:$G$16))</f>
        <v/>
      </c>
      <c r="M867" s="14">
        <f>IF(N867="","",LOOKUP(N867,datasets!$K$3:$K$13,datasets!$J$3:$J$13))</f>
        <v>7</v>
      </c>
      <c r="N867" s="1" t="s">
        <v>731</v>
      </c>
      <c r="O867" s="14">
        <f>IF(P867="","",LOOKUP(P867,datasets!$N$3:$N$32,datasets!$M$3:$M$32))</f>
        <v>18</v>
      </c>
      <c r="P867" s="1" t="s">
        <v>733</v>
      </c>
      <c r="Q867" s="14">
        <f>IF(R867="","",LOOKUP(R867,datasets!$E$17:$E$20,datasets!$D$17:$D$20))</f>
        <v>3</v>
      </c>
      <c r="R867" s="1" t="s">
        <v>818</v>
      </c>
      <c r="S867" s="42" t="s">
        <v>769</v>
      </c>
      <c r="T867" s="1" t="s">
        <v>187</v>
      </c>
    </row>
    <row r="868" spans="1:20" ht="16" x14ac:dyDescent="0.2">
      <c r="A868" s="57" t="str">
        <f t="shared" si="26"/>
        <v>E-367</v>
      </c>
      <c r="B868" s="57" t="str">
        <f t="shared" si="27"/>
        <v>[ E-367 ] EP MALEHE</v>
      </c>
      <c r="C868" s="57" t="s">
        <v>835</v>
      </c>
      <c r="E868" s="57" t="s">
        <v>833</v>
      </c>
      <c r="F868" s="57">
        <v>867</v>
      </c>
      <c r="G868" s="58">
        <v>367</v>
      </c>
      <c r="H868" s="58">
        <v>1238</v>
      </c>
      <c r="I868" s="57">
        <f>IF(J868="","",LOOKUP(J868,datasets!$E$3:$E$8,datasets!$D$3:$D$8))</f>
        <v>4</v>
      </c>
      <c r="J868" s="1" t="s">
        <v>573</v>
      </c>
      <c r="K868" s="14" t="str">
        <f>IF(L868="","",LOOKUP(L868,datasets!$H$3:$H$16,datasets!$G$3:$G$16))</f>
        <v/>
      </c>
      <c r="M868" s="14">
        <f>IF(N868="","",LOOKUP(N868,datasets!$K$3:$K$13,datasets!$J$3:$J$13))</f>
        <v>7</v>
      </c>
      <c r="N868" s="1" t="s">
        <v>731</v>
      </c>
      <c r="O868" s="14">
        <f>IF(P868="","",LOOKUP(P868,datasets!$N$3:$N$32,datasets!$M$3:$M$32))</f>
        <v>18</v>
      </c>
      <c r="P868" s="1" t="s">
        <v>733</v>
      </c>
      <c r="Q868" s="14">
        <f>IF(R868="","",LOOKUP(R868,datasets!$E$17:$E$20,datasets!$D$17:$D$20))</f>
        <v>3</v>
      </c>
      <c r="R868" s="1" t="s">
        <v>818</v>
      </c>
      <c r="S868" s="42" t="s">
        <v>771</v>
      </c>
      <c r="T868" s="1" t="s">
        <v>187</v>
      </c>
    </row>
    <row r="869" spans="1:20" ht="16" x14ac:dyDescent="0.2">
      <c r="A869" s="57" t="str">
        <f t="shared" si="26"/>
        <v>E-368</v>
      </c>
      <c r="B869" s="57" t="str">
        <f t="shared" si="27"/>
        <v>[ E-368 ] EP MULINDA</v>
      </c>
      <c r="C869" s="57" t="s">
        <v>835</v>
      </c>
      <c r="E869" s="57" t="s">
        <v>833</v>
      </c>
      <c r="F869" s="57">
        <v>868</v>
      </c>
      <c r="G869" s="58">
        <v>368</v>
      </c>
      <c r="H869" s="58">
        <v>1242</v>
      </c>
      <c r="I869" s="57">
        <f>IF(J869="","",LOOKUP(J869,datasets!$E$3:$E$8,datasets!$D$3:$D$8))</f>
        <v>4</v>
      </c>
      <c r="J869" s="1" t="s">
        <v>573</v>
      </c>
      <c r="K869" s="14" t="str">
        <f>IF(L869="","",LOOKUP(L869,datasets!$H$3:$H$16,datasets!$G$3:$G$16))</f>
        <v/>
      </c>
      <c r="M869" s="14">
        <f>IF(N869="","",LOOKUP(N869,datasets!$K$3:$K$13,datasets!$J$3:$J$13))</f>
        <v>7</v>
      </c>
      <c r="N869" s="1" t="s">
        <v>731</v>
      </c>
      <c r="O869" s="14">
        <f>IF(P869="","",LOOKUP(P869,datasets!$N$3:$N$32,datasets!$M$3:$M$32))</f>
        <v>18</v>
      </c>
      <c r="P869" s="1" t="s">
        <v>733</v>
      </c>
      <c r="Q869" s="14">
        <f>IF(R869="","",LOOKUP(R869,datasets!$E$17:$E$20,datasets!$D$17:$D$20))</f>
        <v>3</v>
      </c>
      <c r="R869" s="1" t="s">
        <v>818</v>
      </c>
      <c r="S869" s="42" t="s">
        <v>775</v>
      </c>
      <c r="T869" s="1" t="s">
        <v>187</v>
      </c>
    </row>
    <row r="870" spans="1:20" ht="16" x14ac:dyDescent="0.2">
      <c r="A870" s="57" t="str">
        <f t="shared" si="26"/>
        <v>E-369</v>
      </c>
      <c r="B870" s="57" t="str">
        <f t="shared" si="27"/>
        <v>[ E-369 ] EP MURORWA</v>
      </c>
      <c r="C870" s="57" t="s">
        <v>835</v>
      </c>
      <c r="E870" s="57" t="s">
        <v>833</v>
      </c>
      <c r="F870" s="57">
        <v>869</v>
      </c>
      <c r="G870" s="58">
        <v>369</v>
      </c>
      <c r="H870" s="58">
        <v>1226</v>
      </c>
      <c r="I870" s="57">
        <f>IF(J870="","",LOOKUP(J870,datasets!$E$3:$E$8,datasets!$D$3:$D$8))</f>
        <v>4</v>
      </c>
      <c r="J870" s="1" t="s">
        <v>573</v>
      </c>
      <c r="K870" s="14" t="str">
        <f>IF(L870="","",LOOKUP(L870,datasets!$H$3:$H$16,datasets!$G$3:$G$16))</f>
        <v/>
      </c>
      <c r="M870" s="14">
        <f>IF(N870="","",LOOKUP(N870,datasets!$K$3:$K$13,datasets!$J$3:$J$13))</f>
        <v>7</v>
      </c>
      <c r="N870" s="1" t="s">
        <v>731</v>
      </c>
      <c r="O870" s="14">
        <f>IF(P870="","",LOOKUP(P870,datasets!$N$3:$N$32,datasets!$M$3:$M$32))</f>
        <v>18</v>
      </c>
      <c r="P870" s="1" t="s">
        <v>733</v>
      </c>
      <c r="Q870" s="14">
        <f>IF(R870="","",LOOKUP(R870,datasets!$E$17:$E$20,datasets!$D$17:$D$20))</f>
        <v>3</v>
      </c>
      <c r="R870" s="1" t="s">
        <v>818</v>
      </c>
      <c r="S870" s="42" t="s">
        <v>760</v>
      </c>
      <c r="T870" s="1" t="s">
        <v>187</v>
      </c>
    </row>
    <row r="871" spans="1:20" ht="16" x14ac:dyDescent="0.2">
      <c r="A871" s="57" t="str">
        <f t="shared" si="26"/>
        <v>E-370</v>
      </c>
      <c r="B871" s="57" t="str">
        <f t="shared" si="27"/>
        <v>[ E-370 ] EP RUKIA</v>
      </c>
      <c r="C871" s="57" t="s">
        <v>835</v>
      </c>
      <c r="E871" s="57" t="s">
        <v>833</v>
      </c>
      <c r="F871" s="57">
        <v>870</v>
      </c>
      <c r="G871" s="58">
        <v>370</v>
      </c>
      <c r="H871" s="58">
        <v>1241</v>
      </c>
      <c r="I871" s="57">
        <f>IF(J871="","",LOOKUP(J871,datasets!$E$3:$E$8,datasets!$D$3:$D$8))</f>
        <v>4</v>
      </c>
      <c r="J871" s="1" t="s">
        <v>573</v>
      </c>
      <c r="K871" s="14" t="str">
        <f>IF(L871="","",LOOKUP(L871,datasets!$H$3:$H$16,datasets!$G$3:$G$16))</f>
        <v/>
      </c>
      <c r="M871" s="14">
        <f>IF(N871="","",LOOKUP(N871,datasets!$K$3:$K$13,datasets!$J$3:$J$13))</f>
        <v>7</v>
      </c>
      <c r="N871" s="1" t="s">
        <v>731</v>
      </c>
      <c r="O871" s="14">
        <f>IF(P871="","",LOOKUP(P871,datasets!$N$3:$N$32,datasets!$M$3:$M$32))</f>
        <v>18</v>
      </c>
      <c r="P871" s="1" t="s">
        <v>733</v>
      </c>
      <c r="Q871" s="14">
        <f>IF(R871="","",LOOKUP(R871,datasets!$E$17:$E$20,datasets!$D$17:$D$20))</f>
        <v>3</v>
      </c>
      <c r="R871" s="1" t="s">
        <v>818</v>
      </c>
      <c r="S871" s="42" t="s">
        <v>774</v>
      </c>
      <c r="T871" s="1" t="s">
        <v>187</v>
      </c>
    </row>
    <row r="872" spans="1:20" ht="16" hidden="1" x14ac:dyDescent="0.2">
      <c r="A872" s="57" t="str">
        <f t="shared" si="26"/>
        <v>R-320</v>
      </c>
      <c r="B872" s="57" t="str">
        <f t="shared" si="27"/>
        <v>[ R-320 ] EP 2 MUTUNZ</v>
      </c>
      <c r="C872" s="57" t="s">
        <v>835</v>
      </c>
      <c r="E872" s="57" t="s">
        <v>833</v>
      </c>
      <c r="F872" s="57">
        <v>871</v>
      </c>
      <c r="G872" s="58">
        <v>320</v>
      </c>
      <c r="H872" s="58">
        <v>1259</v>
      </c>
      <c r="I872" s="57">
        <f>IF(J872="","",LOOKUP(J872,datasets!$E$3:$E$8,datasets!$D$3:$D$8))</f>
        <v>4</v>
      </c>
      <c r="J872" s="1" t="s">
        <v>573</v>
      </c>
      <c r="K872" s="14" t="str">
        <f>IF(L872="","",LOOKUP(L872,datasets!$H$3:$H$16,datasets!$G$3:$G$16))</f>
        <v/>
      </c>
      <c r="M872" s="14">
        <f>IF(N872="","",LOOKUP(N872,datasets!$K$3:$K$13,datasets!$J$3:$J$13))</f>
        <v>7</v>
      </c>
      <c r="N872" s="1" t="s">
        <v>731</v>
      </c>
      <c r="O872" s="14">
        <f>IF(P872="","",LOOKUP(P872,datasets!$N$3:$N$32,datasets!$M$3:$M$32))</f>
        <v>18</v>
      </c>
      <c r="P872" s="1" t="s">
        <v>733</v>
      </c>
      <c r="Q872" s="14">
        <f>IF(R872="","",LOOKUP(R872,datasets!$E$17:$E$20,datasets!$D$17:$D$20))</f>
        <v>3</v>
      </c>
      <c r="R872" s="1" t="s">
        <v>818</v>
      </c>
      <c r="S872" s="84" t="s">
        <v>790</v>
      </c>
      <c r="T872" s="1" t="s">
        <v>820</v>
      </c>
    </row>
    <row r="873" spans="1:20" ht="16" hidden="1" x14ac:dyDescent="0.2">
      <c r="A873" s="57" t="str">
        <f t="shared" si="26"/>
        <v>R-321</v>
      </c>
      <c r="B873" s="57" t="str">
        <f t="shared" si="27"/>
        <v>[ R-321 ] EP 2 RUHAM</v>
      </c>
      <c r="C873" s="57" t="s">
        <v>835</v>
      </c>
      <c r="E873" s="57" t="s">
        <v>833</v>
      </c>
      <c r="F873" s="57">
        <v>872</v>
      </c>
      <c r="G873" s="58">
        <v>321</v>
      </c>
      <c r="H873" s="58">
        <v>1260</v>
      </c>
      <c r="I873" s="57">
        <f>IF(J873="","",LOOKUP(J873,datasets!$E$3:$E$8,datasets!$D$3:$D$8))</f>
        <v>4</v>
      </c>
      <c r="J873" s="1" t="s">
        <v>573</v>
      </c>
      <c r="K873" s="14" t="str">
        <f>IF(L873="","",LOOKUP(L873,datasets!$H$3:$H$16,datasets!$G$3:$G$16))</f>
        <v/>
      </c>
      <c r="M873" s="14">
        <f>IF(N873="","",LOOKUP(N873,datasets!$K$3:$K$13,datasets!$J$3:$J$13))</f>
        <v>7</v>
      </c>
      <c r="N873" s="1" t="s">
        <v>731</v>
      </c>
      <c r="O873" s="14">
        <f>IF(P873="","",LOOKUP(P873,datasets!$N$3:$N$32,datasets!$M$3:$M$32))</f>
        <v>18</v>
      </c>
      <c r="P873" s="1" t="s">
        <v>733</v>
      </c>
      <c r="Q873" s="14">
        <f>IF(R873="","",LOOKUP(R873,datasets!$E$17:$E$20,datasets!$D$17:$D$20))</f>
        <v>3</v>
      </c>
      <c r="R873" s="1" t="s">
        <v>818</v>
      </c>
      <c r="S873" s="84" t="s">
        <v>791</v>
      </c>
      <c r="T873" s="1" t="s">
        <v>820</v>
      </c>
    </row>
    <row r="874" spans="1:20" ht="16" hidden="1" x14ac:dyDescent="0.2">
      <c r="A874" s="57" t="str">
        <f t="shared" si="26"/>
        <v>R-322</v>
      </c>
      <c r="B874" s="57" t="str">
        <f t="shared" si="27"/>
        <v>[ R-322 ] EP BIKUKA</v>
      </c>
      <c r="C874" s="57" t="s">
        <v>835</v>
      </c>
      <c r="E874" s="57" t="s">
        <v>833</v>
      </c>
      <c r="F874" s="57">
        <v>873</v>
      </c>
      <c r="G874" s="58">
        <v>322</v>
      </c>
      <c r="H874" s="58">
        <v>1261</v>
      </c>
      <c r="I874" s="57">
        <f>IF(J874="","",LOOKUP(J874,datasets!$E$3:$E$8,datasets!$D$3:$D$8))</f>
        <v>4</v>
      </c>
      <c r="J874" s="1" t="s">
        <v>573</v>
      </c>
      <c r="K874" s="14" t="str">
        <f>IF(L874="","",LOOKUP(L874,datasets!$H$3:$H$16,datasets!$G$3:$G$16))</f>
        <v/>
      </c>
      <c r="M874" s="14">
        <f>IF(N874="","",LOOKUP(N874,datasets!$K$3:$K$13,datasets!$J$3:$J$13))</f>
        <v>7</v>
      </c>
      <c r="N874" s="1" t="s">
        <v>731</v>
      </c>
      <c r="O874" s="14">
        <f>IF(P874="","",LOOKUP(P874,datasets!$N$3:$N$32,datasets!$M$3:$M$32))</f>
        <v>18</v>
      </c>
      <c r="P874" s="1" t="s">
        <v>733</v>
      </c>
      <c r="Q874" s="14">
        <f>IF(R874="","",LOOKUP(R874,datasets!$E$17:$E$20,datasets!$D$17:$D$20))</f>
        <v>3</v>
      </c>
      <c r="R874" s="1" t="s">
        <v>818</v>
      </c>
      <c r="S874" s="84" t="s">
        <v>792</v>
      </c>
      <c r="T874" s="1" t="s">
        <v>820</v>
      </c>
    </row>
    <row r="875" spans="1:20" ht="16" hidden="1" x14ac:dyDescent="0.2">
      <c r="A875" s="57" t="str">
        <f t="shared" si="26"/>
        <v>R-323</v>
      </c>
      <c r="B875" s="57" t="str">
        <f t="shared" si="27"/>
        <v>[ R-323 ] EP BUROHA</v>
      </c>
      <c r="C875" s="57" t="s">
        <v>835</v>
      </c>
      <c r="E875" s="57" t="s">
        <v>833</v>
      </c>
      <c r="F875" s="57">
        <v>874</v>
      </c>
      <c r="G875" s="58">
        <v>323</v>
      </c>
      <c r="H875" s="58">
        <v>1262</v>
      </c>
      <c r="I875" s="57">
        <f>IF(J875="","",LOOKUP(J875,datasets!$E$3:$E$8,datasets!$D$3:$D$8))</f>
        <v>4</v>
      </c>
      <c r="J875" s="1" t="s">
        <v>573</v>
      </c>
      <c r="K875" s="14" t="str">
        <f>IF(L875="","",LOOKUP(L875,datasets!$H$3:$H$16,datasets!$G$3:$G$16))</f>
        <v/>
      </c>
      <c r="M875" s="14">
        <f>IF(N875="","",LOOKUP(N875,datasets!$K$3:$K$13,datasets!$J$3:$J$13))</f>
        <v>7</v>
      </c>
      <c r="N875" s="1" t="s">
        <v>731</v>
      </c>
      <c r="O875" s="14">
        <f>IF(P875="","",LOOKUP(P875,datasets!$N$3:$N$32,datasets!$M$3:$M$32))</f>
        <v>18</v>
      </c>
      <c r="P875" s="1" t="s">
        <v>733</v>
      </c>
      <c r="Q875" s="14">
        <f>IF(R875="","",LOOKUP(R875,datasets!$E$17:$E$20,datasets!$D$17:$D$20))</f>
        <v>3</v>
      </c>
      <c r="R875" s="1" t="s">
        <v>818</v>
      </c>
      <c r="S875" s="84" t="s">
        <v>793</v>
      </c>
      <c r="T875" s="1" t="s">
        <v>820</v>
      </c>
    </row>
    <row r="876" spans="1:20" ht="16" hidden="1" x14ac:dyDescent="0.2">
      <c r="A876" s="57" t="str">
        <f t="shared" si="26"/>
        <v>R-324</v>
      </c>
      <c r="B876" s="57" t="str">
        <f t="shared" si="27"/>
        <v>[ R-324 ] EP BUSHENGE</v>
      </c>
      <c r="C876" s="57" t="s">
        <v>835</v>
      </c>
      <c r="E876" s="57" t="s">
        <v>833</v>
      </c>
      <c r="F876" s="57">
        <v>875</v>
      </c>
      <c r="G876" s="58">
        <v>324</v>
      </c>
      <c r="H876" s="58">
        <v>1263</v>
      </c>
      <c r="I876" s="57">
        <f>IF(J876="","",LOOKUP(J876,datasets!$E$3:$E$8,datasets!$D$3:$D$8))</f>
        <v>4</v>
      </c>
      <c r="J876" s="1" t="s">
        <v>573</v>
      </c>
      <c r="K876" s="14" t="str">
        <f>IF(L876="","",LOOKUP(L876,datasets!$H$3:$H$16,datasets!$G$3:$G$16))</f>
        <v/>
      </c>
      <c r="M876" s="14">
        <f>IF(N876="","",LOOKUP(N876,datasets!$K$3:$K$13,datasets!$J$3:$J$13))</f>
        <v>7</v>
      </c>
      <c r="N876" s="1" t="s">
        <v>731</v>
      </c>
      <c r="O876" s="14">
        <f>IF(P876="","",LOOKUP(P876,datasets!$N$3:$N$32,datasets!$M$3:$M$32))</f>
        <v>18</v>
      </c>
      <c r="P876" s="1" t="s">
        <v>733</v>
      </c>
      <c r="Q876" s="14">
        <f>IF(R876="","",LOOKUP(R876,datasets!$E$17:$E$20,datasets!$D$17:$D$20))</f>
        <v>3</v>
      </c>
      <c r="R876" s="1" t="s">
        <v>818</v>
      </c>
      <c r="S876" s="84" t="s">
        <v>794</v>
      </c>
      <c r="T876" s="1" t="s">
        <v>820</v>
      </c>
    </row>
    <row r="877" spans="1:20" ht="16" hidden="1" x14ac:dyDescent="0.2">
      <c r="A877" s="57" t="str">
        <f t="shared" si="26"/>
        <v>R-325</v>
      </c>
      <c r="B877" s="57" t="str">
        <f t="shared" si="27"/>
        <v>[ R-325 ] EP FUNGULA</v>
      </c>
      <c r="C877" s="57" t="s">
        <v>835</v>
      </c>
      <c r="E877" s="57" t="s">
        <v>833</v>
      </c>
      <c r="F877" s="57">
        <v>876</v>
      </c>
      <c r="G877" s="58">
        <v>325</v>
      </c>
      <c r="H877" s="58">
        <v>1264</v>
      </c>
      <c r="I877" s="57">
        <f>IF(J877="","",LOOKUP(J877,datasets!$E$3:$E$8,datasets!$D$3:$D$8))</f>
        <v>4</v>
      </c>
      <c r="J877" s="1" t="s">
        <v>573</v>
      </c>
      <c r="K877" s="14" t="str">
        <f>IF(L877="","",LOOKUP(L877,datasets!$H$3:$H$16,datasets!$G$3:$G$16))</f>
        <v/>
      </c>
      <c r="M877" s="14">
        <f>IF(N877="","",LOOKUP(N877,datasets!$K$3:$K$13,datasets!$J$3:$J$13))</f>
        <v>7</v>
      </c>
      <c r="N877" s="1" t="s">
        <v>731</v>
      </c>
      <c r="O877" s="14">
        <f>IF(P877="","",LOOKUP(P877,datasets!$N$3:$N$32,datasets!$M$3:$M$32))</f>
        <v>18</v>
      </c>
      <c r="P877" s="1" t="s">
        <v>733</v>
      </c>
      <c r="Q877" s="14">
        <f>IF(R877="","",LOOKUP(R877,datasets!$E$17:$E$20,datasets!$D$17:$D$20))</f>
        <v>3</v>
      </c>
      <c r="R877" s="1" t="s">
        <v>818</v>
      </c>
      <c r="S877" s="84" t="s">
        <v>795</v>
      </c>
      <c r="T877" s="1" t="s">
        <v>820</v>
      </c>
    </row>
    <row r="878" spans="1:20" ht="16" hidden="1" x14ac:dyDescent="0.2">
      <c r="A878" s="57" t="str">
        <f t="shared" si="26"/>
        <v>R-326</v>
      </c>
      <c r="B878" s="57" t="str">
        <f t="shared" si="27"/>
        <v>[ R-326 ] EP GITOVU</v>
      </c>
      <c r="C878" s="57" t="s">
        <v>835</v>
      </c>
      <c r="E878" s="57" t="s">
        <v>833</v>
      </c>
      <c r="F878" s="57">
        <v>877</v>
      </c>
      <c r="G878" s="58">
        <v>326</v>
      </c>
      <c r="H878" s="58">
        <v>1251</v>
      </c>
      <c r="I878" s="57">
        <f>IF(J878="","",LOOKUP(J878,datasets!$E$3:$E$8,datasets!$D$3:$D$8))</f>
        <v>4</v>
      </c>
      <c r="J878" s="1" t="s">
        <v>573</v>
      </c>
      <c r="K878" s="14" t="str">
        <f>IF(L878="","",LOOKUP(L878,datasets!$H$3:$H$16,datasets!$G$3:$G$16))</f>
        <v/>
      </c>
      <c r="M878" s="14">
        <f>IF(N878="","",LOOKUP(N878,datasets!$K$3:$K$13,datasets!$J$3:$J$13))</f>
        <v>7</v>
      </c>
      <c r="N878" s="1" t="s">
        <v>731</v>
      </c>
      <c r="O878" s="14">
        <f>IF(P878="","",LOOKUP(P878,datasets!$N$3:$N$32,datasets!$M$3:$M$32))</f>
        <v>18</v>
      </c>
      <c r="P878" s="1" t="s">
        <v>733</v>
      </c>
      <c r="Q878" s="14">
        <f>IF(R878="","",LOOKUP(R878,datasets!$E$17:$E$20,datasets!$D$17:$D$20))</f>
        <v>3</v>
      </c>
      <c r="R878" s="1" t="s">
        <v>818</v>
      </c>
      <c r="S878" s="84" t="s">
        <v>782</v>
      </c>
      <c r="T878" s="1" t="s">
        <v>820</v>
      </c>
    </row>
    <row r="879" spans="1:20" ht="16" hidden="1" x14ac:dyDescent="0.2">
      <c r="A879" s="57" t="str">
        <f t="shared" si="26"/>
        <v>R-327</v>
      </c>
      <c r="B879" s="57" t="str">
        <f t="shared" si="27"/>
        <v>[ R-327 ] EP HANIKA</v>
      </c>
      <c r="C879" s="57" t="s">
        <v>835</v>
      </c>
      <c r="E879" s="57" t="s">
        <v>833</v>
      </c>
      <c r="F879" s="57">
        <v>878</v>
      </c>
      <c r="G879" s="58">
        <v>327</v>
      </c>
      <c r="H879" s="58">
        <v>1265</v>
      </c>
      <c r="I879" s="57">
        <f>IF(J879="","",LOOKUP(J879,datasets!$E$3:$E$8,datasets!$D$3:$D$8))</f>
        <v>4</v>
      </c>
      <c r="J879" s="1" t="s">
        <v>573</v>
      </c>
      <c r="K879" s="14" t="str">
        <f>IF(L879="","",LOOKUP(L879,datasets!$H$3:$H$16,datasets!$G$3:$G$16))</f>
        <v/>
      </c>
      <c r="M879" s="14">
        <f>IF(N879="","",LOOKUP(N879,datasets!$K$3:$K$13,datasets!$J$3:$J$13))</f>
        <v>7</v>
      </c>
      <c r="N879" s="1" t="s">
        <v>731</v>
      </c>
      <c r="O879" s="14">
        <f>IF(P879="","",LOOKUP(P879,datasets!$N$3:$N$32,datasets!$M$3:$M$32))</f>
        <v>18</v>
      </c>
      <c r="P879" s="1" t="s">
        <v>733</v>
      </c>
      <c r="Q879" s="14">
        <f>IF(R879="","",LOOKUP(R879,datasets!$E$17:$E$20,datasets!$D$17:$D$20))</f>
        <v>3</v>
      </c>
      <c r="R879" s="1" t="s">
        <v>818</v>
      </c>
      <c r="S879" s="84" t="s">
        <v>796</v>
      </c>
      <c r="T879" s="1" t="s">
        <v>820</v>
      </c>
    </row>
    <row r="880" spans="1:20" ht="16" hidden="1" x14ac:dyDescent="0.2">
      <c r="A880" s="57" t="str">
        <f t="shared" si="26"/>
        <v>R-328</v>
      </c>
      <c r="B880" s="57" t="str">
        <f t="shared" si="27"/>
        <v>[ R-328 ] EP KADIRISHA</v>
      </c>
      <c r="C880" s="57" t="s">
        <v>835</v>
      </c>
      <c r="E880" s="57" t="s">
        <v>833</v>
      </c>
      <c r="F880" s="57">
        <v>879</v>
      </c>
      <c r="G880" s="58">
        <v>328</v>
      </c>
      <c r="H880" s="58">
        <v>1253</v>
      </c>
      <c r="I880" s="57">
        <f>IF(J880="","",LOOKUP(J880,datasets!$E$3:$E$8,datasets!$D$3:$D$8))</f>
        <v>4</v>
      </c>
      <c r="J880" s="1" t="s">
        <v>573</v>
      </c>
      <c r="K880" s="14" t="str">
        <f>IF(L880="","",LOOKUP(L880,datasets!$H$3:$H$16,datasets!$G$3:$G$16))</f>
        <v/>
      </c>
      <c r="M880" s="14">
        <f>IF(N880="","",LOOKUP(N880,datasets!$K$3:$K$13,datasets!$J$3:$J$13))</f>
        <v>7</v>
      </c>
      <c r="N880" s="1" t="s">
        <v>731</v>
      </c>
      <c r="O880" s="14">
        <f>IF(P880="","",LOOKUP(P880,datasets!$N$3:$N$32,datasets!$M$3:$M$32))</f>
        <v>18</v>
      </c>
      <c r="P880" s="1" t="s">
        <v>733</v>
      </c>
      <c r="Q880" s="14">
        <f>IF(R880="","",LOOKUP(R880,datasets!$E$17:$E$20,datasets!$D$17:$D$20))</f>
        <v>3</v>
      </c>
      <c r="R880" s="1" t="s">
        <v>818</v>
      </c>
      <c r="S880" s="84" t="s">
        <v>784</v>
      </c>
      <c r="T880" s="1" t="s">
        <v>820</v>
      </c>
    </row>
    <row r="881" spans="1:20" ht="16" hidden="1" x14ac:dyDescent="0.2">
      <c r="A881" s="57" t="str">
        <f t="shared" si="26"/>
        <v>R-329</v>
      </c>
      <c r="B881" s="57" t="str">
        <f t="shared" si="27"/>
        <v>[ R-329 ] EP KAHURIRA</v>
      </c>
      <c r="C881" s="57" t="s">
        <v>835</v>
      </c>
      <c r="E881" s="57" t="s">
        <v>833</v>
      </c>
      <c r="F881" s="57">
        <v>880</v>
      </c>
      <c r="G881" s="58">
        <v>329</v>
      </c>
      <c r="H881" s="58">
        <v>1269</v>
      </c>
      <c r="I881" s="57">
        <f>IF(J881="","",LOOKUP(J881,datasets!$E$3:$E$8,datasets!$D$3:$D$8))</f>
        <v>4</v>
      </c>
      <c r="J881" s="1" t="s">
        <v>573</v>
      </c>
      <c r="K881" s="14" t="str">
        <f>IF(L881="","",LOOKUP(L881,datasets!$H$3:$H$16,datasets!$G$3:$G$16))</f>
        <v/>
      </c>
      <c r="M881" s="14">
        <f>IF(N881="","",LOOKUP(N881,datasets!$K$3:$K$13,datasets!$J$3:$J$13))</f>
        <v>7</v>
      </c>
      <c r="N881" s="1" t="s">
        <v>731</v>
      </c>
      <c r="O881" s="14">
        <f>IF(P881="","",LOOKUP(P881,datasets!$N$3:$N$32,datasets!$M$3:$M$32))</f>
        <v>18</v>
      </c>
      <c r="P881" s="1" t="s">
        <v>733</v>
      </c>
      <c r="Q881" s="14">
        <f>IF(R881="","",LOOKUP(R881,datasets!$E$17:$E$20,datasets!$D$17:$D$20))</f>
        <v>3</v>
      </c>
      <c r="R881" s="1" t="s">
        <v>818</v>
      </c>
      <c r="S881" s="84" t="s">
        <v>800</v>
      </c>
      <c r="T881" s="1" t="s">
        <v>820</v>
      </c>
    </row>
    <row r="882" spans="1:20" ht="16" hidden="1" x14ac:dyDescent="0.2">
      <c r="A882" s="57" t="str">
        <f t="shared" si="26"/>
        <v>R-330</v>
      </c>
      <c r="B882" s="57" t="str">
        <f t="shared" si="27"/>
        <v>[ R-330 ] EP KALONGI</v>
      </c>
      <c r="C882" s="57" t="s">
        <v>835</v>
      </c>
      <c r="E882" s="57" t="s">
        <v>833</v>
      </c>
      <c r="F882" s="57">
        <v>881</v>
      </c>
      <c r="G882" s="58">
        <v>330</v>
      </c>
      <c r="H882" s="58">
        <v>1266</v>
      </c>
      <c r="I882" s="57">
        <f>IF(J882="","",LOOKUP(J882,datasets!$E$3:$E$8,datasets!$D$3:$D$8))</f>
        <v>4</v>
      </c>
      <c r="J882" s="1" t="s">
        <v>573</v>
      </c>
      <c r="K882" s="14" t="str">
        <f>IF(L882="","",LOOKUP(L882,datasets!$H$3:$H$16,datasets!$G$3:$G$16))</f>
        <v/>
      </c>
      <c r="M882" s="14">
        <f>IF(N882="","",LOOKUP(N882,datasets!$K$3:$K$13,datasets!$J$3:$J$13))</f>
        <v>7</v>
      </c>
      <c r="N882" s="1" t="s">
        <v>731</v>
      </c>
      <c r="O882" s="14">
        <f>IF(P882="","",LOOKUP(P882,datasets!$N$3:$N$32,datasets!$M$3:$M$32))</f>
        <v>18</v>
      </c>
      <c r="P882" s="1" t="s">
        <v>733</v>
      </c>
      <c r="Q882" s="14">
        <f>IF(R882="","",LOOKUP(R882,datasets!$E$17:$E$20,datasets!$D$17:$D$20))</f>
        <v>3</v>
      </c>
      <c r="R882" s="1" t="s">
        <v>818</v>
      </c>
      <c r="S882" s="84" t="s">
        <v>797</v>
      </c>
      <c r="T882" s="1" t="s">
        <v>820</v>
      </c>
    </row>
    <row r="883" spans="1:20" ht="16" hidden="1" x14ac:dyDescent="0.2">
      <c r="A883" s="57" t="str">
        <f t="shared" si="26"/>
        <v>R-331</v>
      </c>
      <c r="B883" s="57" t="str">
        <f t="shared" si="27"/>
        <v>[ R-331 ] EP KASHOPI</v>
      </c>
      <c r="C883" s="57" t="s">
        <v>835</v>
      </c>
      <c r="E883" s="57" t="s">
        <v>833</v>
      </c>
      <c r="F883" s="57">
        <v>882</v>
      </c>
      <c r="G883" s="58">
        <v>331</v>
      </c>
      <c r="H883" s="58">
        <v>1248</v>
      </c>
      <c r="I883" s="57">
        <f>IF(J883="","",LOOKUP(J883,datasets!$E$3:$E$8,datasets!$D$3:$D$8))</f>
        <v>4</v>
      </c>
      <c r="J883" s="1" t="s">
        <v>573</v>
      </c>
      <c r="K883" s="14" t="str">
        <f>IF(L883="","",LOOKUP(L883,datasets!$H$3:$H$16,datasets!$G$3:$G$16))</f>
        <v/>
      </c>
      <c r="M883" s="14">
        <f>IF(N883="","",LOOKUP(N883,datasets!$K$3:$K$13,datasets!$J$3:$J$13))</f>
        <v>7</v>
      </c>
      <c r="N883" s="1" t="s">
        <v>731</v>
      </c>
      <c r="O883" s="14">
        <f>IF(P883="","",LOOKUP(P883,datasets!$N$3:$N$32,datasets!$M$3:$M$32))</f>
        <v>18</v>
      </c>
      <c r="P883" s="1" t="s">
        <v>733</v>
      </c>
      <c r="Q883" s="14">
        <f>IF(R883="","",LOOKUP(R883,datasets!$E$17:$E$20,datasets!$D$17:$D$20))</f>
        <v>3</v>
      </c>
      <c r="R883" s="1" t="s">
        <v>818</v>
      </c>
      <c r="S883" s="84" t="s">
        <v>780</v>
      </c>
      <c r="T883" s="1" t="s">
        <v>820</v>
      </c>
    </row>
    <row r="884" spans="1:20" ht="16" hidden="1" x14ac:dyDescent="0.2">
      <c r="A884" s="57" t="str">
        <f t="shared" si="26"/>
        <v>R-332</v>
      </c>
      <c r="B884" s="57" t="str">
        <f t="shared" si="27"/>
        <v>[ R-332 ] EP KIGARAMA</v>
      </c>
      <c r="C884" s="57" t="s">
        <v>835</v>
      </c>
      <c r="E884" s="57" t="s">
        <v>833</v>
      </c>
      <c r="F884" s="57">
        <v>883</v>
      </c>
      <c r="G884" s="58">
        <v>332</v>
      </c>
      <c r="H884" s="58">
        <v>1254</v>
      </c>
      <c r="I884" s="57">
        <f>IF(J884="","",LOOKUP(J884,datasets!$E$3:$E$8,datasets!$D$3:$D$8))</f>
        <v>4</v>
      </c>
      <c r="J884" s="1" t="s">
        <v>573</v>
      </c>
      <c r="K884" s="14" t="str">
        <f>IF(L884="","",LOOKUP(L884,datasets!$H$3:$H$16,datasets!$G$3:$G$16))</f>
        <v/>
      </c>
      <c r="M884" s="14">
        <f>IF(N884="","",LOOKUP(N884,datasets!$K$3:$K$13,datasets!$J$3:$J$13))</f>
        <v>7</v>
      </c>
      <c r="N884" s="1" t="s">
        <v>731</v>
      </c>
      <c r="O884" s="14">
        <f>IF(P884="","",LOOKUP(P884,datasets!$N$3:$N$32,datasets!$M$3:$M$32))</f>
        <v>18</v>
      </c>
      <c r="P884" s="1" t="s">
        <v>733</v>
      </c>
      <c r="Q884" s="14">
        <f>IF(R884="","",LOOKUP(R884,datasets!$E$17:$E$20,datasets!$D$17:$D$20))</f>
        <v>3</v>
      </c>
      <c r="R884" s="1" t="s">
        <v>818</v>
      </c>
      <c r="S884" s="84" t="s">
        <v>785</v>
      </c>
      <c r="T884" s="1" t="s">
        <v>820</v>
      </c>
    </row>
    <row r="885" spans="1:20" ht="16" hidden="1" x14ac:dyDescent="0.2">
      <c r="A885" s="57" t="str">
        <f t="shared" si="26"/>
        <v>R-333</v>
      </c>
      <c r="B885" s="57" t="str">
        <f t="shared" si="27"/>
        <v>[ R-333 ] EP KIRONKO</v>
      </c>
      <c r="C885" s="57" t="s">
        <v>835</v>
      </c>
      <c r="E885" s="57" t="s">
        <v>833</v>
      </c>
      <c r="F885" s="57">
        <v>884</v>
      </c>
      <c r="G885" s="58">
        <v>333</v>
      </c>
      <c r="H885" s="58">
        <v>1255</v>
      </c>
      <c r="I885" s="57">
        <f>IF(J885="","",LOOKUP(J885,datasets!$E$3:$E$8,datasets!$D$3:$D$8))</f>
        <v>4</v>
      </c>
      <c r="J885" s="1" t="s">
        <v>573</v>
      </c>
      <c r="K885" s="14" t="str">
        <f>IF(L885="","",LOOKUP(L885,datasets!$H$3:$H$16,datasets!$G$3:$G$16))</f>
        <v/>
      </c>
      <c r="M885" s="14">
        <f>IF(N885="","",LOOKUP(N885,datasets!$K$3:$K$13,datasets!$J$3:$J$13))</f>
        <v>7</v>
      </c>
      <c r="N885" s="1" t="s">
        <v>731</v>
      </c>
      <c r="O885" s="14">
        <f>IF(P885="","",LOOKUP(P885,datasets!$N$3:$N$32,datasets!$M$3:$M$32))</f>
        <v>18</v>
      </c>
      <c r="P885" s="1" t="s">
        <v>733</v>
      </c>
      <c r="Q885" s="14">
        <f>IF(R885="","",LOOKUP(R885,datasets!$E$17:$E$20,datasets!$D$17:$D$20))</f>
        <v>3</v>
      </c>
      <c r="R885" s="1" t="s">
        <v>818</v>
      </c>
      <c r="S885" s="84" t="s">
        <v>786</v>
      </c>
      <c r="T885" s="1" t="s">
        <v>820</v>
      </c>
    </row>
    <row r="886" spans="1:20" ht="16" hidden="1" x14ac:dyDescent="0.2">
      <c r="A886" s="57" t="str">
        <f t="shared" si="26"/>
        <v>R-334</v>
      </c>
      <c r="B886" s="57" t="str">
        <f t="shared" si="27"/>
        <v>[ R-334 ] EP LUHANGA</v>
      </c>
      <c r="C886" s="57" t="s">
        <v>835</v>
      </c>
      <c r="E886" s="57" t="s">
        <v>833</v>
      </c>
      <c r="F886" s="57">
        <v>885</v>
      </c>
      <c r="G886" s="58">
        <v>334</v>
      </c>
      <c r="H886" s="58">
        <v>1249</v>
      </c>
      <c r="I886" s="57">
        <f>IF(J886="","",LOOKUP(J886,datasets!$E$3:$E$8,datasets!$D$3:$D$8))</f>
        <v>4</v>
      </c>
      <c r="J886" s="1" t="s">
        <v>573</v>
      </c>
      <c r="K886" s="14" t="str">
        <f>IF(L886="","",LOOKUP(L886,datasets!$H$3:$H$16,datasets!$G$3:$G$16))</f>
        <v/>
      </c>
      <c r="M886" s="14">
        <f>IF(N886="","",LOOKUP(N886,datasets!$K$3:$K$13,datasets!$J$3:$J$13))</f>
        <v>7</v>
      </c>
      <c r="N886" s="1" t="s">
        <v>731</v>
      </c>
      <c r="O886" s="14">
        <f>IF(P886="","",LOOKUP(P886,datasets!$N$3:$N$32,datasets!$M$3:$M$32))</f>
        <v>18</v>
      </c>
      <c r="P886" s="1" t="s">
        <v>733</v>
      </c>
      <c r="Q886" s="14">
        <f>IF(R886="","",LOOKUP(R886,datasets!$E$17:$E$20,datasets!$D$17:$D$20))</f>
        <v>3</v>
      </c>
      <c r="R886" s="1" t="s">
        <v>818</v>
      </c>
      <c r="S886" s="84" t="s">
        <v>781</v>
      </c>
      <c r="T886" s="1" t="s">
        <v>820</v>
      </c>
    </row>
    <row r="887" spans="1:20" ht="16" hidden="1" x14ac:dyDescent="0.2">
      <c r="A887" s="57" t="str">
        <f t="shared" si="26"/>
        <v>R-335</v>
      </c>
      <c r="B887" s="57" t="str">
        <f t="shared" si="27"/>
        <v>[ R-335 ] EP NAHEKA</v>
      </c>
      <c r="C887" s="57" t="s">
        <v>835</v>
      </c>
      <c r="E887" s="57" t="s">
        <v>833</v>
      </c>
      <c r="F887" s="57">
        <v>886</v>
      </c>
      <c r="G887" s="58">
        <v>335</v>
      </c>
      <c r="H887" s="58">
        <v>1267</v>
      </c>
      <c r="I887" s="57">
        <f>IF(J887="","",LOOKUP(J887,datasets!$E$3:$E$8,datasets!$D$3:$D$8))</f>
        <v>4</v>
      </c>
      <c r="J887" s="1" t="s">
        <v>573</v>
      </c>
      <c r="K887" s="14" t="str">
        <f>IF(L887="","",LOOKUP(L887,datasets!$H$3:$H$16,datasets!$G$3:$G$16))</f>
        <v/>
      </c>
      <c r="M887" s="14">
        <f>IF(N887="","",LOOKUP(N887,datasets!$K$3:$K$13,datasets!$J$3:$J$13))</f>
        <v>7</v>
      </c>
      <c r="N887" s="1" t="s">
        <v>731</v>
      </c>
      <c r="O887" s="14">
        <f>IF(P887="","",LOOKUP(P887,datasets!$N$3:$N$32,datasets!$M$3:$M$32))</f>
        <v>18</v>
      </c>
      <c r="P887" s="1" t="s">
        <v>733</v>
      </c>
      <c r="Q887" s="14">
        <f>IF(R887="","",LOOKUP(R887,datasets!$E$17:$E$20,datasets!$D$17:$D$20))</f>
        <v>3</v>
      </c>
      <c r="R887" s="1" t="s">
        <v>818</v>
      </c>
      <c r="S887" s="84" t="s">
        <v>798</v>
      </c>
      <c r="T887" s="1" t="s">
        <v>820</v>
      </c>
    </row>
    <row r="888" spans="1:20" ht="16" hidden="1" x14ac:dyDescent="0.2">
      <c r="A888" s="57" t="str">
        <f t="shared" si="26"/>
        <v>R-336</v>
      </c>
      <c r="B888" s="57" t="str">
        <f t="shared" si="27"/>
        <v>[ R-336 ] EP NTEKO</v>
      </c>
      <c r="C888" s="57" t="s">
        <v>835</v>
      </c>
      <c r="E888" s="57" t="s">
        <v>833</v>
      </c>
      <c r="F888" s="57">
        <v>887</v>
      </c>
      <c r="G888" s="58">
        <v>336</v>
      </c>
      <c r="H888" s="58">
        <v>1256</v>
      </c>
      <c r="I888" s="57">
        <f>IF(J888="","",LOOKUP(J888,datasets!$E$3:$E$8,datasets!$D$3:$D$8))</f>
        <v>4</v>
      </c>
      <c r="J888" s="1" t="s">
        <v>573</v>
      </c>
      <c r="K888" s="14" t="str">
        <f>IF(L888="","",LOOKUP(L888,datasets!$H$3:$H$16,datasets!$G$3:$G$16))</f>
        <v/>
      </c>
      <c r="M888" s="14">
        <f>IF(N888="","",LOOKUP(N888,datasets!$K$3:$K$13,datasets!$J$3:$J$13))</f>
        <v>7</v>
      </c>
      <c r="N888" s="1" t="s">
        <v>731</v>
      </c>
      <c r="O888" s="14">
        <f>IF(P888="","",LOOKUP(P888,datasets!$N$3:$N$32,datasets!$M$3:$M$32))</f>
        <v>18</v>
      </c>
      <c r="P888" s="1" t="s">
        <v>733</v>
      </c>
      <c r="Q888" s="14">
        <f>IF(R888="","",LOOKUP(R888,datasets!$E$17:$E$20,datasets!$D$17:$D$20))</f>
        <v>3</v>
      </c>
      <c r="R888" s="1" t="s">
        <v>818</v>
      </c>
      <c r="S888" s="84" t="s">
        <v>787</v>
      </c>
      <c r="T888" s="1" t="s">
        <v>820</v>
      </c>
    </row>
    <row r="889" spans="1:20" ht="16" hidden="1" x14ac:dyDescent="0.2">
      <c r="A889" s="57" t="str">
        <f t="shared" si="26"/>
        <v>R-337</v>
      </c>
      <c r="B889" s="57" t="str">
        <f t="shared" si="27"/>
        <v>[ R-337 ] EP NYAMIRAMBO</v>
      </c>
      <c r="C889" s="57" t="s">
        <v>835</v>
      </c>
      <c r="E889" s="57" t="s">
        <v>833</v>
      </c>
      <c r="F889" s="57">
        <v>888</v>
      </c>
      <c r="G889" s="58">
        <v>337</v>
      </c>
      <c r="H889" s="58">
        <v>1252</v>
      </c>
      <c r="I889" s="57">
        <f>IF(J889="","",LOOKUP(J889,datasets!$E$3:$E$8,datasets!$D$3:$D$8))</f>
        <v>4</v>
      </c>
      <c r="J889" s="1" t="s">
        <v>573</v>
      </c>
      <c r="K889" s="14" t="str">
        <f>IF(L889="","",LOOKUP(L889,datasets!$H$3:$H$16,datasets!$G$3:$G$16))</f>
        <v/>
      </c>
      <c r="M889" s="14">
        <f>IF(N889="","",LOOKUP(N889,datasets!$K$3:$K$13,datasets!$J$3:$J$13))</f>
        <v>7</v>
      </c>
      <c r="N889" s="1" t="s">
        <v>731</v>
      </c>
      <c r="O889" s="14">
        <f>IF(P889="","",LOOKUP(P889,datasets!$N$3:$N$32,datasets!$M$3:$M$32))</f>
        <v>18</v>
      </c>
      <c r="P889" s="1" t="s">
        <v>733</v>
      </c>
      <c r="Q889" s="14">
        <f>IF(R889="","",LOOKUP(R889,datasets!$E$17:$E$20,datasets!$D$17:$D$20))</f>
        <v>3</v>
      </c>
      <c r="R889" s="1" t="s">
        <v>818</v>
      </c>
      <c r="S889" s="84" t="s">
        <v>783</v>
      </c>
      <c r="T889" s="1" t="s">
        <v>820</v>
      </c>
    </row>
    <row r="890" spans="1:20" ht="16" hidden="1" x14ac:dyDescent="0.2">
      <c r="A890" s="57" t="str">
        <f t="shared" si="26"/>
        <v>R-338</v>
      </c>
      <c r="B890" s="57" t="str">
        <f t="shared" si="27"/>
        <v>[ R-338 ] EP OBAYE 3</v>
      </c>
      <c r="C890" s="57" t="s">
        <v>835</v>
      </c>
      <c r="E890" s="57" t="s">
        <v>833</v>
      </c>
      <c r="F890" s="57">
        <v>889</v>
      </c>
      <c r="G890" s="58">
        <v>338</v>
      </c>
      <c r="H890" s="58">
        <v>1258</v>
      </c>
      <c r="I890" s="57">
        <f>IF(J890="","",LOOKUP(J890,datasets!$E$3:$E$8,datasets!$D$3:$D$8))</f>
        <v>4</v>
      </c>
      <c r="J890" s="1" t="s">
        <v>573</v>
      </c>
      <c r="K890" s="14" t="str">
        <f>IF(L890="","",LOOKUP(L890,datasets!$H$3:$H$16,datasets!$G$3:$G$16))</f>
        <v/>
      </c>
      <c r="M890" s="14">
        <f>IF(N890="","",LOOKUP(N890,datasets!$K$3:$K$13,datasets!$J$3:$J$13))</f>
        <v>7</v>
      </c>
      <c r="N890" s="1" t="s">
        <v>731</v>
      </c>
      <c r="O890" s="14">
        <f>IF(P890="","",LOOKUP(P890,datasets!$N$3:$N$32,datasets!$M$3:$M$32))</f>
        <v>18</v>
      </c>
      <c r="P890" s="1" t="s">
        <v>733</v>
      </c>
      <c r="Q890" s="14">
        <f>IF(R890="","",LOOKUP(R890,datasets!$E$17:$E$20,datasets!$D$17:$D$20))</f>
        <v>3</v>
      </c>
      <c r="R890" s="1" t="s">
        <v>818</v>
      </c>
      <c r="S890" s="84" t="s">
        <v>789</v>
      </c>
      <c r="T890" s="1" t="s">
        <v>820</v>
      </c>
    </row>
    <row r="891" spans="1:20" ht="16" hidden="1" x14ac:dyDescent="0.2">
      <c r="A891" s="57" t="str">
        <f t="shared" si="26"/>
        <v>R-339</v>
      </c>
      <c r="B891" s="57" t="str">
        <f t="shared" si="27"/>
        <v>[ R-339 ] EP RUNGUNT</v>
      </c>
      <c r="C891" s="57" t="s">
        <v>835</v>
      </c>
      <c r="E891" s="57" t="s">
        <v>833</v>
      </c>
      <c r="F891" s="57">
        <v>890</v>
      </c>
      <c r="G891" s="58">
        <v>339</v>
      </c>
      <c r="H891" s="58">
        <v>1268</v>
      </c>
      <c r="I891" s="57">
        <f>IF(J891="","",LOOKUP(J891,datasets!$E$3:$E$8,datasets!$D$3:$D$8))</f>
        <v>4</v>
      </c>
      <c r="J891" s="1" t="s">
        <v>573</v>
      </c>
      <c r="K891" s="14" t="str">
        <f>IF(L891="","",LOOKUP(L891,datasets!$H$3:$H$16,datasets!$G$3:$G$16))</f>
        <v/>
      </c>
      <c r="M891" s="14">
        <f>IF(N891="","",LOOKUP(N891,datasets!$K$3:$K$13,datasets!$J$3:$J$13))</f>
        <v>7</v>
      </c>
      <c r="N891" s="1" t="s">
        <v>731</v>
      </c>
      <c r="O891" s="14">
        <f>IF(P891="","",LOOKUP(P891,datasets!$N$3:$N$32,datasets!$M$3:$M$32))</f>
        <v>18</v>
      </c>
      <c r="P891" s="1" t="s">
        <v>733</v>
      </c>
      <c r="Q891" s="14">
        <f>IF(R891="","",LOOKUP(R891,datasets!$E$17:$E$20,datasets!$D$17:$D$20))</f>
        <v>3</v>
      </c>
      <c r="R891" s="1" t="s">
        <v>818</v>
      </c>
      <c r="S891" s="84" t="s">
        <v>799</v>
      </c>
      <c r="T891" s="1" t="s">
        <v>820</v>
      </c>
    </row>
    <row r="892" spans="1:20" ht="16" hidden="1" x14ac:dyDescent="0.2">
      <c r="A892" s="57" t="str">
        <f t="shared" si="26"/>
        <v>R-340</v>
      </c>
      <c r="B892" s="57" t="str">
        <f t="shared" si="27"/>
        <v>[ R-340 ] EP RUVUNDA</v>
      </c>
      <c r="C892" s="57" t="s">
        <v>835</v>
      </c>
      <c r="E892" s="57" t="s">
        <v>833</v>
      </c>
      <c r="F892" s="57">
        <v>891</v>
      </c>
      <c r="G892" s="58">
        <v>340</v>
      </c>
      <c r="H892" s="58">
        <v>1257</v>
      </c>
      <c r="I892" s="57">
        <f>IF(J892="","",LOOKUP(J892,datasets!$E$3:$E$8,datasets!$D$3:$D$8))</f>
        <v>4</v>
      </c>
      <c r="J892" s="1" t="s">
        <v>573</v>
      </c>
      <c r="K892" s="14" t="str">
        <f>IF(L892="","",LOOKUP(L892,datasets!$H$3:$H$16,datasets!$G$3:$G$16))</f>
        <v/>
      </c>
      <c r="M892" s="14">
        <f>IF(N892="","",LOOKUP(N892,datasets!$K$3:$K$13,datasets!$J$3:$J$13))</f>
        <v>7</v>
      </c>
      <c r="N892" s="1" t="s">
        <v>731</v>
      </c>
      <c r="O892" s="14">
        <f>IF(P892="","",LOOKUP(P892,datasets!$N$3:$N$32,datasets!$M$3:$M$32))</f>
        <v>18</v>
      </c>
      <c r="P892" s="1" t="s">
        <v>733</v>
      </c>
      <c r="Q892" s="14">
        <f>IF(R892="","",LOOKUP(R892,datasets!$E$17:$E$20,datasets!$D$17:$D$20))</f>
        <v>3</v>
      </c>
      <c r="R892" s="1" t="s">
        <v>818</v>
      </c>
      <c r="S892" s="84" t="s">
        <v>788</v>
      </c>
      <c r="T892" s="1" t="s">
        <v>820</v>
      </c>
    </row>
    <row r="893" spans="1:20" ht="16" hidden="1" x14ac:dyDescent="0.2">
      <c r="A893" s="57" t="str">
        <f t="shared" si="26"/>
        <v>R-341</v>
      </c>
      <c r="B893" s="57" t="str">
        <f t="shared" si="27"/>
        <v>[ R-341 ] EP St. SYLVAIN</v>
      </c>
      <c r="C893" s="57" t="s">
        <v>835</v>
      </c>
      <c r="E893" s="57" t="s">
        <v>833</v>
      </c>
      <c r="F893" s="57">
        <v>892</v>
      </c>
      <c r="G893" s="58">
        <v>341</v>
      </c>
      <c r="H893" s="58">
        <v>1250</v>
      </c>
      <c r="I893" s="57">
        <f>IF(J893="","",LOOKUP(J893,datasets!$E$3:$E$8,datasets!$D$3:$D$8))</f>
        <v>4</v>
      </c>
      <c r="J893" s="1" t="s">
        <v>573</v>
      </c>
      <c r="K893" s="14" t="str">
        <f>IF(L893="","",LOOKUP(L893,datasets!$H$3:$H$16,datasets!$G$3:$G$16))</f>
        <v/>
      </c>
      <c r="M893" s="14">
        <f>IF(N893="","",LOOKUP(N893,datasets!$K$3:$K$13,datasets!$J$3:$J$13))</f>
        <v>7</v>
      </c>
      <c r="N893" s="1" t="s">
        <v>731</v>
      </c>
      <c r="O893" s="14">
        <f>IF(P893="","",LOOKUP(P893,datasets!$N$3:$N$32,datasets!$M$3:$M$32))</f>
        <v>18</v>
      </c>
      <c r="P893" s="1" t="s">
        <v>733</v>
      </c>
      <c r="Q893" s="14">
        <f>IF(R893="","",LOOKUP(R893,datasets!$E$17:$E$20,datasets!$D$17:$D$20))</f>
        <v>3</v>
      </c>
      <c r="R893" s="1" t="s">
        <v>818</v>
      </c>
      <c r="S893" s="84" t="s">
        <v>1503</v>
      </c>
      <c r="T893" s="1" t="s">
        <v>820</v>
      </c>
    </row>
    <row r="894" spans="1:20" ht="16" x14ac:dyDescent="0.2">
      <c r="A894" s="57" t="str">
        <f t="shared" si="26"/>
        <v>E-653</v>
      </c>
      <c r="B894" s="57" t="str">
        <f t="shared" si="27"/>
        <v>[ E-653 ] CS. DELICE</v>
      </c>
      <c r="C894" s="57" t="s">
        <v>835</v>
      </c>
      <c r="E894" s="57" t="s">
        <v>833</v>
      </c>
      <c r="F894" s="57">
        <v>893</v>
      </c>
      <c r="G894" s="58">
        <v>653</v>
      </c>
      <c r="H894" s="58">
        <v>1274</v>
      </c>
      <c r="I894" s="57">
        <f>IF(J894="","",LOOKUP(J894,datasets!$E$3:$E$8,datasets!$D$3:$D$8))</f>
        <v>4</v>
      </c>
      <c r="J894" s="1" t="s">
        <v>573</v>
      </c>
      <c r="K894" s="14" t="str">
        <f>IF(L894="","",LOOKUP(L894,datasets!$H$3:$H$16,datasets!$G$3:$G$16))</f>
        <v/>
      </c>
      <c r="M894" s="14">
        <f>IF(N894="","",LOOKUP(N894,datasets!$K$3:$K$13,datasets!$J$3:$J$13))</f>
        <v>7</v>
      </c>
      <c r="N894" s="1" t="s">
        <v>731</v>
      </c>
      <c r="O894" s="14">
        <f>IF(P894="","",LOOKUP(P894,datasets!$N$3:$N$32,datasets!$M$3:$M$32))</f>
        <v>18</v>
      </c>
      <c r="P894" s="1" t="s">
        <v>733</v>
      </c>
      <c r="Q894" s="14">
        <f>IF(R894="","",LOOKUP(R894,datasets!$E$17:$E$20,datasets!$D$17:$D$20))</f>
        <v>4</v>
      </c>
      <c r="R894" s="1" t="s">
        <v>817</v>
      </c>
      <c r="S894" s="42" t="s">
        <v>738</v>
      </c>
      <c r="T894" s="1" t="s">
        <v>187</v>
      </c>
    </row>
    <row r="895" spans="1:20" ht="16" x14ac:dyDescent="0.2">
      <c r="A895" s="57" t="str">
        <f t="shared" si="26"/>
        <v>E-654</v>
      </c>
      <c r="B895" s="57" t="str">
        <f t="shared" si="27"/>
        <v>[ E-654 ] INST. 2 KATUUNDA</v>
      </c>
      <c r="C895" s="57" t="s">
        <v>835</v>
      </c>
      <c r="E895" s="57" t="s">
        <v>833</v>
      </c>
      <c r="F895" s="57">
        <v>894</v>
      </c>
      <c r="G895" s="58">
        <v>654</v>
      </c>
      <c r="H895" s="58">
        <v>1270</v>
      </c>
      <c r="I895" s="57">
        <f>IF(J895="","",LOOKUP(J895,datasets!$E$3:$E$8,datasets!$D$3:$D$8))</f>
        <v>4</v>
      </c>
      <c r="J895" s="1" t="s">
        <v>573</v>
      </c>
      <c r="K895" s="14" t="str">
        <f>IF(L895="","",LOOKUP(L895,datasets!$H$3:$H$16,datasets!$G$3:$G$16))</f>
        <v/>
      </c>
      <c r="M895" s="14">
        <f>IF(N895="","",LOOKUP(N895,datasets!$K$3:$K$13,datasets!$J$3:$J$13))</f>
        <v>7</v>
      </c>
      <c r="N895" s="1" t="s">
        <v>731</v>
      </c>
      <c r="O895" s="14">
        <f>IF(P895="","",LOOKUP(P895,datasets!$N$3:$N$32,datasets!$M$3:$M$32))</f>
        <v>18</v>
      </c>
      <c r="P895" s="1" t="s">
        <v>733</v>
      </c>
      <c r="Q895" s="14">
        <f>IF(R895="","",LOOKUP(R895,datasets!$E$17:$E$20,datasets!$D$17:$D$20))</f>
        <v>4</v>
      </c>
      <c r="R895" s="1" t="s">
        <v>817</v>
      </c>
      <c r="S895" s="42" t="s">
        <v>735</v>
      </c>
      <c r="T895" s="1" t="s">
        <v>187</v>
      </c>
    </row>
    <row r="896" spans="1:20" ht="16" x14ac:dyDescent="0.2">
      <c r="A896" s="57" t="str">
        <f t="shared" si="26"/>
        <v>E-655</v>
      </c>
      <c r="B896" s="57" t="str">
        <f t="shared" si="27"/>
        <v>[ E-655 ] INST. 2 MATANDA</v>
      </c>
      <c r="C896" s="57" t="s">
        <v>835</v>
      </c>
      <c r="E896" s="57" t="s">
        <v>833</v>
      </c>
      <c r="F896" s="57">
        <v>895</v>
      </c>
      <c r="G896" s="58">
        <v>655</v>
      </c>
      <c r="H896" s="58">
        <v>1281</v>
      </c>
      <c r="I896" s="57">
        <f>IF(J896="","",LOOKUP(J896,datasets!$E$3:$E$8,datasets!$D$3:$D$8))</f>
        <v>4</v>
      </c>
      <c r="J896" s="1" t="s">
        <v>573</v>
      </c>
      <c r="K896" s="14" t="str">
        <f>IF(L896="","",LOOKUP(L896,datasets!$H$3:$H$16,datasets!$G$3:$G$16))</f>
        <v/>
      </c>
      <c r="M896" s="14">
        <f>IF(N896="","",LOOKUP(N896,datasets!$K$3:$K$13,datasets!$J$3:$J$13))</f>
        <v>7</v>
      </c>
      <c r="N896" s="1" t="s">
        <v>731</v>
      </c>
      <c r="O896" s="14">
        <f>IF(P896="","",LOOKUP(P896,datasets!$N$3:$N$32,datasets!$M$3:$M$32))</f>
        <v>18</v>
      </c>
      <c r="P896" s="1" t="s">
        <v>733</v>
      </c>
      <c r="Q896" s="14">
        <f>IF(R896="","",LOOKUP(R896,datasets!$E$17:$E$20,datasets!$D$17:$D$20))</f>
        <v>4</v>
      </c>
      <c r="R896" s="1" t="s">
        <v>817</v>
      </c>
      <c r="S896" s="42" t="s">
        <v>745</v>
      </c>
      <c r="T896" s="1" t="s">
        <v>187</v>
      </c>
    </row>
    <row r="897" spans="1:20" ht="16" x14ac:dyDescent="0.2">
      <c r="A897" s="57" t="str">
        <f t="shared" si="26"/>
        <v>E-656</v>
      </c>
      <c r="B897" s="57" t="str">
        <f t="shared" si="27"/>
        <v>[ E-656 ] INST. BIBACHA</v>
      </c>
      <c r="C897" s="57" t="s">
        <v>835</v>
      </c>
      <c r="E897" s="57" t="s">
        <v>833</v>
      </c>
      <c r="F897" s="57">
        <v>896</v>
      </c>
      <c r="G897" s="58">
        <v>656</v>
      </c>
      <c r="H897" s="58">
        <v>1272</v>
      </c>
      <c r="I897" s="57">
        <f>IF(J897="","",LOOKUP(J897,datasets!$E$3:$E$8,datasets!$D$3:$D$8))</f>
        <v>4</v>
      </c>
      <c r="J897" s="1" t="s">
        <v>573</v>
      </c>
      <c r="K897" s="14" t="str">
        <f>IF(L897="","",LOOKUP(L897,datasets!$H$3:$H$16,datasets!$G$3:$G$16))</f>
        <v/>
      </c>
      <c r="M897" s="14">
        <f>IF(N897="","",LOOKUP(N897,datasets!$K$3:$K$13,datasets!$J$3:$J$13))</f>
        <v>7</v>
      </c>
      <c r="N897" s="1" t="s">
        <v>731</v>
      </c>
      <c r="O897" s="14">
        <f>IF(P897="","",LOOKUP(P897,datasets!$N$3:$N$32,datasets!$M$3:$M$32))</f>
        <v>18</v>
      </c>
      <c r="P897" s="1" t="s">
        <v>733</v>
      </c>
      <c r="Q897" s="14">
        <f>IF(R897="","",LOOKUP(R897,datasets!$E$17:$E$20,datasets!$D$17:$D$20))</f>
        <v>4</v>
      </c>
      <c r="R897" s="1" t="s">
        <v>817</v>
      </c>
      <c r="S897" s="42" t="s">
        <v>737</v>
      </c>
      <c r="T897" s="1" t="s">
        <v>187</v>
      </c>
    </row>
    <row r="898" spans="1:20" ht="16" x14ac:dyDescent="0.2">
      <c r="A898" s="57" t="str">
        <f t="shared" ref="A898:A961" si="28">IF(T898="PRIMAIRE","E-","R-") &amp; IF(G898&lt;10,"00"&amp;G898,IF(AND(G898&gt;=10,G898&lt;100),"0"&amp;G898,G898))</f>
        <v>E-657</v>
      </c>
      <c r="B898" s="57" t="str">
        <f t="shared" ref="B898:B961" si="29">"[ " &amp;A898 &amp;" ] " &amp;S898</f>
        <v>[ E-657 ] INST. BUNYOLE</v>
      </c>
      <c r="C898" s="57" t="s">
        <v>835</v>
      </c>
      <c r="E898" s="57" t="s">
        <v>833</v>
      </c>
      <c r="F898" s="57">
        <v>897</v>
      </c>
      <c r="G898" s="58">
        <v>657</v>
      </c>
      <c r="H898" s="58">
        <v>1279</v>
      </c>
      <c r="I898" s="57">
        <f>IF(J898="","",LOOKUP(J898,datasets!$E$3:$E$8,datasets!$D$3:$D$8))</f>
        <v>4</v>
      </c>
      <c r="J898" s="1" t="s">
        <v>573</v>
      </c>
      <c r="K898" s="14" t="str">
        <f>IF(L898="","",LOOKUP(L898,datasets!$H$3:$H$16,datasets!$G$3:$G$16))</f>
        <v/>
      </c>
      <c r="M898" s="14">
        <f>IF(N898="","",LOOKUP(N898,datasets!$K$3:$K$13,datasets!$J$3:$J$13))</f>
        <v>7</v>
      </c>
      <c r="N898" s="1" t="s">
        <v>731</v>
      </c>
      <c r="O898" s="14">
        <f>IF(P898="","",LOOKUP(P898,datasets!$N$3:$N$32,datasets!$M$3:$M$32))</f>
        <v>18</v>
      </c>
      <c r="P898" s="1" t="s">
        <v>733</v>
      </c>
      <c r="Q898" s="14">
        <f>IF(R898="","",LOOKUP(R898,datasets!$E$17:$E$20,datasets!$D$17:$D$20))</f>
        <v>4</v>
      </c>
      <c r="R898" s="1" t="s">
        <v>817</v>
      </c>
      <c r="S898" s="42" t="s">
        <v>743</v>
      </c>
      <c r="T898" s="1" t="s">
        <v>187</v>
      </c>
    </row>
    <row r="899" spans="1:20" ht="16" x14ac:dyDescent="0.2">
      <c r="A899" s="57" t="str">
        <f t="shared" si="28"/>
        <v>E-658</v>
      </c>
      <c r="B899" s="57" t="str">
        <f t="shared" si="29"/>
        <v>[ E-658 ] INST. KARAM</v>
      </c>
      <c r="C899" s="57" t="s">
        <v>835</v>
      </c>
      <c r="E899" s="57" t="s">
        <v>833</v>
      </c>
      <c r="F899" s="57">
        <v>898</v>
      </c>
      <c r="G899" s="58">
        <v>658</v>
      </c>
      <c r="H899" s="58">
        <v>1280</v>
      </c>
      <c r="I899" s="57">
        <f>IF(J899="","",LOOKUP(J899,datasets!$E$3:$E$8,datasets!$D$3:$D$8))</f>
        <v>4</v>
      </c>
      <c r="J899" s="1" t="s">
        <v>573</v>
      </c>
      <c r="K899" s="14" t="str">
        <f>IF(L899="","",LOOKUP(L899,datasets!$H$3:$H$16,datasets!$G$3:$G$16))</f>
        <v/>
      </c>
      <c r="M899" s="14">
        <f>IF(N899="","",LOOKUP(N899,datasets!$K$3:$K$13,datasets!$J$3:$J$13))</f>
        <v>7</v>
      </c>
      <c r="N899" s="1" t="s">
        <v>731</v>
      </c>
      <c r="O899" s="14">
        <f>IF(P899="","",LOOKUP(P899,datasets!$N$3:$N$32,datasets!$M$3:$M$32))</f>
        <v>18</v>
      </c>
      <c r="P899" s="1" t="s">
        <v>733</v>
      </c>
      <c r="Q899" s="14">
        <f>IF(R899="","",LOOKUP(R899,datasets!$E$17:$E$20,datasets!$D$17:$D$20))</f>
        <v>4</v>
      </c>
      <c r="R899" s="1" t="s">
        <v>817</v>
      </c>
      <c r="S899" s="42" t="s">
        <v>744</v>
      </c>
      <c r="T899" s="1" t="s">
        <v>187</v>
      </c>
    </row>
    <row r="900" spans="1:20" ht="16" x14ac:dyDescent="0.2">
      <c r="A900" s="57" t="str">
        <f t="shared" si="28"/>
        <v>E-659</v>
      </c>
      <c r="B900" s="57" t="str">
        <f t="shared" si="29"/>
        <v>[ E-659 ] INST. KILUKU</v>
      </c>
      <c r="C900" s="57" t="s">
        <v>835</v>
      </c>
      <c r="E900" s="57" t="s">
        <v>833</v>
      </c>
      <c r="F900" s="57">
        <v>899</v>
      </c>
      <c r="G900" s="58">
        <v>659</v>
      </c>
      <c r="H900" s="58">
        <v>1275</v>
      </c>
      <c r="I900" s="57">
        <f>IF(J900="","",LOOKUP(J900,datasets!$E$3:$E$8,datasets!$D$3:$D$8))</f>
        <v>4</v>
      </c>
      <c r="J900" s="1" t="s">
        <v>573</v>
      </c>
      <c r="K900" s="14" t="str">
        <f>IF(L900="","",LOOKUP(L900,datasets!$H$3:$H$16,datasets!$G$3:$G$16))</f>
        <v/>
      </c>
      <c r="M900" s="14">
        <f>IF(N900="","",LOOKUP(N900,datasets!$K$3:$K$13,datasets!$J$3:$J$13))</f>
        <v>7</v>
      </c>
      <c r="N900" s="1" t="s">
        <v>731</v>
      </c>
      <c r="O900" s="14">
        <f>IF(P900="","",LOOKUP(P900,datasets!$N$3:$N$32,datasets!$M$3:$M$32))</f>
        <v>18</v>
      </c>
      <c r="P900" s="1" t="s">
        <v>733</v>
      </c>
      <c r="Q900" s="14">
        <f>IF(R900="","",LOOKUP(R900,datasets!$E$17:$E$20,datasets!$D$17:$D$20))</f>
        <v>4</v>
      </c>
      <c r="R900" s="1" t="s">
        <v>817</v>
      </c>
      <c r="S900" s="42" t="s">
        <v>739</v>
      </c>
      <c r="T900" s="1" t="s">
        <v>187</v>
      </c>
    </row>
    <row r="901" spans="1:20" ht="16" x14ac:dyDescent="0.2">
      <c r="A901" s="57" t="str">
        <f t="shared" si="28"/>
        <v>E-660</v>
      </c>
      <c r="B901" s="57" t="str">
        <f t="shared" si="29"/>
        <v>[ E-660 ] INST. LUNDA</v>
      </c>
      <c r="C901" s="57" t="s">
        <v>835</v>
      </c>
      <c r="E901" s="57" t="s">
        <v>833</v>
      </c>
      <c r="F901" s="57">
        <v>900</v>
      </c>
      <c r="G901" s="58">
        <v>660</v>
      </c>
      <c r="H901" s="58">
        <v>1276</v>
      </c>
      <c r="I901" s="57">
        <f>IF(J901="","",LOOKUP(J901,datasets!$E$3:$E$8,datasets!$D$3:$D$8))</f>
        <v>4</v>
      </c>
      <c r="J901" s="1" t="s">
        <v>573</v>
      </c>
      <c r="K901" s="14" t="str">
        <f>IF(L901="","",LOOKUP(L901,datasets!$H$3:$H$16,datasets!$G$3:$G$16))</f>
        <v/>
      </c>
      <c r="M901" s="14">
        <f>IF(N901="","",LOOKUP(N901,datasets!$K$3:$K$13,datasets!$J$3:$J$13))</f>
        <v>7</v>
      </c>
      <c r="N901" s="1" t="s">
        <v>731</v>
      </c>
      <c r="O901" s="14">
        <f>IF(P901="","",LOOKUP(P901,datasets!$N$3:$N$32,datasets!$M$3:$M$32))</f>
        <v>18</v>
      </c>
      <c r="P901" s="1" t="s">
        <v>733</v>
      </c>
      <c r="Q901" s="14">
        <f>IF(R901="","",LOOKUP(R901,datasets!$E$17:$E$20,datasets!$D$17:$D$20))</f>
        <v>4</v>
      </c>
      <c r="R901" s="1" t="s">
        <v>817</v>
      </c>
      <c r="S901" s="42" t="s">
        <v>740</v>
      </c>
      <c r="T901" s="1" t="s">
        <v>187</v>
      </c>
    </row>
    <row r="902" spans="1:20" ht="16" x14ac:dyDescent="0.2">
      <c r="A902" s="57" t="str">
        <f t="shared" si="28"/>
        <v>E-661</v>
      </c>
      <c r="B902" s="57" t="str">
        <f t="shared" si="29"/>
        <v>[ E-661 ] INST. MUHANGA</v>
      </c>
      <c r="C902" s="57" t="s">
        <v>835</v>
      </c>
      <c r="E902" s="57" t="s">
        <v>833</v>
      </c>
      <c r="F902" s="57">
        <v>901</v>
      </c>
      <c r="G902" s="58">
        <v>661</v>
      </c>
      <c r="H902" s="58">
        <v>1271</v>
      </c>
      <c r="I902" s="57">
        <f>IF(J902="","",LOOKUP(J902,datasets!$E$3:$E$8,datasets!$D$3:$D$8))</f>
        <v>4</v>
      </c>
      <c r="J902" s="1" t="s">
        <v>573</v>
      </c>
      <c r="K902" s="14" t="str">
        <f>IF(L902="","",LOOKUP(L902,datasets!$H$3:$H$16,datasets!$G$3:$G$16))</f>
        <v/>
      </c>
      <c r="M902" s="14">
        <f>IF(N902="","",LOOKUP(N902,datasets!$K$3:$K$13,datasets!$J$3:$J$13))</f>
        <v>7</v>
      </c>
      <c r="N902" s="1" t="s">
        <v>731</v>
      </c>
      <c r="O902" s="14">
        <f>IF(P902="","",LOOKUP(P902,datasets!$N$3:$N$32,datasets!$M$3:$M$32))</f>
        <v>18</v>
      </c>
      <c r="P902" s="1" t="s">
        <v>733</v>
      </c>
      <c r="Q902" s="14">
        <f>IF(R902="","",LOOKUP(R902,datasets!$E$17:$E$20,datasets!$D$17:$D$20))</f>
        <v>4</v>
      </c>
      <c r="R902" s="1" t="s">
        <v>817</v>
      </c>
      <c r="S902" s="42" t="s">
        <v>736</v>
      </c>
      <c r="T902" s="1" t="s">
        <v>187</v>
      </c>
    </row>
    <row r="903" spans="1:20" ht="16" x14ac:dyDescent="0.2">
      <c r="A903" s="57" t="str">
        <f t="shared" si="28"/>
        <v>E-662</v>
      </c>
      <c r="B903" s="57" t="str">
        <f t="shared" si="29"/>
        <v>[ E-662 ] INST. MUPFUNI</v>
      </c>
      <c r="C903" s="57" t="s">
        <v>835</v>
      </c>
      <c r="E903" s="57" t="s">
        <v>833</v>
      </c>
      <c r="F903" s="57">
        <v>902</v>
      </c>
      <c r="G903" s="58">
        <v>662</v>
      </c>
      <c r="H903" s="58">
        <v>1277</v>
      </c>
      <c r="I903" s="57">
        <f>IF(J903="","",LOOKUP(J903,datasets!$E$3:$E$8,datasets!$D$3:$D$8))</f>
        <v>4</v>
      </c>
      <c r="J903" s="1" t="s">
        <v>573</v>
      </c>
      <c r="K903" s="14" t="str">
        <f>IF(L903="","",LOOKUP(L903,datasets!$H$3:$H$16,datasets!$G$3:$G$16))</f>
        <v/>
      </c>
      <c r="M903" s="14">
        <f>IF(N903="","",LOOKUP(N903,datasets!$K$3:$K$13,datasets!$J$3:$J$13))</f>
        <v>7</v>
      </c>
      <c r="N903" s="1" t="s">
        <v>731</v>
      </c>
      <c r="O903" s="14">
        <f>IF(P903="","",LOOKUP(P903,datasets!$N$3:$N$32,datasets!$M$3:$M$32))</f>
        <v>18</v>
      </c>
      <c r="P903" s="1" t="s">
        <v>733</v>
      </c>
      <c r="Q903" s="14">
        <f>IF(R903="","",LOOKUP(R903,datasets!$E$17:$E$20,datasets!$D$17:$D$20))</f>
        <v>4</v>
      </c>
      <c r="R903" s="1" t="s">
        <v>817</v>
      </c>
      <c r="S903" s="42" t="s">
        <v>741</v>
      </c>
      <c r="T903" s="1" t="s">
        <v>187</v>
      </c>
    </row>
    <row r="904" spans="1:20" ht="16" x14ac:dyDescent="0.2">
      <c r="A904" s="57" t="str">
        <f t="shared" si="28"/>
        <v>E-663</v>
      </c>
      <c r="B904" s="57" t="str">
        <f t="shared" si="29"/>
        <v>[ E-663 ] INST. MUSHA</v>
      </c>
      <c r="C904" s="57" t="s">
        <v>835</v>
      </c>
      <c r="E904" s="57" t="s">
        <v>833</v>
      </c>
      <c r="F904" s="57">
        <v>903</v>
      </c>
      <c r="G904" s="58">
        <v>663</v>
      </c>
      <c r="H904" s="58">
        <v>1278</v>
      </c>
      <c r="I904" s="57">
        <f>IF(J904="","",LOOKUP(J904,datasets!$E$3:$E$8,datasets!$D$3:$D$8))</f>
        <v>4</v>
      </c>
      <c r="J904" s="1" t="s">
        <v>573</v>
      </c>
      <c r="K904" s="14" t="str">
        <f>IF(L904="","",LOOKUP(L904,datasets!$H$3:$H$16,datasets!$G$3:$G$16))</f>
        <v/>
      </c>
      <c r="M904" s="14">
        <f>IF(N904="","",LOOKUP(N904,datasets!$K$3:$K$13,datasets!$J$3:$J$13))</f>
        <v>7</v>
      </c>
      <c r="N904" s="1" t="s">
        <v>731</v>
      </c>
      <c r="O904" s="14">
        <f>IF(P904="","",LOOKUP(P904,datasets!$N$3:$N$32,datasets!$M$3:$M$32))</f>
        <v>18</v>
      </c>
      <c r="P904" s="1" t="s">
        <v>733</v>
      </c>
      <c r="Q904" s="14">
        <f>IF(R904="","",LOOKUP(R904,datasets!$E$17:$E$20,datasets!$D$17:$D$20))</f>
        <v>4</v>
      </c>
      <c r="R904" s="1" t="s">
        <v>817</v>
      </c>
      <c r="S904" s="42" t="s">
        <v>742</v>
      </c>
      <c r="T904" s="1" t="s">
        <v>187</v>
      </c>
    </row>
    <row r="905" spans="1:20" ht="16" x14ac:dyDescent="0.2">
      <c r="A905" s="57" t="str">
        <f t="shared" si="28"/>
        <v>E-664</v>
      </c>
      <c r="B905" s="57" t="str">
        <f t="shared" si="29"/>
        <v>[ E-664 ] INST. St. DAMIEN</v>
      </c>
      <c r="C905" s="57" t="s">
        <v>835</v>
      </c>
      <c r="E905" s="57" t="s">
        <v>833</v>
      </c>
      <c r="F905" s="57">
        <v>904</v>
      </c>
      <c r="G905" s="58">
        <v>664</v>
      </c>
      <c r="H905" s="58">
        <v>1273</v>
      </c>
      <c r="I905" s="57">
        <f>IF(J905="","",LOOKUP(J905,datasets!$E$3:$E$8,datasets!$D$3:$D$8))</f>
        <v>4</v>
      </c>
      <c r="J905" s="1" t="s">
        <v>573</v>
      </c>
      <c r="K905" s="14" t="str">
        <f>IF(L905="","",LOOKUP(L905,datasets!$H$3:$H$16,datasets!$G$3:$G$16))</f>
        <v/>
      </c>
      <c r="M905" s="14">
        <f>IF(N905="","",LOOKUP(N905,datasets!$K$3:$K$13,datasets!$J$3:$J$13))</f>
        <v>7</v>
      </c>
      <c r="N905" s="1" t="s">
        <v>731</v>
      </c>
      <c r="O905" s="14">
        <f>IF(P905="","",LOOKUP(P905,datasets!$N$3:$N$32,datasets!$M$3:$M$32))</f>
        <v>18</v>
      </c>
      <c r="P905" s="1" t="s">
        <v>733</v>
      </c>
      <c r="Q905" s="14">
        <f>IF(R905="","",LOOKUP(R905,datasets!$E$17:$E$20,datasets!$D$17:$D$20))</f>
        <v>4</v>
      </c>
      <c r="R905" s="1" t="s">
        <v>817</v>
      </c>
      <c r="S905" s="42" t="s">
        <v>1504</v>
      </c>
      <c r="T905" s="1" t="s">
        <v>187</v>
      </c>
    </row>
    <row r="906" spans="1:20" ht="16" hidden="1" x14ac:dyDescent="0.2">
      <c r="A906" s="57" t="str">
        <f t="shared" si="28"/>
        <v>R-621</v>
      </c>
      <c r="B906" s="57" t="str">
        <f t="shared" si="29"/>
        <v>[ R-621 ] CS. KIM'S</v>
      </c>
      <c r="C906" s="57" t="s">
        <v>835</v>
      </c>
      <c r="E906" s="57" t="s">
        <v>833</v>
      </c>
      <c r="F906" s="57">
        <v>905</v>
      </c>
      <c r="G906" s="58">
        <v>621</v>
      </c>
      <c r="H906" s="58">
        <v>1285</v>
      </c>
      <c r="I906" s="57">
        <f>IF(J906="","",LOOKUP(J906,datasets!$E$3:$E$8,datasets!$D$3:$D$8))</f>
        <v>4</v>
      </c>
      <c r="J906" s="1" t="s">
        <v>573</v>
      </c>
      <c r="K906" s="14" t="str">
        <f>IF(L906="","",LOOKUP(L906,datasets!$H$3:$H$16,datasets!$G$3:$G$16))</f>
        <v/>
      </c>
      <c r="M906" s="14">
        <f>IF(N906="","",LOOKUP(N906,datasets!$K$3:$K$13,datasets!$J$3:$J$13))</f>
        <v>7</v>
      </c>
      <c r="N906" s="1" t="s">
        <v>731</v>
      </c>
      <c r="O906" s="14">
        <f>IF(P906="","",LOOKUP(P906,datasets!$N$3:$N$32,datasets!$M$3:$M$32))</f>
        <v>18</v>
      </c>
      <c r="P906" s="1" t="s">
        <v>733</v>
      </c>
      <c r="Q906" s="14">
        <f>IF(R906="","",LOOKUP(R906,datasets!$E$17:$E$20,datasets!$D$17:$D$20))</f>
        <v>4</v>
      </c>
      <c r="R906" s="1" t="s">
        <v>817</v>
      </c>
      <c r="S906" s="84" t="s">
        <v>749</v>
      </c>
      <c r="T906" s="1" t="s">
        <v>820</v>
      </c>
    </row>
    <row r="907" spans="1:20" ht="16" hidden="1" x14ac:dyDescent="0.2">
      <c r="A907" s="57" t="str">
        <f t="shared" si="28"/>
        <v>R-622</v>
      </c>
      <c r="B907" s="57" t="str">
        <f t="shared" si="29"/>
        <v>[ R-622 ] CS. SAKE</v>
      </c>
      <c r="C907" s="57" t="s">
        <v>835</v>
      </c>
      <c r="E907" s="57" t="s">
        <v>833</v>
      </c>
      <c r="F907" s="57">
        <v>906</v>
      </c>
      <c r="G907" s="58">
        <v>622</v>
      </c>
      <c r="H907" s="58">
        <v>1284</v>
      </c>
      <c r="I907" s="57">
        <f>IF(J907="","",LOOKUP(J907,datasets!$E$3:$E$8,datasets!$D$3:$D$8))</f>
        <v>4</v>
      </c>
      <c r="J907" s="1" t="s">
        <v>573</v>
      </c>
      <c r="K907" s="14" t="str">
        <f>IF(L907="","",LOOKUP(L907,datasets!$H$3:$H$16,datasets!$G$3:$G$16))</f>
        <v/>
      </c>
      <c r="M907" s="14">
        <f>IF(N907="","",LOOKUP(N907,datasets!$K$3:$K$13,datasets!$J$3:$J$13))</f>
        <v>7</v>
      </c>
      <c r="N907" s="1" t="s">
        <v>731</v>
      </c>
      <c r="O907" s="14">
        <f>IF(P907="","",LOOKUP(P907,datasets!$N$3:$N$32,datasets!$M$3:$M$32))</f>
        <v>18</v>
      </c>
      <c r="P907" s="1" t="s">
        <v>733</v>
      </c>
      <c r="Q907" s="14">
        <f>IF(R907="","",LOOKUP(R907,datasets!$E$17:$E$20,datasets!$D$17:$D$20))</f>
        <v>4</v>
      </c>
      <c r="R907" s="1" t="s">
        <v>817</v>
      </c>
      <c r="S907" s="84" t="s">
        <v>748</v>
      </c>
      <c r="T907" s="1" t="s">
        <v>820</v>
      </c>
    </row>
    <row r="908" spans="1:20" ht="16" hidden="1" x14ac:dyDescent="0.2">
      <c r="A908" s="57" t="str">
        <f t="shared" si="28"/>
        <v>R-623</v>
      </c>
      <c r="B908" s="57" t="str">
        <f t="shared" si="29"/>
        <v>[ R-623 ] INST. KAHANDE</v>
      </c>
      <c r="C908" s="57" t="s">
        <v>835</v>
      </c>
      <c r="E908" s="57" t="s">
        <v>833</v>
      </c>
      <c r="F908" s="57">
        <v>907</v>
      </c>
      <c r="G908" s="58">
        <v>623</v>
      </c>
      <c r="H908" s="58">
        <v>1286</v>
      </c>
      <c r="I908" s="57">
        <f>IF(J908="","",LOOKUP(J908,datasets!$E$3:$E$8,datasets!$D$3:$D$8))</f>
        <v>4</v>
      </c>
      <c r="J908" s="1" t="s">
        <v>573</v>
      </c>
      <c r="K908" s="14" t="str">
        <f>IF(L908="","",LOOKUP(L908,datasets!$H$3:$H$16,datasets!$G$3:$G$16))</f>
        <v/>
      </c>
      <c r="M908" s="14">
        <f>IF(N908="","",LOOKUP(N908,datasets!$K$3:$K$13,datasets!$J$3:$J$13))</f>
        <v>7</v>
      </c>
      <c r="N908" s="1" t="s">
        <v>731</v>
      </c>
      <c r="O908" s="14">
        <f>IF(P908="","",LOOKUP(P908,datasets!$N$3:$N$32,datasets!$M$3:$M$32))</f>
        <v>18</v>
      </c>
      <c r="P908" s="1" t="s">
        <v>733</v>
      </c>
      <c r="Q908" s="14">
        <f>IF(R908="","",LOOKUP(R908,datasets!$E$17:$E$20,datasets!$D$17:$D$20))</f>
        <v>4</v>
      </c>
      <c r="R908" s="1" t="s">
        <v>817</v>
      </c>
      <c r="S908" s="84" t="s">
        <v>750</v>
      </c>
      <c r="T908" s="1" t="s">
        <v>820</v>
      </c>
    </row>
    <row r="909" spans="1:20" ht="16" hidden="1" x14ac:dyDescent="0.2">
      <c r="A909" s="57" t="str">
        <f t="shared" si="28"/>
        <v>R-624</v>
      </c>
      <c r="B909" s="57" t="str">
        <f t="shared" si="29"/>
        <v>[ R-624 ] INST. KILORIRWE</v>
      </c>
      <c r="C909" s="57" t="s">
        <v>835</v>
      </c>
      <c r="E909" s="57" t="s">
        <v>833</v>
      </c>
      <c r="F909" s="57">
        <v>908</v>
      </c>
      <c r="G909" s="58">
        <v>624</v>
      </c>
      <c r="H909" s="58">
        <v>1288</v>
      </c>
      <c r="I909" s="57">
        <f>IF(J909="","",LOOKUP(J909,datasets!$E$3:$E$8,datasets!$D$3:$D$8))</f>
        <v>4</v>
      </c>
      <c r="J909" s="1" t="s">
        <v>573</v>
      </c>
      <c r="K909" s="14" t="str">
        <f>IF(L909="","",LOOKUP(L909,datasets!$H$3:$H$16,datasets!$G$3:$G$16))</f>
        <v/>
      </c>
      <c r="M909" s="14">
        <f>IF(N909="","",LOOKUP(N909,datasets!$K$3:$K$13,datasets!$J$3:$J$13))</f>
        <v>7</v>
      </c>
      <c r="N909" s="1" t="s">
        <v>731</v>
      </c>
      <c r="O909" s="14">
        <f>IF(P909="","",LOOKUP(P909,datasets!$N$3:$N$32,datasets!$M$3:$M$32))</f>
        <v>18</v>
      </c>
      <c r="P909" s="1" t="s">
        <v>733</v>
      </c>
      <c r="Q909" s="14">
        <f>IF(R909="","",LOOKUP(R909,datasets!$E$17:$E$20,datasets!$D$17:$D$20))</f>
        <v>4</v>
      </c>
      <c r="R909" s="1" t="s">
        <v>817</v>
      </c>
      <c r="S909" s="84" t="s">
        <v>752</v>
      </c>
      <c r="T909" s="1" t="s">
        <v>820</v>
      </c>
    </row>
    <row r="910" spans="1:20" ht="16" hidden="1" x14ac:dyDescent="0.2">
      <c r="A910" s="57" t="str">
        <f t="shared" si="28"/>
        <v>R-625</v>
      </c>
      <c r="B910" s="57" t="str">
        <f t="shared" si="29"/>
        <v>[ R-625 ] INST. MACHA</v>
      </c>
      <c r="C910" s="57" t="s">
        <v>835</v>
      </c>
      <c r="E910" s="57" t="s">
        <v>833</v>
      </c>
      <c r="F910" s="57">
        <v>909</v>
      </c>
      <c r="G910" s="58">
        <v>625</v>
      </c>
      <c r="H910" s="58">
        <v>1283</v>
      </c>
      <c r="I910" s="57">
        <f>IF(J910="","",LOOKUP(J910,datasets!$E$3:$E$8,datasets!$D$3:$D$8))</f>
        <v>4</v>
      </c>
      <c r="J910" s="1" t="s">
        <v>573</v>
      </c>
      <c r="K910" s="14" t="str">
        <f>IF(L910="","",LOOKUP(L910,datasets!$H$3:$H$16,datasets!$G$3:$G$16))</f>
        <v/>
      </c>
      <c r="M910" s="14">
        <f>IF(N910="","",LOOKUP(N910,datasets!$K$3:$K$13,datasets!$J$3:$J$13))</f>
        <v>7</v>
      </c>
      <c r="N910" s="1" t="s">
        <v>731</v>
      </c>
      <c r="O910" s="14">
        <f>IF(P910="","",LOOKUP(P910,datasets!$N$3:$N$32,datasets!$M$3:$M$32))</f>
        <v>18</v>
      </c>
      <c r="P910" s="1" t="s">
        <v>733</v>
      </c>
      <c r="Q910" s="14">
        <f>IF(R910="","",LOOKUP(R910,datasets!$E$17:$E$20,datasets!$D$17:$D$20))</f>
        <v>4</v>
      </c>
      <c r="R910" s="1" t="s">
        <v>817</v>
      </c>
      <c r="S910" s="84" t="s">
        <v>747</v>
      </c>
      <c r="T910" s="1" t="s">
        <v>820</v>
      </c>
    </row>
    <row r="911" spans="1:20" ht="16" hidden="1" x14ac:dyDescent="0.2">
      <c r="A911" s="57" t="str">
        <f t="shared" si="28"/>
        <v>R-626</v>
      </c>
      <c r="B911" s="57" t="str">
        <f t="shared" si="29"/>
        <v>[ R-626 ] INST. MALEHE</v>
      </c>
      <c r="C911" s="57" t="s">
        <v>835</v>
      </c>
      <c r="E911" s="57" t="s">
        <v>833</v>
      </c>
      <c r="F911" s="57">
        <v>910</v>
      </c>
      <c r="G911" s="58">
        <v>626</v>
      </c>
      <c r="H911" s="58">
        <v>1291</v>
      </c>
      <c r="I911" s="57">
        <f>IF(J911="","",LOOKUP(J911,datasets!$E$3:$E$8,datasets!$D$3:$D$8))</f>
        <v>4</v>
      </c>
      <c r="J911" s="1" t="s">
        <v>573</v>
      </c>
      <c r="K911" s="14" t="str">
        <f>IF(L911="","",LOOKUP(L911,datasets!$H$3:$H$16,datasets!$G$3:$G$16))</f>
        <v/>
      </c>
      <c r="M911" s="14">
        <f>IF(N911="","",LOOKUP(N911,datasets!$K$3:$K$13,datasets!$J$3:$J$13))</f>
        <v>7</v>
      </c>
      <c r="N911" s="1" t="s">
        <v>731</v>
      </c>
      <c r="O911" s="14">
        <f>IF(P911="","",LOOKUP(P911,datasets!$N$3:$N$32,datasets!$M$3:$M$32))</f>
        <v>18</v>
      </c>
      <c r="P911" s="1" t="s">
        <v>733</v>
      </c>
      <c r="Q911" s="14">
        <f>IF(R911="","",LOOKUP(R911,datasets!$E$17:$E$20,datasets!$D$17:$D$20))</f>
        <v>4</v>
      </c>
      <c r="R911" s="1" t="s">
        <v>817</v>
      </c>
      <c r="S911" s="84" t="s">
        <v>755</v>
      </c>
      <c r="T911" s="1" t="s">
        <v>820</v>
      </c>
    </row>
    <row r="912" spans="1:20" ht="16" hidden="1" x14ac:dyDescent="0.2">
      <c r="A912" s="57" t="str">
        <f t="shared" si="28"/>
        <v>R-627</v>
      </c>
      <c r="B912" s="57" t="str">
        <f t="shared" si="29"/>
        <v>[ R-627 ] INST. MASIKA</v>
      </c>
      <c r="C912" s="57" t="s">
        <v>835</v>
      </c>
      <c r="E912" s="57" t="s">
        <v>833</v>
      </c>
      <c r="F912" s="57">
        <v>911</v>
      </c>
      <c r="G912" s="58">
        <v>627</v>
      </c>
      <c r="H912" s="58">
        <v>1282</v>
      </c>
      <c r="I912" s="57">
        <f>IF(J912="","",LOOKUP(J912,datasets!$E$3:$E$8,datasets!$D$3:$D$8))</f>
        <v>4</v>
      </c>
      <c r="J912" s="1" t="s">
        <v>573</v>
      </c>
      <c r="K912" s="14" t="str">
        <f>IF(L912="","",LOOKUP(L912,datasets!$H$3:$H$16,datasets!$G$3:$G$16))</f>
        <v/>
      </c>
      <c r="M912" s="14">
        <f>IF(N912="","",LOOKUP(N912,datasets!$K$3:$K$13,datasets!$J$3:$J$13))</f>
        <v>7</v>
      </c>
      <c r="N912" s="1" t="s">
        <v>731</v>
      </c>
      <c r="O912" s="14">
        <f>IF(P912="","",LOOKUP(P912,datasets!$N$3:$N$32,datasets!$M$3:$M$32))</f>
        <v>18</v>
      </c>
      <c r="P912" s="1" t="s">
        <v>733</v>
      </c>
      <c r="Q912" s="14">
        <f>IF(R912="","",LOOKUP(R912,datasets!$E$17:$E$20,datasets!$D$17:$D$20))</f>
        <v>4</v>
      </c>
      <c r="R912" s="1" t="s">
        <v>817</v>
      </c>
      <c r="S912" s="84" t="s">
        <v>746</v>
      </c>
      <c r="T912" s="1" t="s">
        <v>820</v>
      </c>
    </row>
    <row r="913" spans="1:20" ht="16" hidden="1" x14ac:dyDescent="0.2">
      <c r="A913" s="57" t="str">
        <f t="shared" si="28"/>
        <v>R-628</v>
      </c>
      <c r="B913" s="57" t="str">
        <f t="shared" si="29"/>
        <v>[ R-628 ] INST. MATANDA</v>
      </c>
      <c r="C913" s="57" t="s">
        <v>835</v>
      </c>
      <c r="E913" s="57" t="s">
        <v>833</v>
      </c>
      <c r="F913" s="57">
        <v>912</v>
      </c>
      <c r="G913" s="58">
        <v>628</v>
      </c>
      <c r="H913" s="58">
        <v>1292</v>
      </c>
      <c r="I913" s="57">
        <f>IF(J913="","",LOOKUP(J913,datasets!$E$3:$E$8,datasets!$D$3:$D$8))</f>
        <v>4</v>
      </c>
      <c r="J913" s="1" t="s">
        <v>573</v>
      </c>
      <c r="K913" s="14" t="str">
        <f>IF(L913="","",LOOKUP(L913,datasets!$H$3:$H$16,datasets!$G$3:$G$16))</f>
        <v/>
      </c>
      <c r="M913" s="14">
        <f>IF(N913="","",LOOKUP(N913,datasets!$K$3:$K$13,datasets!$J$3:$J$13))</f>
        <v>7</v>
      </c>
      <c r="N913" s="1" t="s">
        <v>731</v>
      </c>
      <c r="O913" s="14">
        <f>IF(P913="","",LOOKUP(P913,datasets!$N$3:$N$32,datasets!$M$3:$M$32))</f>
        <v>18</v>
      </c>
      <c r="P913" s="1" t="s">
        <v>733</v>
      </c>
      <c r="Q913" s="14">
        <f>IF(R913="","",LOOKUP(R913,datasets!$E$17:$E$20,datasets!$D$17:$D$20))</f>
        <v>4</v>
      </c>
      <c r="R913" s="1" t="s">
        <v>817</v>
      </c>
      <c r="S913" s="84" t="s">
        <v>756</v>
      </c>
      <c r="T913" s="1" t="s">
        <v>820</v>
      </c>
    </row>
    <row r="914" spans="1:20" ht="16" hidden="1" x14ac:dyDescent="0.2">
      <c r="A914" s="57" t="str">
        <f t="shared" si="28"/>
        <v>R-629</v>
      </c>
      <c r="B914" s="57" t="str">
        <f t="shared" si="29"/>
        <v>[ R-629 ] INST. NTEKO</v>
      </c>
      <c r="C914" s="57" t="s">
        <v>835</v>
      </c>
      <c r="E914" s="57" t="s">
        <v>833</v>
      </c>
      <c r="F914" s="57">
        <v>913</v>
      </c>
      <c r="G914" s="58">
        <v>629</v>
      </c>
      <c r="H914" s="58">
        <v>1289</v>
      </c>
      <c r="I914" s="57">
        <f>IF(J914="","",LOOKUP(J914,datasets!$E$3:$E$8,datasets!$D$3:$D$8))</f>
        <v>4</v>
      </c>
      <c r="J914" s="1" t="s">
        <v>573</v>
      </c>
      <c r="K914" s="14" t="str">
        <f>IF(L914="","",LOOKUP(L914,datasets!$H$3:$H$16,datasets!$G$3:$G$16))</f>
        <v/>
      </c>
      <c r="M914" s="14">
        <f>IF(N914="","",LOOKUP(N914,datasets!$K$3:$K$13,datasets!$J$3:$J$13))</f>
        <v>7</v>
      </c>
      <c r="N914" s="1" t="s">
        <v>731</v>
      </c>
      <c r="O914" s="14">
        <f>IF(P914="","",LOOKUP(P914,datasets!$N$3:$N$32,datasets!$M$3:$M$32))</f>
        <v>18</v>
      </c>
      <c r="P914" s="1" t="s">
        <v>733</v>
      </c>
      <c r="Q914" s="14">
        <f>IF(R914="","",LOOKUP(R914,datasets!$E$17:$E$20,datasets!$D$17:$D$20))</f>
        <v>4</v>
      </c>
      <c r="R914" s="1" t="s">
        <v>817</v>
      </c>
      <c r="S914" s="84" t="s">
        <v>753</v>
      </c>
      <c r="T914" s="1" t="s">
        <v>820</v>
      </c>
    </row>
    <row r="915" spans="1:20" ht="16" hidden="1" x14ac:dyDescent="0.2">
      <c r="A915" s="57" t="str">
        <f t="shared" si="28"/>
        <v>R-630</v>
      </c>
      <c r="B915" s="57" t="str">
        <f t="shared" si="29"/>
        <v>[ R-630 ] INST. NYAMIRAMBA</v>
      </c>
      <c r="C915" s="57" t="s">
        <v>835</v>
      </c>
      <c r="E915" s="57" t="s">
        <v>833</v>
      </c>
      <c r="F915" s="57">
        <v>914</v>
      </c>
      <c r="G915" s="58">
        <v>630</v>
      </c>
      <c r="H915" s="58">
        <v>1293</v>
      </c>
      <c r="I915" s="57">
        <f>IF(J915="","",LOOKUP(J915,datasets!$E$3:$E$8,datasets!$D$3:$D$8))</f>
        <v>4</v>
      </c>
      <c r="J915" s="1" t="s">
        <v>573</v>
      </c>
      <c r="K915" s="14" t="str">
        <f>IF(L915="","",LOOKUP(L915,datasets!$H$3:$H$16,datasets!$G$3:$G$16))</f>
        <v/>
      </c>
      <c r="M915" s="14">
        <f>IF(N915="","",LOOKUP(N915,datasets!$K$3:$K$13,datasets!$J$3:$J$13))</f>
        <v>7</v>
      </c>
      <c r="N915" s="1" t="s">
        <v>731</v>
      </c>
      <c r="O915" s="14">
        <f>IF(P915="","",LOOKUP(P915,datasets!$N$3:$N$32,datasets!$M$3:$M$32))</f>
        <v>18</v>
      </c>
      <c r="P915" s="1" t="s">
        <v>733</v>
      </c>
      <c r="Q915" s="14">
        <f>IF(R915="","",LOOKUP(R915,datasets!$E$17:$E$20,datasets!$D$17:$D$20))</f>
        <v>4</v>
      </c>
      <c r="R915" s="1" t="s">
        <v>817</v>
      </c>
      <c r="S915" s="84" t="s">
        <v>757</v>
      </c>
      <c r="T915" s="1" t="s">
        <v>820</v>
      </c>
    </row>
    <row r="916" spans="1:20" ht="16" hidden="1" x14ac:dyDescent="0.2">
      <c r="A916" s="57" t="str">
        <f t="shared" si="28"/>
        <v>R-631</v>
      </c>
      <c r="B916" s="57" t="str">
        <f t="shared" si="29"/>
        <v>[ R-631 ] INST. TANGANYIKA</v>
      </c>
      <c r="C916" s="57" t="s">
        <v>835</v>
      </c>
      <c r="E916" s="57" t="s">
        <v>833</v>
      </c>
      <c r="F916" s="57">
        <v>915</v>
      </c>
      <c r="G916" s="58">
        <v>631</v>
      </c>
      <c r="H916" s="58">
        <v>1290</v>
      </c>
      <c r="I916" s="57">
        <f>IF(J916="","",LOOKUP(J916,datasets!$E$3:$E$8,datasets!$D$3:$D$8))</f>
        <v>4</v>
      </c>
      <c r="J916" s="1" t="s">
        <v>573</v>
      </c>
      <c r="K916" s="14" t="str">
        <f>IF(L916="","",LOOKUP(L916,datasets!$H$3:$H$16,datasets!$G$3:$G$16))</f>
        <v/>
      </c>
      <c r="M916" s="14">
        <f>IF(N916="","",LOOKUP(N916,datasets!$K$3:$K$13,datasets!$J$3:$J$13))</f>
        <v>7</v>
      </c>
      <c r="N916" s="1" t="s">
        <v>731</v>
      </c>
      <c r="O916" s="14">
        <f>IF(P916="","",LOOKUP(P916,datasets!$N$3:$N$32,datasets!$M$3:$M$32))</f>
        <v>18</v>
      </c>
      <c r="P916" s="1" t="s">
        <v>733</v>
      </c>
      <c r="Q916" s="14">
        <f>IF(R916="","",LOOKUP(R916,datasets!$E$17:$E$20,datasets!$D$17:$D$20))</f>
        <v>4</v>
      </c>
      <c r="R916" s="1" t="s">
        <v>817</v>
      </c>
      <c r="S916" s="84" t="s">
        <v>754</v>
      </c>
      <c r="T916" s="1" t="s">
        <v>820</v>
      </c>
    </row>
    <row r="917" spans="1:20" ht="16" hidden="1" x14ac:dyDescent="0.2">
      <c r="A917" s="57" t="str">
        <f t="shared" si="28"/>
        <v>R-632</v>
      </c>
      <c r="B917" s="57" t="str">
        <f t="shared" si="29"/>
        <v>[ R-632 ] INST. USHIRIKA</v>
      </c>
      <c r="C917" s="57" t="s">
        <v>835</v>
      </c>
      <c r="E917" s="57" t="s">
        <v>833</v>
      </c>
      <c r="F917" s="57">
        <v>916</v>
      </c>
      <c r="G917" s="58">
        <v>632</v>
      </c>
      <c r="H917" s="58">
        <v>1287</v>
      </c>
      <c r="I917" s="57">
        <f>IF(J917="","",LOOKUP(J917,datasets!$E$3:$E$8,datasets!$D$3:$D$8))</f>
        <v>4</v>
      </c>
      <c r="J917" s="1" t="s">
        <v>573</v>
      </c>
      <c r="K917" s="14" t="str">
        <f>IF(L917="","",LOOKUP(L917,datasets!$H$3:$H$16,datasets!$G$3:$G$16))</f>
        <v/>
      </c>
      <c r="M917" s="14">
        <f>IF(N917="","",LOOKUP(N917,datasets!$K$3:$K$13,datasets!$J$3:$J$13))</f>
        <v>7</v>
      </c>
      <c r="N917" s="1" t="s">
        <v>731</v>
      </c>
      <c r="O917" s="14">
        <f>IF(P917="","",LOOKUP(P917,datasets!$N$3:$N$32,datasets!$M$3:$M$32))</f>
        <v>18</v>
      </c>
      <c r="P917" s="1" t="s">
        <v>733</v>
      </c>
      <c r="Q917" s="14">
        <f>IF(R917="","",LOOKUP(R917,datasets!$E$17:$E$20,datasets!$D$17:$D$20))</f>
        <v>4</v>
      </c>
      <c r="R917" s="1" t="s">
        <v>817</v>
      </c>
      <c r="S917" s="84" t="s">
        <v>751</v>
      </c>
      <c r="T917" s="1" t="s">
        <v>820</v>
      </c>
    </row>
    <row r="918" spans="1:20" x14ac:dyDescent="0.2">
      <c r="A918" s="57" t="str">
        <f t="shared" si="28"/>
        <v>E-068</v>
      </c>
      <c r="B918" s="57" t="str">
        <f t="shared" si="29"/>
        <v>[ E-068 ] CRS IBINDJA APDIR</v>
      </c>
      <c r="C918" s="57" t="s">
        <v>835</v>
      </c>
      <c r="D918" s="57"/>
      <c r="E918" s="57" t="s">
        <v>833</v>
      </c>
      <c r="F918" s="57">
        <v>917</v>
      </c>
      <c r="G918" s="58">
        <v>68</v>
      </c>
      <c r="H918" s="58">
        <v>147</v>
      </c>
      <c r="I918" s="57">
        <f>IF(J918="","",LOOKUP(J918,datasets!$E$3:$E$8,datasets!$D$3:$D$8))</f>
        <v>5</v>
      </c>
      <c r="J918" s="14" t="s">
        <v>811</v>
      </c>
      <c r="K918" s="14">
        <f>IF(L918="","",LOOKUP(L918,datasets!$H$3:$H$16,datasets!$G$3:$G$16))</f>
        <v>4</v>
      </c>
      <c r="L918" s="14" t="s">
        <v>814</v>
      </c>
      <c r="M918" s="14" t="str">
        <f>IF(N918="","",LOOKUP(N918,datasets!$K$3:$K$13,datasets!$J$3:$J$13))</f>
        <v/>
      </c>
      <c r="N918" s="14"/>
      <c r="O918" s="14" t="str">
        <f>IF(P918="","",LOOKUP(P918,datasets!$N$3:$N$32,datasets!$M$3:$M$32))</f>
        <v/>
      </c>
      <c r="P918" s="14"/>
      <c r="Q918" s="14">
        <f>IF(R918="","",LOOKUP(R918,datasets!$E$17:$E$20,datasets!$D$17:$D$20))</f>
        <v>1</v>
      </c>
      <c r="R918" s="14" t="s">
        <v>803</v>
      </c>
      <c r="S918" s="36" t="s">
        <v>144</v>
      </c>
      <c r="T918" s="14" t="s">
        <v>187</v>
      </c>
    </row>
    <row r="919" spans="1:20" x14ac:dyDescent="0.2">
      <c r="A919" s="57" t="str">
        <f t="shared" si="28"/>
        <v>E-069</v>
      </c>
      <c r="B919" s="57" t="str">
        <f t="shared" si="29"/>
        <v>[ E-069 ] CRS KAPANGALALA SAIP</v>
      </c>
      <c r="C919" s="57" t="s">
        <v>835</v>
      </c>
      <c r="D919" s="57"/>
      <c r="E919" s="57" t="s">
        <v>833</v>
      </c>
      <c r="F919" s="57">
        <v>918</v>
      </c>
      <c r="G919" s="58">
        <v>69</v>
      </c>
      <c r="H919" s="58">
        <v>150</v>
      </c>
      <c r="I919" s="57">
        <f>IF(J919="","",LOOKUP(J919,datasets!$E$3:$E$8,datasets!$D$3:$D$8))</f>
        <v>5</v>
      </c>
      <c r="J919" s="14" t="s">
        <v>811</v>
      </c>
      <c r="K919" s="14">
        <f>IF(L919="","",LOOKUP(L919,datasets!$H$3:$H$16,datasets!$G$3:$G$16))</f>
        <v>4</v>
      </c>
      <c r="L919" s="14" t="s">
        <v>814</v>
      </c>
      <c r="M919" s="14" t="str">
        <f>IF(N919="","",LOOKUP(N919,datasets!$K$3:$K$13,datasets!$J$3:$J$13))</f>
        <v/>
      </c>
      <c r="N919" s="14"/>
      <c r="O919" s="14" t="str">
        <f>IF(P919="","",LOOKUP(P919,datasets!$N$3:$N$32,datasets!$M$3:$M$32))</f>
        <v/>
      </c>
      <c r="P919" s="14"/>
      <c r="Q919" s="14">
        <f>IF(R919="","",LOOKUP(R919,datasets!$E$17:$E$20,datasets!$D$17:$D$20))</f>
        <v>1</v>
      </c>
      <c r="R919" s="14" t="s">
        <v>803</v>
      </c>
      <c r="S919" s="36" t="s">
        <v>147</v>
      </c>
      <c r="T919" s="14" t="s">
        <v>187</v>
      </c>
    </row>
    <row r="920" spans="1:20" x14ac:dyDescent="0.2">
      <c r="A920" s="57" t="str">
        <f t="shared" si="28"/>
        <v>E-070</v>
      </c>
      <c r="B920" s="57" t="str">
        <f t="shared" si="29"/>
        <v>[ E-070 ] CRS LA RETROUVAILLE SAIP</v>
      </c>
      <c r="C920" s="57" t="s">
        <v>835</v>
      </c>
      <c r="D920" s="57"/>
      <c r="E920" s="57" t="s">
        <v>833</v>
      </c>
      <c r="F920" s="57">
        <v>919</v>
      </c>
      <c r="G920" s="58">
        <v>70</v>
      </c>
      <c r="H920" s="58">
        <v>152</v>
      </c>
      <c r="I920" s="57">
        <f>IF(J920="","",LOOKUP(J920,datasets!$E$3:$E$8,datasets!$D$3:$D$8))</f>
        <v>5</v>
      </c>
      <c r="J920" s="14" t="s">
        <v>811</v>
      </c>
      <c r="K920" s="14">
        <f>IF(L920="","",LOOKUP(L920,datasets!$H$3:$H$16,datasets!$G$3:$G$16))</f>
        <v>4</v>
      </c>
      <c r="L920" s="14" t="s">
        <v>814</v>
      </c>
      <c r="M920" s="14" t="str">
        <f>IF(N920="","",LOOKUP(N920,datasets!$K$3:$K$13,datasets!$J$3:$J$13))</f>
        <v/>
      </c>
      <c r="N920" s="14"/>
      <c r="O920" s="14" t="str">
        <f>IF(P920="","",LOOKUP(P920,datasets!$N$3:$N$32,datasets!$M$3:$M$32))</f>
        <v/>
      </c>
      <c r="P920" s="14"/>
      <c r="Q920" s="14">
        <f>IF(R920="","",LOOKUP(R920,datasets!$E$17:$E$20,datasets!$D$17:$D$20))</f>
        <v>1</v>
      </c>
      <c r="R920" s="14" t="s">
        <v>803</v>
      </c>
      <c r="S920" s="36" t="s">
        <v>149</v>
      </c>
      <c r="T920" s="14" t="s">
        <v>187</v>
      </c>
    </row>
    <row r="921" spans="1:20" x14ac:dyDescent="0.2">
      <c r="A921" s="57" t="str">
        <f t="shared" si="28"/>
        <v>E-071</v>
      </c>
      <c r="B921" s="57" t="str">
        <f t="shared" si="29"/>
        <v>[ E-071 ] CRS MUTCHIBWE</v>
      </c>
      <c r="C921" s="57" t="s">
        <v>835</v>
      </c>
      <c r="D921" s="57"/>
      <c r="E921" s="57" t="s">
        <v>833</v>
      </c>
      <c r="F921" s="57">
        <v>920</v>
      </c>
      <c r="G921" s="58">
        <v>71</v>
      </c>
      <c r="H921" s="58">
        <v>148</v>
      </c>
      <c r="I921" s="57">
        <f>IF(J921="","",LOOKUP(J921,datasets!$E$3:$E$8,datasets!$D$3:$D$8))</f>
        <v>5</v>
      </c>
      <c r="J921" s="14" t="s">
        <v>811</v>
      </c>
      <c r="K921" s="14">
        <f>IF(L921="","",LOOKUP(L921,datasets!$H$3:$H$16,datasets!$G$3:$G$16))</f>
        <v>4</v>
      </c>
      <c r="L921" s="14" t="s">
        <v>814</v>
      </c>
      <c r="M921" s="14" t="str">
        <f>IF(N921="","",LOOKUP(N921,datasets!$K$3:$K$13,datasets!$J$3:$J$13))</f>
        <v/>
      </c>
      <c r="N921" s="14"/>
      <c r="O921" s="14" t="str">
        <f>IF(P921="","",LOOKUP(P921,datasets!$N$3:$N$32,datasets!$M$3:$M$32))</f>
        <v/>
      </c>
      <c r="P921" s="14"/>
      <c r="Q921" s="14">
        <f>IF(R921="","",LOOKUP(R921,datasets!$E$17:$E$20,datasets!$D$17:$D$20))</f>
        <v>1</v>
      </c>
      <c r="R921" s="14" t="s">
        <v>803</v>
      </c>
      <c r="S921" s="36" t="s">
        <v>145</v>
      </c>
      <c r="T921" s="14" t="s">
        <v>187</v>
      </c>
    </row>
    <row r="922" spans="1:20" x14ac:dyDescent="0.2">
      <c r="A922" s="57" t="str">
        <f t="shared" si="28"/>
        <v>E-072</v>
      </c>
      <c r="B922" s="57" t="str">
        <f t="shared" si="29"/>
        <v>[ E-072 ] CRS NYABIBWE APDIR</v>
      </c>
      <c r="C922" s="57" t="s">
        <v>835</v>
      </c>
      <c r="D922" s="57"/>
      <c r="E922" s="57" t="s">
        <v>833</v>
      </c>
      <c r="F922" s="57">
        <v>921</v>
      </c>
      <c r="G922" s="58">
        <v>72</v>
      </c>
      <c r="H922" s="58">
        <v>151</v>
      </c>
      <c r="I922" s="57">
        <f>IF(J922="","",LOOKUP(J922,datasets!$E$3:$E$8,datasets!$D$3:$D$8))</f>
        <v>5</v>
      </c>
      <c r="J922" s="14" t="s">
        <v>811</v>
      </c>
      <c r="K922" s="14">
        <f>IF(L922="","",LOOKUP(L922,datasets!$H$3:$H$16,datasets!$G$3:$G$16))</f>
        <v>4</v>
      </c>
      <c r="L922" s="14" t="s">
        <v>814</v>
      </c>
      <c r="M922" s="14" t="str">
        <f>IF(N922="","",LOOKUP(N922,datasets!$K$3:$K$13,datasets!$J$3:$J$13))</f>
        <v/>
      </c>
      <c r="N922" s="14"/>
      <c r="O922" s="14" t="str">
        <f>IF(P922="","",LOOKUP(P922,datasets!$N$3:$N$32,datasets!$M$3:$M$32))</f>
        <v/>
      </c>
      <c r="P922" s="14"/>
      <c r="Q922" s="14">
        <f>IF(R922="","",LOOKUP(R922,datasets!$E$17:$E$20,datasets!$D$17:$D$20))</f>
        <v>1</v>
      </c>
      <c r="R922" s="14" t="s">
        <v>803</v>
      </c>
      <c r="S922" s="36" t="s">
        <v>148</v>
      </c>
      <c r="T922" s="14" t="s">
        <v>187</v>
      </c>
    </row>
    <row r="923" spans="1:20" x14ac:dyDescent="0.2">
      <c r="A923" s="57" t="str">
        <f t="shared" si="28"/>
        <v>E-073</v>
      </c>
      <c r="B923" s="57" t="str">
        <f t="shared" si="29"/>
        <v>[ E-073 ] CRS UJASIRI SAIP</v>
      </c>
      <c r="C923" s="57" t="s">
        <v>835</v>
      </c>
      <c r="D923" s="57"/>
      <c r="E923" s="57" t="s">
        <v>833</v>
      </c>
      <c r="F923" s="57">
        <v>922</v>
      </c>
      <c r="G923" s="58">
        <v>73</v>
      </c>
      <c r="H923" s="58">
        <v>149</v>
      </c>
      <c r="I923" s="57">
        <f>IF(J923="","",LOOKUP(J923,datasets!$E$3:$E$8,datasets!$D$3:$D$8))</f>
        <v>5</v>
      </c>
      <c r="J923" s="14" t="s">
        <v>811</v>
      </c>
      <c r="K923" s="14">
        <f>IF(L923="","",LOOKUP(L923,datasets!$H$3:$H$16,datasets!$G$3:$G$16))</f>
        <v>4</v>
      </c>
      <c r="L923" s="14" t="s">
        <v>814</v>
      </c>
      <c r="M923" s="14" t="str">
        <f>IF(N923="","",LOOKUP(N923,datasets!$K$3:$K$13,datasets!$J$3:$J$13))</f>
        <v/>
      </c>
      <c r="N923" s="14"/>
      <c r="O923" s="14" t="str">
        <f>IF(P923="","",LOOKUP(P923,datasets!$N$3:$N$32,datasets!$M$3:$M$32))</f>
        <v/>
      </c>
      <c r="P923" s="14"/>
      <c r="Q923" s="14">
        <f>IF(R923="","",LOOKUP(R923,datasets!$E$17:$E$20,datasets!$D$17:$D$20))</f>
        <v>1</v>
      </c>
      <c r="R923" s="14" t="s">
        <v>803</v>
      </c>
      <c r="S923" s="36" t="s">
        <v>146</v>
      </c>
      <c r="T923" s="14" t="s">
        <v>187</v>
      </c>
    </row>
    <row r="924" spans="1:20" hidden="1" x14ac:dyDescent="0.2">
      <c r="A924" s="57" t="str">
        <f t="shared" si="28"/>
        <v>R-056</v>
      </c>
      <c r="B924" s="57" t="str">
        <f t="shared" si="29"/>
        <v>[ R-056 ] CRS CHIBANDJA</v>
      </c>
      <c r="C924" s="57" t="s">
        <v>835</v>
      </c>
      <c r="D924" s="57"/>
      <c r="E924" s="57" t="s">
        <v>833</v>
      </c>
      <c r="F924" s="57">
        <v>923</v>
      </c>
      <c r="G924" s="58">
        <v>56</v>
      </c>
      <c r="H924" s="58">
        <v>154</v>
      </c>
      <c r="I924" s="57">
        <f>IF(J924="","",LOOKUP(J924,datasets!$E$3:$E$8,datasets!$D$3:$D$8))</f>
        <v>5</v>
      </c>
      <c r="J924" s="14" t="s">
        <v>811</v>
      </c>
      <c r="K924" s="14">
        <f>IF(L924="","",LOOKUP(L924,datasets!$H$3:$H$16,datasets!$G$3:$G$16))</f>
        <v>4</v>
      </c>
      <c r="L924" s="14" t="s">
        <v>814</v>
      </c>
      <c r="M924" s="14" t="str">
        <f>IF(N924="","",LOOKUP(N924,datasets!$K$3:$K$13,datasets!$J$3:$J$13))</f>
        <v/>
      </c>
      <c r="N924" s="14"/>
      <c r="O924" s="14" t="str">
        <f>IF(P924="","",LOOKUP(P924,datasets!$N$3:$N$32,datasets!$M$3:$M$32))</f>
        <v/>
      </c>
      <c r="P924" s="14"/>
      <c r="Q924" s="14">
        <f>IF(R924="","",LOOKUP(R924,datasets!$E$17:$E$20,datasets!$D$17:$D$20))</f>
        <v>1</v>
      </c>
      <c r="R924" s="14" t="s">
        <v>803</v>
      </c>
      <c r="S924" s="41" t="s">
        <v>151</v>
      </c>
      <c r="T924" s="14" t="s">
        <v>820</v>
      </c>
    </row>
    <row r="925" spans="1:20" hidden="1" x14ac:dyDescent="0.2">
      <c r="A925" s="57" t="str">
        <f t="shared" si="28"/>
        <v>R-057</v>
      </c>
      <c r="B925" s="57" t="str">
        <f t="shared" si="29"/>
        <v>[ R-057 ] CRS KALEHE CENTRE</v>
      </c>
      <c r="C925" s="57" t="s">
        <v>835</v>
      </c>
      <c r="D925" s="57"/>
      <c r="E925" s="57" t="s">
        <v>833</v>
      </c>
      <c r="F925" s="57">
        <v>924</v>
      </c>
      <c r="G925" s="58">
        <v>57</v>
      </c>
      <c r="H925" s="58">
        <v>155</v>
      </c>
      <c r="I925" s="57">
        <f>IF(J925="","",LOOKUP(J925,datasets!$E$3:$E$8,datasets!$D$3:$D$8))</f>
        <v>5</v>
      </c>
      <c r="J925" s="14" t="s">
        <v>811</v>
      </c>
      <c r="K925" s="14">
        <f>IF(L925="","",LOOKUP(L925,datasets!$H$3:$H$16,datasets!$G$3:$G$16))</f>
        <v>4</v>
      </c>
      <c r="L925" s="14" t="s">
        <v>814</v>
      </c>
      <c r="M925" s="14" t="str">
        <f>IF(N925="","",LOOKUP(N925,datasets!$K$3:$K$13,datasets!$J$3:$J$13))</f>
        <v/>
      </c>
      <c r="N925" s="14"/>
      <c r="O925" s="14" t="str">
        <f>IF(P925="","",LOOKUP(P925,datasets!$N$3:$N$32,datasets!$M$3:$M$32))</f>
        <v/>
      </c>
      <c r="P925" s="14"/>
      <c r="Q925" s="14">
        <f>IF(R925="","",LOOKUP(R925,datasets!$E$17:$E$20,datasets!$D$17:$D$20))</f>
        <v>1</v>
      </c>
      <c r="R925" s="14" t="s">
        <v>803</v>
      </c>
      <c r="S925" s="41" t="s">
        <v>152</v>
      </c>
      <c r="T925" s="14" t="s">
        <v>820</v>
      </c>
    </row>
    <row r="926" spans="1:20" hidden="1" x14ac:dyDescent="0.2">
      <c r="A926" s="57" t="str">
        <f t="shared" si="28"/>
        <v>R-058</v>
      </c>
      <c r="B926" s="57" t="str">
        <f t="shared" si="29"/>
        <v>[ R-058 ] CRS KICHEKO</v>
      </c>
      <c r="C926" s="57" t="s">
        <v>835</v>
      </c>
      <c r="D926" s="57"/>
      <c r="E926" s="57" t="s">
        <v>833</v>
      </c>
      <c r="F926" s="57">
        <v>925</v>
      </c>
      <c r="G926" s="58">
        <v>58</v>
      </c>
      <c r="H926" s="58">
        <v>157</v>
      </c>
      <c r="I926" s="57">
        <f>IF(J926="","",LOOKUP(J926,datasets!$E$3:$E$8,datasets!$D$3:$D$8))</f>
        <v>5</v>
      </c>
      <c r="J926" s="14" t="s">
        <v>811</v>
      </c>
      <c r="K926" s="14">
        <f>IF(L926="","",LOOKUP(L926,datasets!$H$3:$H$16,datasets!$G$3:$G$16))</f>
        <v>4</v>
      </c>
      <c r="L926" s="14" t="s">
        <v>814</v>
      </c>
      <c r="M926" s="14" t="str">
        <f>IF(N926="","",LOOKUP(N926,datasets!$K$3:$K$13,datasets!$J$3:$J$13))</f>
        <v/>
      </c>
      <c r="N926" s="14"/>
      <c r="O926" s="14" t="str">
        <f>IF(P926="","",LOOKUP(P926,datasets!$N$3:$N$32,datasets!$M$3:$M$32))</f>
        <v/>
      </c>
      <c r="P926" s="14"/>
      <c r="Q926" s="14">
        <f>IF(R926="","",LOOKUP(R926,datasets!$E$17:$E$20,datasets!$D$17:$D$20))</f>
        <v>1</v>
      </c>
      <c r="R926" s="14" t="s">
        <v>803</v>
      </c>
      <c r="S926" s="41" t="s">
        <v>153</v>
      </c>
      <c r="T926" s="14" t="s">
        <v>820</v>
      </c>
    </row>
    <row r="927" spans="1:20" hidden="1" x14ac:dyDescent="0.2">
      <c r="A927" s="57" t="str">
        <f t="shared" si="28"/>
        <v>R-059</v>
      </c>
      <c r="B927" s="57" t="str">
        <f t="shared" si="29"/>
        <v>[ R-059 ] CRS MINOVA</v>
      </c>
      <c r="C927" s="57" t="s">
        <v>835</v>
      </c>
      <c r="D927" s="57"/>
      <c r="E927" s="57" t="s">
        <v>833</v>
      </c>
      <c r="F927" s="57">
        <v>926</v>
      </c>
      <c r="G927" s="58">
        <v>59</v>
      </c>
      <c r="H927" s="58">
        <v>153</v>
      </c>
      <c r="I927" s="57">
        <f>IF(J927="","",LOOKUP(J927,datasets!$E$3:$E$8,datasets!$D$3:$D$8))</f>
        <v>5</v>
      </c>
      <c r="J927" s="14" t="s">
        <v>811</v>
      </c>
      <c r="K927" s="14">
        <f>IF(L927="","",LOOKUP(L927,datasets!$H$3:$H$16,datasets!$G$3:$G$16))</f>
        <v>4</v>
      </c>
      <c r="L927" s="14" t="s">
        <v>814</v>
      </c>
      <c r="M927" s="14" t="str">
        <f>IF(N927="","",LOOKUP(N927,datasets!$K$3:$K$13,datasets!$J$3:$J$13))</f>
        <v/>
      </c>
      <c r="N927" s="14"/>
      <c r="O927" s="14" t="str">
        <f>IF(P927="","",LOOKUP(P927,datasets!$N$3:$N$32,datasets!$M$3:$M$32))</f>
        <v/>
      </c>
      <c r="P927" s="14"/>
      <c r="Q927" s="14">
        <f>IF(R927="","",LOOKUP(R927,datasets!$E$17:$E$20,datasets!$D$17:$D$20))</f>
        <v>1</v>
      </c>
      <c r="R927" s="14" t="s">
        <v>803</v>
      </c>
      <c r="S927" s="41" t="s">
        <v>150</v>
      </c>
      <c r="T927" s="14" t="s">
        <v>820</v>
      </c>
    </row>
    <row r="928" spans="1:20" hidden="1" x14ac:dyDescent="0.2">
      <c r="A928" s="57" t="str">
        <f t="shared" si="28"/>
        <v>R-060</v>
      </c>
      <c r="B928" s="57" t="str">
        <f t="shared" si="29"/>
        <v>[ R-060 ] CRS MINOVA</v>
      </c>
      <c r="C928" s="57" t="s">
        <v>835</v>
      </c>
      <c r="D928" s="57"/>
      <c r="E928" s="57" t="s">
        <v>833</v>
      </c>
      <c r="F928" s="57">
        <v>927</v>
      </c>
      <c r="G928" s="58">
        <v>60</v>
      </c>
      <c r="H928" s="58">
        <v>156</v>
      </c>
      <c r="I928" s="57">
        <f>IF(J928="","",LOOKUP(J928,datasets!$E$3:$E$8,datasets!$D$3:$D$8))</f>
        <v>5</v>
      </c>
      <c r="J928" s="14" t="s">
        <v>811</v>
      </c>
      <c r="K928" s="14">
        <f>IF(L928="","",LOOKUP(L928,datasets!$H$3:$H$16,datasets!$G$3:$G$16))</f>
        <v>4</v>
      </c>
      <c r="L928" s="14" t="s">
        <v>814</v>
      </c>
      <c r="M928" s="14" t="str">
        <f>IF(N928="","",LOOKUP(N928,datasets!$K$3:$K$13,datasets!$J$3:$J$13))</f>
        <v/>
      </c>
      <c r="N928" s="14"/>
      <c r="O928" s="14" t="str">
        <f>IF(P928="","",LOOKUP(P928,datasets!$N$3:$N$32,datasets!$M$3:$M$32))</f>
        <v/>
      </c>
      <c r="P928" s="14"/>
      <c r="Q928" s="14">
        <f>IF(R928="","",LOOKUP(R928,datasets!$E$17:$E$20,datasets!$D$17:$D$20))</f>
        <v>1</v>
      </c>
      <c r="R928" s="14" t="s">
        <v>803</v>
      </c>
      <c r="S928" s="41" t="s">
        <v>150</v>
      </c>
      <c r="T928" s="14" t="s">
        <v>820</v>
      </c>
    </row>
    <row r="929" spans="1:20" hidden="1" x14ac:dyDescent="0.2">
      <c r="A929" s="57" t="str">
        <f t="shared" si="28"/>
        <v>R-061</v>
      </c>
      <c r="B929" s="57" t="str">
        <f t="shared" si="29"/>
        <v>[ R-061 ] CRS UMOJA</v>
      </c>
      <c r="C929" s="57" t="s">
        <v>835</v>
      </c>
      <c r="D929" s="57"/>
      <c r="E929" s="57" t="s">
        <v>833</v>
      </c>
      <c r="F929" s="57">
        <v>928</v>
      </c>
      <c r="G929" s="58">
        <v>61</v>
      </c>
      <c r="H929" s="58">
        <v>158</v>
      </c>
      <c r="I929" s="57">
        <f>IF(J929="","",LOOKUP(J929,datasets!$E$3:$E$8,datasets!$D$3:$D$8))</f>
        <v>5</v>
      </c>
      <c r="J929" s="14" t="s">
        <v>811</v>
      </c>
      <c r="K929" s="14">
        <f>IF(L929="","",LOOKUP(L929,datasets!$H$3:$H$16,datasets!$G$3:$G$16))</f>
        <v>4</v>
      </c>
      <c r="L929" s="14" t="s">
        <v>814</v>
      </c>
      <c r="M929" s="14" t="str">
        <f>IF(N929="","",LOOKUP(N929,datasets!$K$3:$K$13,datasets!$J$3:$J$13))</f>
        <v/>
      </c>
      <c r="N929" s="14"/>
      <c r="O929" s="14" t="str">
        <f>IF(P929="","",LOOKUP(P929,datasets!$N$3:$N$32,datasets!$M$3:$M$32))</f>
        <v/>
      </c>
      <c r="P929" s="14"/>
      <c r="Q929" s="14">
        <f>IF(R929="","",LOOKUP(R929,datasets!$E$17:$E$20,datasets!$D$17:$D$20))</f>
        <v>1</v>
      </c>
      <c r="R929" s="14" t="s">
        <v>803</v>
      </c>
      <c r="S929" s="41" t="s">
        <v>154</v>
      </c>
      <c r="T929" s="14" t="s">
        <v>820</v>
      </c>
    </row>
    <row r="930" spans="1:20" x14ac:dyDescent="0.2">
      <c r="A930" s="57" t="str">
        <f t="shared" si="28"/>
        <v>E-074</v>
      </c>
      <c r="B930" s="57" t="str">
        <f t="shared" si="29"/>
        <v>[ E-074 ] CRS APAFED KIBIRIZI</v>
      </c>
      <c r="C930" s="57" t="s">
        <v>835</v>
      </c>
      <c r="D930" s="57"/>
      <c r="E930" s="57" t="s">
        <v>833</v>
      </c>
      <c r="F930" s="57">
        <v>929</v>
      </c>
      <c r="G930" s="58">
        <v>74</v>
      </c>
      <c r="H930" s="58">
        <v>137</v>
      </c>
      <c r="I930" s="57">
        <f>IF(J930="","",LOOKUP(J930,datasets!$E$3:$E$8,datasets!$D$3:$D$8))</f>
        <v>5</v>
      </c>
      <c r="J930" s="14" t="s">
        <v>811</v>
      </c>
      <c r="K930" s="14">
        <f>IF(L930="","",LOOKUP(L930,datasets!$H$3:$H$16,datasets!$G$3:$G$16))</f>
        <v>13</v>
      </c>
      <c r="L930" s="14" t="s">
        <v>813</v>
      </c>
      <c r="M930" s="14" t="str">
        <f>IF(N930="","",LOOKUP(N930,datasets!$K$3:$K$13,datasets!$J$3:$J$13))</f>
        <v/>
      </c>
      <c r="N930" s="14"/>
      <c r="O930" s="14" t="str">
        <f>IF(P930="","",LOOKUP(P930,datasets!$N$3:$N$32,datasets!$M$3:$M$32))</f>
        <v/>
      </c>
      <c r="P930" s="14"/>
      <c r="Q930" s="14">
        <f>IF(R930="","",LOOKUP(R930,datasets!$E$17:$E$20,datasets!$D$17:$D$20))</f>
        <v>1</v>
      </c>
      <c r="R930" s="14" t="s">
        <v>803</v>
      </c>
      <c r="S930" s="36" t="s">
        <v>134</v>
      </c>
      <c r="T930" s="14" t="s">
        <v>187</v>
      </c>
    </row>
    <row r="931" spans="1:20" x14ac:dyDescent="0.2">
      <c r="A931" s="57" t="str">
        <f t="shared" si="28"/>
        <v>E-075</v>
      </c>
      <c r="B931" s="57" t="str">
        <f t="shared" si="29"/>
        <v>[ E-075 ] CRS APAFED LUBARIKA</v>
      </c>
      <c r="C931" s="57" t="s">
        <v>835</v>
      </c>
      <c r="D931" s="57"/>
      <c r="E931" s="57" t="s">
        <v>833</v>
      </c>
      <c r="F931" s="57">
        <v>930</v>
      </c>
      <c r="G931" s="58">
        <v>75</v>
      </c>
      <c r="H931" s="58">
        <v>139</v>
      </c>
      <c r="I931" s="57">
        <f>IF(J931="","",LOOKUP(J931,datasets!$E$3:$E$8,datasets!$D$3:$D$8))</f>
        <v>5</v>
      </c>
      <c r="J931" s="14" t="s">
        <v>811</v>
      </c>
      <c r="K931" s="14">
        <f>IF(L931="","",LOOKUP(L931,datasets!$H$3:$H$16,datasets!$G$3:$G$16))</f>
        <v>13</v>
      </c>
      <c r="L931" s="14" t="s">
        <v>813</v>
      </c>
      <c r="M931" s="14" t="str">
        <f>IF(N931="","",LOOKUP(N931,datasets!$K$3:$K$13,datasets!$J$3:$J$13))</f>
        <v/>
      </c>
      <c r="N931" s="14"/>
      <c r="O931" s="14" t="str">
        <f>IF(P931="","",LOOKUP(P931,datasets!$N$3:$N$32,datasets!$M$3:$M$32))</f>
        <v/>
      </c>
      <c r="P931" s="14"/>
      <c r="Q931" s="14">
        <f>IF(R931="","",LOOKUP(R931,datasets!$E$17:$E$20,datasets!$D$17:$D$20))</f>
        <v>1</v>
      </c>
      <c r="R931" s="14" t="s">
        <v>803</v>
      </c>
      <c r="S931" s="36" t="s">
        <v>136</v>
      </c>
      <c r="T931" s="14" t="s">
        <v>187</v>
      </c>
    </row>
    <row r="932" spans="1:20" x14ac:dyDescent="0.2">
      <c r="A932" s="57" t="str">
        <f t="shared" si="28"/>
        <v>E-076</v>
      </c>
      <c r="B932" s="57" t="str">
        <f t="shared" si="29"/>
        <v>[ E-076 ] CRS APAFED LUVUNGI</v>
      </c>
      <c r="C932" s="57" t="s">
        <v>835</v>
      </c>
      <c r="D932" s="57"/>
      <c r="E932" s="57" t="s">
        <v>833</v>
      </c>
      <c r="F932" s="57">
        <v>931</v>
      </c>
      <c r="G932" s="58">
        <v>76</v>
      </c>
      <c r="H932" s="58">
        <v>136</v>
      </c>
      <c r="I932" s="57">
        <f>IF(J932="","",LOOKUP(J932,datasets!$E$3:$E$8,datasets!$D$3:$D$8))</f>
        <v>5</v>
      </c>
      <c r="J932" s="14" t="s">
        <v>811</v>
      </c>
      <c r="K932" s="14">
        <f>IF(L932="","",LOOKUP(L932,datasets!$H$3:$H$16,datasets!$G$3:$G$16))</f>
        <v>13</v>
      </c>
      <c r="L932" s="14" t="s">
        <v>813</v>
      </c>
      <c r="M932" s="14" t="str">
        <f>IF(N932="","",LOOKUP(N932,datasets!$K$3:$K$13,datasets!$J$3:$J$13))</f>
        <v/>
      </c>
      <c r="N932" s="14"/>
      <c r="O932" s="14" t="str">
        <f>IF(P932="","",LOOKUP(P932,datasets!$N$3:$N$32,datasets!$M$3:$M$32))</f>
        <v/>
      </c>
      <c r="P932" s="14"/>
      <c r="Q932" s="14">
        <f>IF(R932="","",LOOKUP(R932,datasets!$E$17:$E$20,datasets!$D$17:$D$20))</f>
        <v>1</v>
      </c>
      <c r="R932" s="14" t="s">
        <v>803</v>
      </c>
      <c r="S932" s="36" t="s">
        <v>133</v>
      </c>
      <c r="T932" s="14" t="s">
        <v>187</v>
      </c>
    </row>
    <row r="933" spans="1:20" x14ac:dyDescent="0.2">
      <c r="A933" s="57" t="str">
        <f t="shared" si="28"/>
        <v>E-077</v>
      </c>
      <c r="B933" s="57" t="str">
        <f t="shared" si="29"/>
        <v>[ E-077 ] CRS APAFED SANGE</v>
      </c>
      <c r="C933" s="57" t="s">
        <v>835</v>
      </c>
      <c r="D933" s="57"/>
      <c r="E933" s="57" t="s">
        <v>833</v>
      </c>
      <c r="F933" s="57">
        <v>932</v>
      </c>
      <c r="G933" s="58">
        <v>77</v>
      </c>
      <c r="H933" s="58">
        <v>138</v>
      </c>
      <c r="I933" s="57">
        <f>IF(J933="","",LOOKUP(J933,datasets!$E$3:$E$8,datasets!$D$3:$D$8))</f>
        <v>5</v>
      </c>
      <c r="J933" s="14" t="s">
        <v>811</v>
      </c>
      <c r="K933" s="14">
        <f>IF(L933="","",LOOKUP(L933,datasets!$H$3:$H$16,datasets!$G$3:$G$16))</f>
        <v>13</v>
      </c>
      <c r="L933" s="14" t="s">
        <v>813</v>
      </c>
      <c r="M933" s="14" t="str">
        <f>IF(N933="","",LOOKUP(N933,datasets!$K$3:$K$13,datasets!$J$3:$J$13))</f>
        <v/>
      </c>
      <c r="N933" s="14"/>
      <c r="O933" s="14" t="str">
        <f>IF(P933="","",LOOKUP(P933,datasets!$N$3:$N$32,datasets!$M$3:$M$32))</f>
        <v/>
      </c>
      <c r="P933" s="14"/>
      <c r="Q933" s="14">
        <f>IF(R933="","",LOOKUP(R933,datasets!$E$17:$E$20,datasets!$D$17:$D$20))</f>
        <v>1</v>
      </c>
      <c r="R933" s="14" t="s">
        <v>803</v>
      </c>
      <c r="S933" s="36" t="s">
        <v>135</v>
      </c>
      <c r="T933" s="14" t="s">
        <v>187</v>
      </c>
    </row>
    <row r="934" spans="1:20" x14ac:dyDescent="0.2">
      <c r="A934" s="57" t="str">
        <f t="shared" si="28"/>
        <v>E-078</v>
      </c>
      <c r="B934" s="57" t="str">
        <f t="shared" si="29"/>
        <v>[ E-078 ] CRS CEED KAVIMVIRA</v>
      </c>
      <c r="C934" s="57" t="s">
        <v>835</v>
      </c>
      <c r="D934" s="57"/>
      <c r="E934" s="57" t="s">
        <v>833</v>
      </c>
      <c r="F934" s="57">
        <v>933</v>
      </c>
      <c r="G934" s="58">
        <v>78</v>
      </c>
      <c r="H934" s="58">
        <v>135</v>
      </c>
      <c r="I934" s="57">
        <f>IF(J934="","",LOOKUP(J934,datasets!$E$3:$E$8,datasets!$D$3:$D$8))</f>
        <v>5</v>
      </c>
      <c r="J934" s="14" t="s">
        <v>811</v>
      </c>
      <c r="K934" s="14">
        <f>IF(L934="","",LOOKUP(L934,datasets!$H$3:$H$16,datasets!$G$3:$G$16))</f>
        <v>13</v>
      </c>
      <c r="L934" s="14" t="s">
        <v>813</v>
      </c>
      <c r="M934" s="14" t="str">
        <f>IF(N934="","",LOOKUP(N934,datasets!$K$3:$K$13,datasets!$J$3:$J$13))</f>
        <v/>
      </c>
      <c r="N934" s="14"/>
      <c r="O934" s="14" t="str">
        <f>IF(P934="","",LOOKUP(P934,datasets!$N$3:$N$32,datasets!$M$3:$M$32))</f>
        <v/>
      </c>
      <c r="P934" s="14"/>
      <c r="Q934" s="14">
        <f>IF(R934="","",LOOKUP(R934,datasets!$E$17:$E$20,datasets!$D$17:$D$20))</f>
        <v>1</v>
      </c>
      <c r="R934" s="14" t="s">
        <v>803</v>
      </c>
      <c r="S934" s="36" t="s">
        <v>132</v>
      </c>
      <c r="T934" s="14" t="s">
        <v>187</v>
      </c>
    </row>
    <row r="935" spans="1:20" x14ac:dyDescent="0.2">
      <c r="A935" s="57" t="str">
        <f t="shared" si="28"/>
        <v>E-079</v>
      </c>
      <c r="B935" s="57" t="str">
        <f t="shared" si="29"/>
        <v xml:space="preserve">[ E-079 ] ECOLE DE PROVENANCE DES SOURDS </v>
      </c>
      <c r="C935" s="57" t="s">
        <v>835</v>
      </c>
      <c r="D935" s="57"/>
      <c r="E935" s="57" t="s">
        <v>833</v>
      </c>
      <c r="F935" s="57">
        <v>934</v>
      </c>
      <c r="G935" s="58">
        <v>79</v>
      </c>
      <c r="H935" s="58">
        <v>140</v>
      </c>
      <c r="I935" s="57">
        <f>IF(J935="","",LOOKUP(J935,datasets!$E$3:$E$8,datasets!$D$3:$D$8))</f>
        <v>5</v>
      </c>
      <c r="J935" s="14" t="s">
        <v>811</v>
      </c>
      <c r="K935" s="14">
        <f>IF(L935="","",LOOKUP(L935,datasets!$H$3:$H$16,datasets!$G$3:$G$16))</f>
        <v>13</v>
      </c>
      <c r="L935" s="14" t="s">
        <v>813</v>
      </c>
      <c r="M935" s="14" t="str">
        <f>IF(N935="","",LOOKUP(N935,datasets!$K$3:$K$13,datasets!$J$3:$J$13))</f>
        <v/>
      </c>
      <c r="N935" s="14"/>
      <c r="O935" s="14" t="str">
        <f>IF(P935="","",LOOKUP(P935,datasets!$N$3:$N$32,datasets!$M$3:$M$32))</f>
        <v/>
      </c>
      <c r="P935" s="14"/>
      <c r="Q935" s="14">
        <f>IF(R935="","",LOOKUP(R935,datasets!$E$17:$E$20,datasets!$D$17:$D$20))</f>
        <v>1</v>
      </c>
      <c r="R935" s="14" t="s">
        <v>803</v>
      </c>
      <c r="S935" s="36" t="s">
        <v>137</v>
      </c>
      <c r="T935" s="14" t="s">
        <v>187</v>
      </c>
    </row>
    <row r="936" spans="1:20" hidden="1" x14ac:dyDescent="0.2">
      <c r="A936" s="57" t="str">
        <f t="shared" si="28"/>
        <v>R-062</v>
      </c>
      <c r="B936" s="57" t="str">
        <f t="shared" si="29"/>
        <v>[ R-062 ] CRS CEED KASENGA</v>
      </c>
      <c r="C936" s="57" t="s">
        <v>835</v>
      </c>
      <c r="D936" s="57"/>
      <c r="E936" s="57" t="s">
        <v>833</v>
      </c>
      <c r="F936" s="57">
        <v>935</v>
      </c>
      <c r="G936" s="58">
        <v>62</v>
      </c>
      <c r="H936" s="58">
        <v>144</v>
      </c>
      <c r="I936" s="57">
        <f>IF(J936="","",LOOKUP(J936,datasets!$E$3:$E$8,datasets!$D$3:$D$8))</f>
        <v>5</v>
      </c>
      <c r="J936" s="14" t="s">
        <v>811</v>
      </c>
      <c r="K936" s="14">
        <f>IF(L936="","",LOOKUP(L936,datasets!$H$3:$H$16,datasets!$G$3:$G$16))</f>
        <v>13</v>
      </c>
      <c r="L936" s="14" t="s">
        <v>813</v>
      </c>
      <c r="M936" s="14" t="str">
        <f>IF(N936="","",LOOKUP(N936,datasets!$K$3:$K$13,datasets!$J$3:$J$13))</f>
        <v/>
      </c>
      <c r="N936" s="14"/>
      <c r="O936" s="14" t="str">
        <f>IF(P936="","",LOOKUP(P936,datasets!$N$3:$N$32,datasets!$M$3:$M$32))</f>
        <v/>
      </c>
      <c r="P936" s="14"/>
      <c r="Q936" s="14">
        <f>IF(R936="","",LOOKUP(R936,datasets!$E$17:$E$20,datasets!$D$17:$D$20))</f>
        <v>1</v>
      </c>
      <c r="R936" s="14" t="s">
        <v>803</v>
      </c>
      <c r="S936" s="41" t="s">
        <v>141</v>
      </c>
      <c r="T936" s="14" t="s">
        <v>820</v>
      </c>
    </row>
    <row r="937" spans="1:20" hidden="1" x14ac:dyDescent="0.2">
      <c r="A937" s="57" t="str">
        <f t="shared" si="28"/>
        <v>R-063</v>
      </c>
      <c r="B937" s="57" t="str">
        <f t="shared" si="29"/>
        <v>[ R-063 ] CRS CEED LUVUNGI</v>
      </c>
      <c r="C937" s="57" t="s">
        <v>835</v>
      </c>
      <c r="D937" s="57"/>
      <c r="E937" s="57" t="s">
        <v>833</v>
      </c>
      <c r="F937" s="57">
        <v>936</v>
      </c>
      <c r="G937" s="58">
        <v>63</v>
      </c>
      <c r="H937" s="58">
        <v>142</v>
      </c>
      <c r="I937" s="57">
        <f>IF(J937="","",LOOKUP(J937,datasets!$E$3:$E$8,datasets!$D$3:$D$8))</f>
        <v>5</v>
      </c>
      <c r="J937" s="14" t="s">
        <v>811</v>
      </c>
      <c r="K937" s="14">
        <f>IF(L937="","",LOOKUP(L937,datasets!$H$3:$H$16,datasets!$G$3:$G$16))</f>
        <v>13</v>
      </c>
      <c r="L937" s="14" t="s">
        <v>813</v>
      </c>
      <c r="M937" s="14" t="str">
        <f>IF(N937="","",LOOKUP(N937,datasets!$K$3:$K$13,datasets!$J$3:$J$13))</f>
        <v/>
      </c>
      <c r="N937" s="14"/>
      <c r="O937" s="14" t="str">
        <f>IF(P937="","",LOOKUP(P937,datasets!$N$3:$N$32,datasets!$M$3:$M$32))</f>
        <v/>
      </c>
      <c r="P937" s="14"/>
      <c r="Q937" s="14">
        <f>IF(R937="","",LOOKUP(R937,datasets!$E$17:$E$20,datasets!$D$17:$D$20))</f>
        <v>1</v>
      </c>
      <c r="R937" s="14" t="s">
        <v>803</v>
      </c>
      <c r="S937" s="41" t="s">
        <v>139</v>
      </c>
      <c r="T937" s="14" t="s">
        <v>820</v>
      </c>
    </row>
    <row r="938" spans="1:20" hidden="1" x14ac:dyDescent="0.2">
      <c r="A938" s="57" t="str">
        <f t="shared" si="28"/>
        <v>R-064</v>
      </c>
      <c r="B938" s="57" t="str">
        <f t="shared" si="29"/>
        <v>[ R-064 ] CRS CEED MULONGWE</v>
      </c>
      <c r="C938" s="57" t="s">
        <v>835</v>
      </c>
      <c r="D938" s="57"/>
      <c r="E938" s="57" t="s">
        <v>833</v>
      </c>
      <c r="F938" s="57">
        <v>937</v>
      </c>
      <c r="G938" s="58">
        <v>64</v>
      </c>
      <c r="H938" s="58">
        <v>145</v>
      </c>
      <c r="I938" s="57">
        <f>IF(J938="","",LOOKUP(J938,datasets!$E$3:$E$8,datasets!$D$3:$D$8))</f>
        <v>5</v>
      </c>
      <c r="J938" s="14" t="s">
        <v>811</v>
      </c>
      <c r="K938" s="14">
        <f>IF(L938="","",LOOKUP(L938,datasets!$H$3:$H$16,datasets!$G$3:$G$16))</f>
        <v>13</v>
      </c>
      <c r="L938" s="14" t="s">
        <v>813</v>
      </c>
      <c r="M938" s="14" t="str">
        <f>IF(N938="","",LOOKUP(N938,datasets!$K$3:$K$13,datasets!$J$3:$J$13))</f>
        <v/>
      </c>
      <c r="N938" s="14"/>
      <c r="O938" s="14" t="str">
        <f>IF(P938="","",LOOKUP(P938,datasets!$N$3:$N$32,datasets!$M$3:$M$32))</f>
        <v/>
      </c>
      <c r="P938" s="14"/>
      <c r="Q938" s="14">
        <f>IF(R938="","",LOOKUP(R938,datasets!$E$17:$E$20,datasets!$D$17:$D$20))</f>
        <v>1</v>
      </c>
      <c r="R938" s="14" t="s">
        <v>803</v>
      </c>
      <c r="S938" s="41" t="s">
        <v>142</v>
      </c>
      <c r="T938" s="14" t="s">
        <v>820</v>
      </c>
    </row>
    <row r="939" spans="1:20" hidden="1" x14ac:dyDescent="0.2">
      <c r="A939" s="57" t="str">
        <f t="shared" si="28"/>
        <v>R-065</v>
      </c>
      <c r="B939" s="57" t="str">
        <f t="shared" si="29"/>
        <v>[ R-065 ] CRS CEED SANGE</v>
      </c>
      <c r="C939" s="57" t="s">
        <v>835</v>
      </c>
      <c r="D939" s="57"/>
      <c r="E939" s="57" t="s">
        <v>833</v>
      </c>
      <c r="F939" s="57">
        <v>938</v>
      </c>
      <c r="G939" s="58">
        <v>65</v>
      </c>
      <c r="H939" s="58">
        <v>143</v>
      </c>
      <c r="I939" s="57">
        <f>IF(J939="","",LOOKUP(J939,datasets!$E$3:$E$8,datasets!$D$3:$D$8))</f>
        <v>5</v>
      </c>
      <c r="J939" s="14" t="s">
        <v>811</v>
      </c>
      <c r="K939" s="14">
        <f>IF(L939="","",LOOKUP(L939,datasets!$H$3:$H$16,datasets!$G$3:$G$16))</f>
        <v>13</v>
      </c>
      <c r="L939" s="14" t="s">
        <v>813</v>
      </c>
      <c r="M939" s="14" t="str">
        <f>IF(N939="","",LOOKUP(N939,datasets!$K$3:$K$13,datasets!$J$3:$J$13))</f>
        <v/>
      </c>
      <c r="N939" s="14"/>
      <c r="O939" s="14" t="str">
        <f>IF(P939="","",LOOKUP(P939,datasets!$N$3:$N$32,datasets!$M$3:$M$32))</f>
        <v/>
      </c>
      <c r="P939" s="14"/>
      <c r="Q939" s="14">
        <f>IF(R939="","",LOOKUP(R939,datasets!$E$17:$E$20,datasets!$D$17:$D$20))</f>
        <v>1</v>
      </c>
      <c r="R939" s="14" t="s">
        <v>803</v>
      </c>
      <c r="S939" s="41" t="s">
        <v>140</v>
      </c>
      <c r="T939" s="14" t="s">
        <v>820</v>
      </c>
    </row>
    <row r="940" spans="1:20" hidden="1" x14ac:dyDescent="0.2">
      <c r="A940" s="57" t="str">
        <f t="shared" si="28"/>
        <v>R-066</v>
      </c>
      <c r="B940" s="57" t="str">
        <f t="shared" si="29"/>
        <v>[ R-066 ] CRS MAMAN CELESTINE</v>
      </c>
      <c r="C940" s="57" t="s">
        <v>835</v>
      </c>
      <c r="D940" s="57"/>
      <c r="E940" s="57" t="s">
        <v>833</v>
      </c>
      <c r="F940" s="57">
        <v>939</v>
      </c>
      <c r="G940" s="58">
        <v>66</v>
      </c>
      <c r="H940" s="58">
        <v>146</v>
      </c>
      <c r="I940" s="57">
        <f>IF(J940="","",LOOKUP(J940,datasets!$E$3:$E$8,datasets!$D$3:$D$8))</f>
        <v>5</v>
      </c>
      <c r="J940" s="14" t="s">
        <v>811</v>
      </c>
      <c r="K940" s="14">
        <f>IF(L940="","",LOOKUP(L940,datasets!$H$3:$H$16,datasets!$G$3:$G$16))</f>
        <v>13</v>
      </c>
      <c r="L940" s="14" t="s">
        <v>813</v>
      </c>
      <c r="M940" s="14" t="str">
        <f>IF(N940="","",LOOKUP(N940,datasets!$K$3:$K$13,datasets!$J$3:$J$13))</f>
        <v/>
      </c>
      <c r="N940" s="14"/>
      <c r="O940" s="14" t="str">
        <f>IF(P940="","",LOOKUP(P940,datasets!$N$3:$N$32,datasets!$M$3:$M$32))</f>
        <v/>
      </c>
      <c r="P940" s="14"/>
      <c r="Q940" s="14">
        <f>IF(R940="","",LOOKUP(R940,datasets!$E$17:$E$20,datasets!$D$17:$D$20))</f>
        <v>1</v>
      </c>
      <c r="R940" s="14" t="s">
        <v>803</v>
      </c>
      <c r="S940" s="41" t="s">
        <v>143</v>
      </c>
      <c r="T940" s="14" t="s">
        <v>820</v>
      </c>
    </row>
    <row r="941" spans="1:20" hidden="1" x14ac:dyDescent="0.2">
      <c r="A941" s="57" t="str">
        <f t="shared" si="28"/>
        <v>R-067</v>
      </c>
      <c r="B941" s="57" t="str">
        <f t="shared" si="29"/>
        <v>[ R-067 ] CRS SOLIDARITY OF COMPASSIONATE</v>
      </c>
      <c r="C941" s="57" t="s">
        <v>835</v>
      </c>
      <c r="D941" s="57"/>
      <c r="E941" s="57" t="s">
        <v>833</v>
      </c>
      <c r="F941" s="57">
        <v>940</v>
      </c>
      <c r="G941" s="58">
        <v>67</v>
      </c>
      <c r="H941" s="58">
        <v>141</v>
      </c>
      <c r="I941" s="57">
        <f>IF(J941="","",LOOKUP(J941,datasets!$E$3:$E$8,datasets!$D$3:$D$8))</f>
        <v>5</v>
      </c>
      <c r="J941" s="14" t="s">
        <v>811</v>
      </c>
      <c r="K941" s="14">
        <f>IF(L941="","",LOOKUP(L941,datasets!$H$3:$H$16,datasets!$G$3:$G$16))</f>
        <v>13</v>
      </c>
      <c r="L941" s="14" t="s">
        <v>813</v>
      </c>
      <c r="M941" s="14" t="str">
        <f>IF(N941="","",LOOKUP(N941,datasets!$K$3:$K$13,datasets!$J$3:$J$13))</f>
        <v/>
      </c>
      <c r="N941" s="14"/>
      <c r="O941" s="14" t="str">
        <f>IF(P941="","",LOOKUP(P941,datasets!$N$3:$N$32,datasets!$M$3:$M$32))</f>
        <v/>
      </c>
      <c r="P941" s="14"/>
      <c r="Q941" s="14">
        <f>IF(R941="","",LOOKUP(R941,datasets!$E$17:$E$20,datasets!$D$17:$D$20))</f>
        <v>1</v>
      </c>
      <c r="R941" s="14" t="s">
        <v>803</v>
      </c>
      <c r="S941" s="41" t="s">
        <v>138</v>
      </c>
      <c r="T941" s="14" t="s">
        <v>820</v>
      </c>
    </row>
    <row r="942" spans="1:20" x14ac:dyDescent="0.2">
      <c r="A942" s="57" t="str">
        <f t="shared" si="28"/>
        <v>E-080</v>
      </c>
      <c r="B942" s="57" t="str">
        <f t="shared" si="29"/>
        <v xml:space="preserve">[ E-080 ] CRS BIDEKA </v>
      </c>
      <c r="C942" s="57" t="s">
        <v>835</v>
      </c>
      <c r="D942" s="57"/>
      <c r="E942" s="57" t="s">
        <v>833</v>
      </c>
      <c r="F942" s="57">
        <v>941</v>
      </c>
      <c r="G942" s="58">
        <v>80</v>
      </c>
      <c r="H942" s="58">
        <v>127</v>
      </c>
      <c r="I942" s="57">
        <f>IF(J942="","",LOOKUP(J942,datasets!$E$3:$E$8,datasets!$D$3:$D$8))</f>
        <v>5</v>
      </c>
      <c r="J942" s="14" t="s">
        <v>811</v>
      </c>
      <c r="K942" s="14">
        <f>IF(L942="","",LOOKUP(L942,datasets!$H$3:$H$16,datasets!$G$3:$G$16))</f>
        <v>14</v>
      </c>
      <c r="L942" s="14" t="s">
        <v>812</v>
      </c>
      <c r="M942" s="14" t="str">
        <f>IF(N942="","",LOOKUP(N942,datasets!$K$3:$K$13,datasets!$J$3:$J$13))</f>
        <v/>
      </c>
      <c r="N942" s="14"/>
      <c r="O942" s="14" t="str">
        <f>IF(P942="","",LOOKUP(P942,datasets!$N$3:$N$32,datasets!$M$3:$M$32))</f>
        <v/>
      </c>
      <c r="P942" s="14"/>
      <c r="Q942" s="14">
        <f>IF(R942="","",LOOKUP(R942,datasets!$E$17:$E$20,datasets!$D$17:$D$20))</f>
        <v>1</v>
      </c>
      <c r="R942" s="14" t="s">
        <v>803</v>
      </c>
      <c r="S942" s="36" t="s">
        <v>124</v>
      </c>
      <c r="T942" s="14" t="s">
        <v>187</v>
      </c>
    </row>
    <row r="943" spans="1:20" x14ac:dyDescent="0.2">
      <c r="A943" s="57" t="str">
        <f t="shared" si="28"/>
        <v>E-081</v>
      </c>
      <c r="B943" s="57" t="str">
        <f t="shared" si="29"/>
        <v>[ E-081 ] CRS KAMANYOLA CEED</v>
      </c>
      <c r="C943" s="57" t="s">
        <v>835</v>
      </c>
      <c r="D943" s="57"/>
      <c r="E943" s="57" t="s">
        <v>833</v>
      </c>
      <c r="F943" s="57">
        <v>942</v>
      </c>
      <c r="G943" s="58">
        <v>81</v>
      </c>
      <c r="H943" s="58">
        <v>128</v>
      </c>
      <c r="I943" s="57">
        <f>IF(J943="","",LOOKUP(J943,datasets!$E$3:$E$8,datasets!$D$3:$D$8))</f>
        <v>5</v>
      </c>
      <c r="J943" s="14" t="s">
        <v>811</v>
      </c>
      <c r="K943" s="14">
        <f>IF(L943="","",LOOKUP(L943,datasets!$H$3:$H$16,datasets!$G$3:$G$16))</f>
        <v>14</v>
      </c>
      <c r="L943" s="14" t="s">
        <v>812</v>
      </c>
      <c r="M943" s="14" t="str">
        <f>IF(N943="","",LOOKUP(N943,datasets!$K$3:$K$13,datasets!$J$3:$J$13))</f>
        <v/>
      </c>
      <c r="N943" s="14"/>
      <c r="O943" s="14" t="str">
        <f>IF(P943="","",LOOKUP(P943,datasets!$N$3:$N$32,datasets!$M$3:$M$32))</f>
        <v/>
      </c>
      <c r="P943" s="14"/>
      <c r="Q943" s="14">
        <f>IF(R943="","",LOOKUP(R943,datasets!$E$17:$E$20,datasets!$D$17:$D$20))</f>
        <v>1</v>
      </c>
      <c r="R943" s="14" t="s">
        <v>803</v>
      </c>
      <c r="S943" s="36" t="s">
        <v>125</v>
      </c>
      <c r="T943" s="14" t="s">
        <v>187</v>
      </c>
    </row>
    <row r="944" spans="1:20" x14ac:dyDescent="0.2">
      <c r="A944" s="57" t="str">
        <f t="shared" si="28"/>
        <v>E-082</v>
      </c>
      <c r="B944" s="57" t="str">
        <f t="shared" si="29"/>
        <v>[ E-082 ] CRS MUZUSA CANJAVU</v>
      </c>
      <c r="C944" s="57" t="s">
        <v>835</v>
      </c>
      <c r="D944" s="57"/>
      <c r="E944" s="57" t="s">
        <v>833</v>
      </c>
      <c r="F944" s="57">
        <v>943</v>
      </c>
      <c r="G944" s="58">
        <v>82</v>
      </c>
      <c r="H944" s="58">
        <v>123</v>
      </c>
      <c r="I944" s="57">
        <f>IF(J944="","",LOOKUP(J944,datasets!$E$3:$E$8,datasets!$D$3:$D$8))</f>
        <v>5</v>
      </c>
      <c r="J944" s="14" t="s">
        <v>811</v>
      </c>
      <c r="K944" s="14">
        <f>IF(L944="","",LOOKUP(L944,datasets!$H$3:$H$16,datasets!$G$3:$G$16))</f>
        <v>14</v>
      </c>
      <c r="L944" s="14" t="s">
        <v>812</v>
      </c>
      <c r="M944" s="14" t="str">
        <f>IF(N944="","",LOOKUP(N944,datasets!$K$3:$K$13,datasets!$J$3:$J$13))</f>
        <v/>
      </c>
      <c r="N944" s="14"/>
      <c r="O944" s="14" t="str">
        <f>IF(P944="","",LOOKUP(P944,datasets!$N$3:$N$32,datasets!$M$3:$M$32))</f>
        <v/>
      </c>
      <c r="P944" s="14"/>
      <c r="Q944" s="14">
        <f>IF(R944="","",LOOKUP(R944,datasets!$E$17:$E$20,datasets!$D$17:$D$20))</f>
        <v>1</v>
      </c>
      <c r="R944" s="14" t="s">
        <v>803</v>
      </c>
      <c r="S944" s="36" t="s">
        <v>120</v>
      </c>
      <c r="T944" s="14" t="s">
        <v>187</v>
      </c>
    </row>
    <row r="945" spans="1:20" x14ac:dyDescent="0.2">
      <c r="A945" s="57" t="str">
        <f t="shared" si="28"/>
        <v>E-083</v>
      </c>
      <c r="B945" s="57" t="str">
        <f t="shared" si="29"/>
        <v>[ E-083 ] CRS MWILANDIRA</v>
      </c>
      <c r="C945" s="57" t="s">
        <v>835</v>
      </c>
      <c r="D945" s="57"/>
      <c r="E945" s="57" t="s">
        <v>833</v>
      </c>
      <c r="F945" s="57">
        <v>944</v>
      </c>
      <c r="G945" s="58">
        <v>83</v>
      </c>
      <c r="H945" s="58">
        <v>126</v>
      </c>
      <c r="I945" s="57">
        <f>IF(J945="","",LOOKUP(J945,datasets!$E$3:$E$8,datasets!$D$3:$D$8))</f>
        <v>5</v>
      </c>
      <c r="J945" s="14" t="s">
        <v>811</v>
      </c>
      <c r="K945" s="14">
        <f>IF(L945="","",LOOKUP(L945,datasets!$H$3:$H$16,datasets!$G$3:$G$16))</f>
        <v>14</v>
      </c>
      <c r="L945" s="14" t="s">
        <v>812</v>
      </c>
      <c r="M945" s="14" t="str">
        <f>IF(N945="","",LOOKUP(N945,datasets!$K$3:$K$13,datasets!$J$3:$J$13))</f>
        <v/>
      </c>
      <c r="N945" s="14"/>
      <c r="O945" s="14" t="str">
        <f>IF(P945="","",LOOKUP(P945,datasets!$N$3:$N$32,datasets!$M$3:$M$32))</f>
        <v/>
      </c>
      <c r="P945" s="14"/>
      <c r="Q945" s="14">
        <f>IF(R945="","",LOOKUP(R945,datasets!$E$17:$E$20,datasets!$D$17:$D$20))</f>
        <v>1</v>
      </c>
      <c r="R945" s="14" t="s">
        <v>803</v>
      </c>
      <c r="S945" s="36" t="s">
        <v>123</v>
      </c>
      <c r="T945" s="14" t="s">
        <v>187</v>
      </c>
    </row>
    <row r="946" spans="1:20" x14ac:dyDescent="0.2">
      <c r="A946" s="57" t="str">
        <f t="shared" si="28"/>
        <v>E-084</v>
      </c>
      <c r="B946" s="57" t="str">
        <f t="shared" si="29"/>
        <v>[ E-084 ] CRS USHIRIKA</v>
      </c>
      <c r="C946" s="57" t="s">
        <v>835</v>
      </c>
      <c r="D946" s="57"/>
      <c r="E946" s="57" t="s">
        <v>833</v>
      </c>
      <c r="F946" s="57">
        <v>945</v>
      </c>
      <c r="G946" s="58">
        <v>84</v>
      </c>
      <c r="H946" s="58">
        <v>125</v>
      </c>
      <c r="I946" s="57">
        <f>IF(J946="","",LOOKUP(J946,datasets!$E$3:$E$8,datasets!$D$3:$D$8))</f>
        <v>5</v>
      </c>
      <c r="J946" s="14" t="s">
        <v>811</v>
      </c>
      <c r="K946" s="14">
        <f>IF(L946="","",LOOKUP(L946,datasets!$H$3:$H$16,datasets!$G$3:$G$16))</f>
        <v>14</v>
      </c>
      <c r="L946" s="14" t="s">
        <v>812</v>
      </c>
      <c r="M946" s="14" t="str">
        <f>IF(N946="","",LOOKUP(N946,datasets!$K$3:$K$13,datasets!$J$3:$J$13))</f>
        <v/>
      </c>
      <c r="N946" s="14"/>
      <c r="O946" s="14" t="str">
        <f>IF(P946="","",LOOKUP(P946,datasets!$N$3:$N$32,datasets!$M$3:$M$32))</f>
        <v/>
      </c>
      <c r="P946" s="14"/>
      <c r="Q946" s="14">
        <f>IF(R946="","",LOOKUP(R946,datasets!$E$17:$E$20,datasets!$D$17:$D$20))</f>
        <v>1</v>
      </c>
      <c r="R946" s="14" t="s">
        <v>803</v>
      </c>
      <c r="S946" s="36" t="s">
        <v>122</v>
      </c>
      <c r="T946" s="14" t="s">
        <v>187</v>
      </c>
    </row>
    <row r="947" spans="1:20" x14ac:dyDescent="0.2">
      <c r="A947" s="57" t="str">
        <f t="shared" si="28"/>
        <v>E-085</v>
      </c>
      <c r="B947" s="57" t="str">
        <f t="shared" si="29"/>
        <v>[ E-085 ] CRS WALUNGU 2</v>
      </c>
      <c r="C947" s="57" t="s">
        <v>835</v>
      </c>
      <c r="D947" s="57"/>
      <c r="E947" s="57" t="s">
        <v>833</v>
      </c>
      <c r="F947" s="57">
        <v>946</v>
      </c>
      <c r="G947" s="58">
        <v>85</v>
      </c>
      <c r="H947" s="58">
        <v>124</v>
      </c>
      <c r="I947" s="57">
        <f>IF(J947="","",LOOKUP(J947,datasets!$E$3:$E$8,datasets!$D$3:$D$8))</f>
        <v>5</v>
      </c>
      <c r="J947" s="14" t="s">
        <v>811</v>
      </c>
      <c r="K947" s="14">
        <f>IF(L947="","",LOOKUP(L947,datasets!$H$3:$H$16,datasets!$G$3:$G$16))</f>
        <v>14</v>
      </c>
      <c r="L947" s="14" t="s">
        <v>812</v>
      </c>
      <c r="M947" s="14" t="str">
        <f>IF(N947="","",LOOKUP(N947,datasets!$K$3:$K$13,datasets!$J$3:$J$13))</f>
        <v/>
      </c>
      <c r="N947" s="14"/>
      <c r="O947" s="14" t="str">
        <f>IF(P947="","",LOOKUP(P947,datasets!$N$3:$N$32,datasets!$M$3:$M$32))</f>
        <v/>
      </c>
      <c r="P947" s="14"/>
      <c r="Q947" s="14">
        <f>IF(R947="","",LOOKUP(R947,datasets!$E$17:$E$20,datasets!$D$17:$D$20))</f>
        <v>1</v>
      </c>
      <c r="R947" s="14" t="s">
        <v>803</v>
      </c>
      <c r="S947" s="36" t="s">
        <v>121</v>
      </c>
      <c r="T947" s="14" t="s">
        <v>187</v>
      </c>
    </row>
    <row r="948" spans="1:20" hidden="1" x14ac:dyDescent="0.2">
      <c r="A948" s="57" t="str">
        <f t="shared" si="28"/>
        <v>R-068</v>
      </c>
      <c r="B948" s="57" t="str">
        <f t="shared" si="29"/>
        <v>[ R-068 ] CRS APACI BURHALE</v>
      </c>
      <c r="C948" s="57" t="s">
        <v>835</v>
      </c>
      <c r="D948" s="57"/>
      <c r="E948" s="57" t="s">
        <v>833</v>
      </c>
      <c r="F948" s="57">
        <v>947</v>
      </c>
      <c r="G948" s="58">
        <v>68</v>
      </c>
      <c r="H948" s="58">
        <v>134</v>
      </c>
      <c r="I948" s="57">
        <f>IF(J948="","",LOOKUP(J948,datasets!$E$3:$E$8,datasets!$D$3:$D$8))</f>
        <v>5</v>
      </c>
      <c r="J948" s="14" t="s">
        <v>811</v>
      </c>
      <c r="K948" s="14">
        <f>IF(L948="","",LOOKUP(L948,datasets!$H$3:$H$16,datasets!$G$3:$G$16))</f>
        <v>14</v>
      </c>
      <c r="L948" s="14" t="s">
        <v>812</v>
      </c>
      <c r="M948" s="14" t="str">
        <f>IF(N948="","",LOOKUP(N948,datasets!$K$3:$K$13,datasets!$J$3:$J$13))</f>
        <v/>
      </c>
      <c r="N948" s="14"/>
      <c r="O948" s="14" t="str">
        <f>IF(P948="","",LOOKUP(P948,datasets!$N$3:$N$32,datasets!$M$3:$M$32))</f>
        <v/>
      </c>
      <c r="P948" s="14"/>
      <c r="Q948" s="14">
        <f>IF(R948="","",LOOKUP(R948,datasets!$E$17:$E$20,datasets!$D$17:$D$20))</f>
        <v>1</v>
      </c>
      <c r="R948" s="14" t="s">
        <v>803</v>
      </c>
      <c r="S948" s="41" t="s">
        <v>131</v>
      </c>
      <c r="T948" s="14" t="s">
        <v>820</v>
      </c>
    </row>
    <row r="949" spans="1:20" hidden="1" x14ac:dyDescent="0.2">
      <c r="A949" s="57" t="str">
        <f t="shared" si="28"/>
        <v>R-069</v>
      </c>
      <c r="B949" s="57" t="str">
        <f t="shared" si="29"/>
        <v>[ R-069 ] CRS APACI LUNTUKULU</v>
      </c>
      <c r="C949" s="57" t="s">
        <v>835</v>
      </c>
      <c r="D949" s="57"/>
      <c r="E949" s="57" t="s">
        <v>833</v>
      </c>
      <c r="F949" s="57">
        <v>948</v>
      </c>
      <c r="G949" s="58">
        <v>69</v>
      </c>
      <c r="H949" s="58">
        <v>133</v>
      </c>
      <c r="I949" s="57">
        <f>IF(J949="","",LOOKUP(J949,datasets!$E$3:$E$8,datasets!$D$3:$D$8))</f>
        <v>5</v>
      </c>
      <c r="J949" s="14" t="s">
        <v>811</v>
      </c>
      <c r="K949" s="14">
        <f>IF(L949="","",LOOKUP(L949,datasets!$H$3:$H$16,datasets!$G$3:$G$16))</f>
        <v>14</v>
      </c>
      <c r="L949" s="14" t="s">
        <v>812</v>
      </c>
      <c r="M949" s="14" t="str">
        <f>IF(N949="","",LOOKUP(N949,datasets!$K$3:$K$13,datasets!$J$3:$J$13))</f>
        <v/>
      </c>
      <c r="N949" s="14"/>
      <c r="O949" s="14" t="str">
        <f>IF(P949="","",LOOKUP(P949,datasets!$N$3:$N$32,datasets!$M$3:$M$32))</f>
        <v/>
      </c>
      <c r="P949" s="14"/>
      <c r="Q949" s="14">
        <f>IF(R949="","",LOOKUP(R949,datasets!$E$17:$E$20,datasets!$D$17:$D$20))</f>
        <v>1</v>
      </c>
      <c r="R949" s="14" t="s">
        <v>803</v>
      </c>
      <c r="S949" s="41" t="s">
        <v>130</v>
      </c>
      <c r="T949" s="14" t="s">
        <v>820</v>
      </c>
    </row>
    <row r="950" spans="1:20" hidden="1" x14ac:dyDescent="0.2">
      <c r="A950" s="57" t="str">
        <f t="shared" si="28"/>
        <v>R-070</v>
      </c>
      <c r="B950" s="57" t="str">
        <f t="shared" si="29"/>
        <v>[ R-070 ] CRS CASDI KAHEMBARHI</v>
      </c>
      <c r="C950" s="57" t="s">
        <v>835</v>
      </c>
      <c r="D950" s="57"/>
      <c r="E950" s="57" t="s">
        <v>833</v>
      </c>
      <c r="F950" s="57">
        <v>949</v>
      </c>
      <c r="G950" s="58">
        <v>70</v>
      </c>
      <c r="H950" s="58">
        <v>131</v>
      </c>
      <c r="I950" s="57">
        <f>IF(J950="","",LOOKUP(J950,datasets!$E$3:$E$8,datasets!$D$3:$D$8))</f>
        <v>5</v>
      </c>
      <c r="J950" s="14" t="s">
        <v>811</v>
      </c>
      <c r="K950" s="14">
        <f>IF(L950="","",LOOKUP(L950,datasets!$H$3:$H$16,datasets!$G$3:$G$16))</f>
        <v>14</v>
      </c>
      <c r="L950" s="14" t="s">
        <v>812</v>
      </c>
      <c r="M950" s="14" t="str">
        <f>IF(N950="","",LOOKUP(N950,datasets!$K$3:$K$13,datasets!$J$3:$J$13))</f>
        <v/>
      </c>
      <c r="N950" s="14"/>
      <c r="O950" s="14" t="str">
        <f>IF(P950="","",LOOKUP(P950,datasets!$N$3:$N$32,datasets!$M$3:$M$32))</f>
        <v/>
      </c>
      <c r="P950" s="14"/>
      <c r="Q950" s="14">
        <f>IF(R950="","",LOOKUP(R950,datasets!$E$17:$E$20,datasets!$D$17:$D$20))</f>
        <v>1</v>
      </c>
      <c r="R950" s="14" t="s">
        <v>803</v>
      </c>
      <c r="S950" s="41" t="s">
        <v>128</v>
      </c>
      <c r="T950" s="14" t="s">
        <v>820</v>
      </c>
    </row>
    <row r="951" spans="1:20" hidden="1" x14ac:dyDescent="0.2">
      <c r="A951" s="57" t="str">
        <f t="shared" si="28"/>
        <v>R-071</v>
      </c>
      <c r="B951" s="57" t="str">
        <f t="shared" si="29"/>
        <v>[ R-071 ] CRS CASDI LURHALA</v>
      </c>
      <c r="C951" s="57" t="s">
        <v>835</v>
      </c>
      <c r="D951" s="57"/>
      <c r="E951" s="57" t="s">
        <v>833</v>
      </c>
      <c r="F951" s="57">
        <v>950</v>
      </c>
      <c r="G951" s="58">
        <v>71</v>
      </c>
      <c r="H951" s="58">
        <v>130</v>
      </c>
      <c r="I951" s="57">
        <f>IF(J951="","",LOOKUP(J951,datasets!$E$3:$E$8,datasets!$D$3:$D$8))</f>
        <v>5</v>
      </c>
      <c r="J951" s="14" t="s">
        <v>811</v>
      </c>
      <c r="K951" s="14">
        <f>IF(L951="","",LOOKUP(L951,datasets!$H$3:$H$16,datasets!$G$3:$G$16))</f>
        <v>14</v>
      </c>
      <c r="L951" s="14" t="s">
        <v>812</v>
      </c>
      <c r="M951" s="14" t="str">
        <f>IF(N951="","",LOOKUP(N951,datasets!$K$3:$K$13,datasets!$J$3:$J$13))</f>
        <v/>
      </c>
      <c r="N951" s="14"/>
      <c r="O951" s="14" t="str">
        <f>IF(P951="","",LOOKUP(P951,datasets!$N$3:$N$32,datasets!$M$3:$M$32))</f>
        <v/>
      </c>
      <c r="P951" s="14"/>
      <c r="Q951" s="14">
        <f>IF(R951="","",LOOKUP(R951,datasets!$E$17:$E$20,datasets!$D$17:$D$20))</f>
        <v>1</v>
      </c>
      <c r="R951" s="14" t="s">
        <v>803</v>
      </c>
      <c r="S951" s="41" t="s">
        <v>127</v>
      </c>
      <c r="T951" s="14" t="s">
        <v>820</v>
      </c>
    </row>
    <row r="952" spans="1:20" hidden="1" x14ac:dyDescent="0.2">
      <c r="A952" s="57" t="str">
        <f t="shared" si="28"/>
        <v>R-072</v>
      </c>
      <c r="B952" s="57" t="str">
        <f t="shared" si="29"/>
        <v>[ R-072 ] CRS CASDI MULAMBA</v>
      </c>
      <c r="C952" s="57" t="s">
        <v>835</v>
      </c>
      <c r="D952" s="57"/>
      <c r="E952" s="57" t="s">
        <v>833</v>
      </c>
      <c r="F952" s="57">
        <v>951</v>
      </c>
      <c r="G952" s="58">
        <v>72</v>
      </c>
      <c r="H952" s="58">
        <v>132</v>
      </c>
      <c r="I952" s="57">
        <f>IF(J952="","",LOOKUP(J952,datasets!$E$3:$E$8,datasets!$D$3:$D$8))</f>
        <v>5</v>
      </c>
      <c r="J952" s="14" t="s">
        <v>811</v>
      </c>
      <c r="K952" s="14">
        <f>IF(L952="","",LOOKUP(L952,datasets!$H$3:$H$16,datasets!$G$3:$G$16))</f>
        <v>14</v>
      </c>
      <c r="L952" s="14" t="s">
        <v>812</v>
      </c>
      <c r="M952" s="14" t="str">
        <f>IF(N952="","",LOOKUP(N952,datasets!$K$3:$K$13,datasets!$J$3:$J$13))</f>
        <v/>
      </c>
      <c r="N952" s="14"/>
      <c r="O952" s="14" t="str">
        <f>IF(P952="","",LOOKUP(P952,datasets!$N$3:$N$32,datasets!$M$3:$M$32))</f>
        <v/>
      </c>
      <c r="P952" s="14"/>
      <c r="Q952" s="14">
        <f>IF(R952="","",LOOKUP(R952,datasets!$E$17:$E$20,datasets!$D$17:$D$20))</f>
        <v>1</v>
      </c>
      <c r="R952" s="14" t="s">
        <v>803</v>
      </c>
      <c r="S952" s="41" t="s">
        <v>129</v>
      </c>
      <c r="T952" s="14" t="s">
        <v>820</v>
      </c>
    </row>
    <row r="953" spans="1:20" hidden="1" x14ac:dyDescent="0.2">
      <c r="A953" s="57" t="str">
        <f t="shared" si="28"/>
        <v>R-073</v>
      </c>
      <c r="B953" s="57" t="str">
        <f t="shared" si="29"/>
        <v>[ R-073 ] CRS MGR DANILO CATARZI</v>
      </c>
      <c r="C953" s="57" t="s">
        <v>835</v>
      </c>
      <c r="D953" s="57"/>
      <c r="E953" s="57" t="s">
        <v>833</v>
      </c>
      <c r="F953" s="57">
        <v>952</v>
      </c>
      <c r="G953" s="58">
        <v>73</v>
      </c>
      <c r="H953" s="58">
        <v>129</v>
      </c>
      <c r="I953" s="57">
        <f>IF(J953="","",LOOKUP(J953,datasets!$E$3:$E$8,datasets!$D$3:$D$8))</f>
        <v>5</v>
      </c>
      <c r="J953" s="14" t="s">
        <v>811</v>
      </c>
      <c r="K953" s="14">
        <f>IF(L953="","",LOOKUP(L953,datasets!$H$3:$H$16,datasets!$G$3:$G$16))</f>
        <v>14</v>
      </c>
      <c r="L953" s="14" t="s">
        <v>812</v>
      </c>
      <c r="M953" s="14" t="str">
        <f>IF(N953="","",LOOKUP(N953,datasets!$K$3:$K$13,datasets!$J$3:$J$13))</f>
        <v/>
      </c>
      <c r="N953" s="14"/>
      <c r="O953" s="14" t="str">
        <f>IF(P953="","",LOOKUP(P953,datasets!$N$3:$N$32,datasets!$M$3:$M$32))</f>
        <v/>
      </c>
      <c r="P953" s="14"/>
      <c r="Q953" s="14">
        <f>IF(R953="","",LOOKUP(R953,datasets!$E$17:$E$20,datasets!$D$17:$D$20))</f>
        <v>1</v>
      </c>
      <c r="R953" s="14" t="s">
        <v>803</v>
      </c>
      <c r="S953" s="41" t="s">
        <v>126</v>
      </c>
      <c r="T953" s="14" t="s">
        <v>820</v>
      </c>
    </row>
    <row r="954" spans="1:20" x14ac:dyDescent="0.2">
      <c r="A954" s="57" t="str">
        <f t="shared" si="28"/>
        <v>E-371</v>
      </c>
      <c r="B954" s="57" t="str">
        <f t="shared" si="29"/>
        <v>[ E-371 ] 1 KABOLWA EP</v>
      </c>
      <c r="C954" s="57" t="s">
        <v>835</v>
      </c>
      <c r="D954" s="57"/>
      <c r="E954" s="57" t="s">
        <v>833</v>
      </c>
      <c r="F954" s="57">
        <v>953</v>
      </c>
      <c r="G954" s="58">
        <v>371</v>
      </c>
      <c r="H954" s="58">
        <v>523</v>
      </c>
      <c r="I954" s="57">
        <f>IF(J954="","",LOOKUP(J954,datasets!$E$3:$E$8,datasets!$D$3:$D$8))</f>
        <v>5</v>
      </c>
      <c r="J954" s="14" t="s">
        <v>811</v>
      </c>
      <c r="K954" s="14" t="str">
        <f>IF(L954="","",LOOKUP(L954,datasets!$H$3:$H$16,datasets!$G$3:$G$16))</f>
        <v/>
      </c>
      <c r="L954" s="14"/>
      <c r="M954" s="14">
        <f>IF(N954="","",LOOKUP(N954,datasets!$K$3:$K$13,datasets!$J$3:$J$13))</f>
        <v>8</v>
      </c>
      <c r="N954" s="48" t="s">
        <v>1179</v>
      </c>
      <c r="O954" s="14">
        <f>IF(P954="","",LOOKUP(P954,datasets!$N$3:$N$32,datasets!$M$3:$M$32))</f>
        <v>9</v>
      </c>
      <c r="P954" s="48" t="s">
        <v>1170</v>
      </c>
      <c r="Q954" s="14">
        <f>IF(R954="","",LOOKUP(R954,datasets!$E$17:$E$20,datasets!$D$17:$D$20))</f>
        <v>3</v>
      </c>
      <c r="R954" s="14" t="s">
        <v>818</v>
      </c>
      <c r="S954" s="15" t="s">
        <v>1291</v>
      </c>
      <c r="T954" s="14" t="s">
        <v>187</v>
      </c>
    </row>
    <row r="955" spans="1:20" x14ac:dyDescent="0.2">
      <c r="A955" s="57" t="str">
        <f t="shared" si="28"/>
        <v>E-372</v>
      </c>
      <c r="B955" s="57" t="str">
        <f t="shared" si="29"/>
        <v>[ E-372 ] 2 BUGANGA EP</v>
      </c>
      <c r="C955" s="57" t="s">
        <v>835</v>
      </c>
      <c r="D955" s="57"/>
      <c r="E955" s="57" t="s">
        <v>833</v>
      </c>
      <c r="F955" s="57">
        <v>954</v>
      </c>
      <c r="G955" s="58">
        <v>372</v>
      </c>
      <c r="H955" s="58">
        <v>522</v>
      </c>
      <c r="I955" s="57">
        <f>IF(J955="","",LOOKUP(J955,datasets!$E$3:$E$8,datasets!$D$3:$D$8))</f>
        <v>5</v>
      </c>
      <c r="J955" s="14" t="s">
        <v>811</v>
      </c>
      <c r="K955" s="14" t="str">
        <f>IF(L955="","",LOOKUP(L955,datasets!$H$3:$H$16,datasets!$G$3:$G$16))</f>
        <v/>
      </c>
      <c r="L955" s="14"/>
      <c r="M955" s="14">
        <f>IF(N955="","",LOOKUP(N955,datasets!$K$3:$K$13,datasets!$J$3:$J$13))</f>
        <v>8</v>
      </c>
      <c r="N955" s="48" t="s">
        <v>1179</v>
      </c>
      <c r="O955" s="14">
        <f>IF(P955="","",LOOKUP(P955,datasets!$N$3:$N$32,datasets!$M$3:$M$32))</f>
        <v>9</v>
      </c>
      <c r="P955" s="48" t="s">
        <v>1170</v>
      </c>
      <c r="Q955" s="14">
        <f>IF(R955="","",LOOKUP(R955,datasets!$E$17:$E$20,datasets!$D$17:$D$20))</f>
        <v>3</v>
      </c>
      <c r="R955" s="14" t="s">
        <v>818</v>
      </c>
      <c r="S955" s="15" t="s">
        <v>1196</v>
      </c>
      <c r="T955" s="14" t="s">
        <v>187</v>
      </c>
    </row>
    <row r="956" spans="1:20" x14ac:dyDescent="0.2">
      <c r="A956" s="57" t="str">
        <f t="shared" si="28"/>
        <v>E-373</v>
      </c>
      <c r="B956" s="57" t="str">
        <f t="shared" si="29"/>
        <v>[ E-373 ] AMKA LYCEE</v>
      </c>
      <c r="C956" s="57" t="s">
        <v>835</v>
      </c>
      <c r="D956" s="57"/>
      <c r="E956" s="57" t="s">
        <v>833</v>
      </c>
      <c r="F956" s="57">
        <v>955</v>
      </c>
      <c r="G956" s="58">
        <v>373</v>
      </c>
      <c r="H956" s="58">
        <v>521</v>
      </c>
      <c r="I956" s="57">
        <f>IF(J956="","",LOOKUP(J956,datasets!$E$3:$E$8,datasets!$D$3:$D$8))</f>
        <v>5</v>
      </c>
      <c r="J956" s="14" t="s">
        <v>811</v>
      </c>
      <c r="K956" s="14" t="str">
        <f>IF(L956="","",LOOKUP(L956,datasets!$H$3:$H$16,datasets!$G$3:$G$16))</f>
        <v/>
      </c>
      <c r="L956" s="14"/>
      <c r="M956" s="14">
        <f>IF(N956="","",LOOKUP(N956,datasets!$K$3:$K$13,datasets!$J$3:$J$13))</f>
        <v>8</v>
      </c>
      <c r="N956" s="48" t="s">
        <v>1179</v>
      </c>
      <c r="O956" s="14">
        <f>IF(P956="","",LOOKUP(P956,datasets!$N$3:$N$32,datasets!$M$3:$M$32))</f>
        <v>9</v>
      </c>
      <c r="P956" s="48" t="s">
        <v>1170</v>
      </c>
      <c r="Q956" s="14">
        <f>IF(R956="","",LOOKUP(R956,datasets!$E$17:$E$20,datasets!$D$17:$D$20))</f>
        <v>3</v>
      </c>
      <c r="R956" s="14" t="s">
        <v>818</v>
      </c>
      <c r="S956" s="15" t="s">
        <v>1195</v>
      </c>
      <c r="T956" s="14" t="s">
        <v>187</v>
      </c>
    </row>
    <row r="957" spans="1:20" x14ac:dyDescent="0.2">
      <c r="A957" s="57" t="str">
        <f t="shared" si="28"/>
        <v>E-374</v>
      </c>
      <c r="B957" s="57" t="str">
        <f t="shared" si="29"/>
        <v>[ E-374 ] BONHEUR  EP</v>
      </c>
      <c r="C957" s="57" t="s">
        <v>835</v>
      </c>
      <c r="D957" s="57"/>
      <c r="E957" s="57" t="s">
        <v>833</v>
      </c>
      <c r="F957" s="57">
        <v>956</v>
      </c>
      <c r="G957" s="58">
        <v>374</v>
      </c>
      <c r="H957" s="58">
        <v>525</v>
      </c>
      <c r="I957" s="57">
        <f>IF(J957="","",LOOKUP(J957,datasets!$E$3:$E$8,datasets!$D$3:$D$8))</f>
        <v>5</v>
      </c>
      <c r="J957" s="14" t="s">
        <v>811</v>
      </c>
      <c r="K957" s="14" t="str">
        <f>IF(L957="","",LOOKUP(L957,datasets!$H$3:$H$16,datasets!$G$3:$G$16))</f>
        <v/>
      </c>
      <c r="L957" s="14"/>
      <c r="M957" s="14">
        <f>IF(N957="","",LOOKUP(N957,datasets!$K$3:$K$13,datasets!$J$3:$J$13))</f>
        <v>8</v>
      </c>
      <c r="N957" s="48" t="s">
        <v>1179</v>
      </c>
      <c r="O957" s="14">
        <f>IF(P957="","",LOOKUP(P957,datasets!$N$3:$N$32,datasets!$M$3:$M$32))</f>
        <v>9</v>
      </c>
      <c r="P957" s="48" t="s">
        <v>1170</v>
      </c>
      <c r="Q957" s="14">
        <f>IF(R957="","",LOOKUP(R957,datasets!$E$17:$E$20,datasets!$D$17:$D$20))</f>
        <v>3</v>
      </c>
      <c r="R957" s="14" t="s">
        <v>818</v>
      </c>
      <c r="S957" s="15" t="s">
        <v>1198</v>
      </c>
      <c r="T957" s="14" t="s">
        <v>187</v>
      </c>
    </row>
    <row r="958" spans="1:20" x14ac:dyDescent="0.2">
      <c r="A958" s="57" t="str">
        <f t="shared" si="28"/>
        <v>E-375</v>
      </c>
      <c r="B958" s="57" t="str">
        <f t="shared" si="29"/>
        <v>[ E-375 ] CHIGOROBA EP</v>
      </c>
      <c r="C958" s="57" t="s">
        <v>835</v>
      </c>
      <c r="D958" s="57"/>
      <c r="E958" s="57" t="s">
        <v>833</v>
      </c>
      <c r="F958" s="57">
        <v>957</v>
      </c>
      <c r="G958" s="58">
        <v>375</v>
      </c>
      <c r="H958" s="58">
        <v>517</v>
      </c>
      <c r="I958" s="57">
        <f>IF(J958="","",LOOKUP(J958,datasets!$E$3:$E$8,datasets!$D$3:$D$8))</f>
        <v>5</v>
      </c>
      <c r="J958" s="14" t="s">
        <v>811</v>
      </c>
      <c r="K958" s="14" t="str">
        <f>IF(L958="","",LOOKUP(L958,datasets!$H$3:$H$16,datasets!$G$3:$G$16))</f>
        <v/>
      </c>
      <c r="L958" s="14"/>
      <c r="M958" s="14">
        <f>IF(N958="","",LOOKUP(N958,datasets!$K$3:$K$13,datasets!$J$3:$J$13))</f>
        <v>8</v>
      </c>
      <c r="N958" s="48" t="s">
        <v>1179</v>
      </c>
      <c r="O958" s="14">
        <f>IF(P958="","",LOOKUP(P958,datasets!$N$3:$N$32,datasets!$M$3:$M$32))</f>
        <v>9</v>
      </c>
      <c r="P958" s="48" t="s">
        <v>1170</v>
      </c>
      <c r="Q958" s="14">
        <f>IF(R958="","",LOOKUP(R958,datasets!$E$17:$E$20,datasets!$D$17:$D$20))</f>
        <v>3</v>
      </c>
      <c r="R958" s="14" t="s">
        <v>818</v>
      </c>
      <c r="S958" s="15" t="s">
        <v>1191</v>
      </c>
      <c r="T958" s="14" t="s">
        <v>187</v>
      </c>
    </row>
    <row r="959" spans="1:20" x14ac:dyDescent="0.2">
      <c r="A959" s="57" t="str">
        <f t="shared" si="28"/>
        <v>E-376</v>
      </c>
      <c r="B959" s="57" t="str">
        <f t="shared" si="29"/>
        <v>[ E-376 ] EP BETHEL  EP</v>
      </c>
      <c r="C959" s="57" t="s">
        <v>835</v>
      </c>
      <c r="D959" s="57"/>
      <c r="E959" s="57" t="s">
        <v>833</v>
      </c>
      <c r="F959" s="57">
        <v>958</v>
      </c>
      <c r="G959" s="58">
        <v>376</v>
      </c>
      <c r="H959" s="58">
        <v>511</v>
      </c>
      <c r="I959" s="57">
        <f>IF(J959="","",LOOKUP(J959,datasets!$E$3:$E$8,datasets!$D$3:$D$8))</f>
        <v>5</v>
      </c>
      <c r="J959" s="14" t="s">
        <v>811</v>
      </c>
      <c r="K959" s="14" t="str">
        <f>IF(L959="","",LOOKUP(L959,datasets!$H$3:$H$16,datasets!$G$3:$G$16))</f>
        <v/>
      </c>
      <c r="L959" s="14"/>
      <c r="M959" s="14">
        <f>IF(N959="","",LOOKUP(N959,datasets!$K$3:$K$13,datasets!$J$3:$J$13))</f>
        <v>8</v>
      </c>
      <c r="N959" s="48" t="s">
        <v>1179</v>
      </c>
      <c r="O959" s="14">
        <f>IF(P959="","",LOOKUP(P959,datasets!$N$3:$N$32,datasets!$M$3:$M$32))</f>
        <v>9</v>
      </c>
      <c r="P959" s="48" t="s">
        <v>1170</v>
      </c>
      <c r="Q959" s="14">
        <f>IF(R959="","",LOOKUP(R959,datasets!$E$17:$E$20,datasets!$D$17:$D$20))</f>
        <v>3</v>
      </c>
      <c r="R959" s="14" t="s">
        <v>818</v>
      </c>
      <c r="S959" s="15" t="s">
        <v>1185</v>
      </c>
      <c r="T959" s="14" t="s">
        <v>187</v>
      </c>
    </row>
    <row r="960" spans="1:20" x14ac:dyDescent="0.2">
      <c r="A960" s="57" t="str">
        <f t="shared" si="28"/>
        <v>E-377</v>
      </c>
      <c r="B960" s="57" t="str">
        <f t="shared" si="29"/>
        <v>[ E-377 ] EP GAHINGA DE NYABIBWE EP</v>
      </c>
      <c r="C960" s="57" t="s">
        <v>835</v>
      </c>
      <c r="D960" s="57"/>
      <c r="E960" s="57" t="s">
        <v>833</v>
      </c>
      <c r="F960" s="57">
        <v>959</v>
      </c>
      <c r="G960" s="58">
        <v>377</v>
      </c>
      <c r="H960" s="58">
        <v>526</v>
      </c>
      <c r="I960" s="57">
        <f>IF(J960="","",LOOKUP(J960,datasets!$E$3:$E$8,datasets!$D$3:$D$8))</f>
        <v>5</v>
      </c>
      <c r="J960" s="14" t="s">
        <v>811</v>
      </c>
      <c r="K960" s="14" t="str">
        <f>IF(L960="","",LOOKUP(L960,datasets!$H$3:$H$16,datasets!$G$3:$G$16))</f>
        <v/>
      </c>
      <c r="L960" s="14"/>
      <c r="M960" s="14">
        <f>IF(N960="","",LOOKUP(N960,datasets!$K$3:$K$13,datasets!$J$3:$J$13))</f>
        <v>8</v>
      </c>
      <c r="N960" s="48" t="s">
        <v>1179</v>
      </c>
      <c r="O960" s="14">
        <f>IF(P960="","",LOOKUP(P960,datasets!$N$3:$N$32,datasets!$M$3:$M$32))</f>
        <v>9</v>
      </c>
      <c r="P960" s="48" t="s">
        <v>1170</v>
      </c>
      <c r="Q960" s="14">
        <f>IF(R960="","",LOOKUP(R960,datasets!$E$17:$E$20,datasets!$D$17:$D$20))</f>
        <v>3</v>
      </c>
      <c r="R960" s="14" t="s">
        <v>818</v>
      </c>
      <c r="S960" s="15" t="s">
        <v>1199</v>
      </c>
      <c r="T960" s="14" t="s">
        <v>187</v>
      </c>
    </row>
    <row r="961" spans="1:20" x14ac:dyDescent="0.2">
      <c r="A961" s="57" t="str">
        <f t="shared" si="28"/>
        <v>E-378</v>
      </c>
      <c r="B961" s="57" t="str">
        <f t="shared" si="29"/>
        <v>[ E-378 ] EP KABUMBIRO  EP</v>
      </c>
      <c r="C961" s="57" t="s">
        <v>835</v>
      </c>
      <c r="D961" s="57"/>
      <c r="E961" s="57" t="s">
        <v>833</v>
      </c>
      <c r="F961" s="57">
        <v>960</v>
      </c>
      <c r="G961" s="58">
        <v>378</v>
      </c>
      <c r="H961" s="58">
        <v>513</v>
      </c>
      <c r="I961" s="57">
        <f>IF(J961="","",LOOKUP(J961,datasets!$E$3:$E$8,datasets!$D$3:$D$8))</f>
        <v>5</v>
      </c>
      <c r="J961" s="14" t="s">
        <v>811</v>
      </c>
      <c r="K961" s="14" t="str">
        <f>IF(L961="","",LOOKUP(L961,datasets!$H$3:$H$16,datasets!$G$3:$G$16))</f>
        <v/>
      </c>
      <c r="L961" s="14"/>
      <c r="M961" s="14">
        <f>IF(N961="","",LOOKUP(N961,datasets!$K$3:$K$13,datasets!$J$3:$J$13))</f>
        <v>8</v>
      </c>
      <c r="N961" s="48" t="s">
        <v>1179</v>
      </c>
      <c r="O961" s="14">
        <f>IF(P961="","",LOOKUP(P961,datasets!$N$3:$N$32,datasets!$M$3:$M$32))</f>
        <v>9</v>
      </c>
      <c r="P961" s="48" t="s">
        <v>1170</v>
      </c>
      <c r="Q961" s="14">
        <f>IF(R961="","",LOOKUP(R961,datasets!$E$17:$E$20,datasets!$D$17:$D$20))</f>
        <v>3</v>
      </c>
      <c r="R961" s="14" t="s">
        <v>818</v>
      </c>
      <c r="S961" s="15" t="s">
        <v>1187</v>
      </c>
      <c r="T961" s="14" t="s">
        <v>187</v>
      </c>
    </row>
    <row r="962" spans="1:20" x14ac:dyDescent="0.2">
      <c r="A962" s="57" t="str">
        <f t="shared" ref="A962:A1025" si="30">IF(T962="PRIMAIRE","E-","R-") &amp; IF(G962&lt;10,"00"&amp;G962,IF(AND(G962&gt;=10,G962&lt;100),"0"&amp;G962,G962))</f>
        <v>E-379</v>
      </c>
      <c r="B962" s="57" t="str">
        <f t="shared" ref="B962:B1025" si="31">"[ " &amp;A962 &amp;" ] " &amp;S962</f>
        <v>[ E-379 ] EP KABUYA EP</v>
      </c>
      <c r="C962" s="57" t="s">
        <v>835</v>
      </c>
      <c r="D962" s="57"/>
      <c r="E962" s="57" t="s">
        <v>833</v>
      </c>
      <c r="F962" s="57">
        <v>961</v>
      </c>
      <c r="G962" s="58">
        <v>379</v>
      </c>
      <c r="H962" s="58">
        <v>510</v>
      </c>
      <c r="I962" s="57">
        <f>IF(J962="","",LOOKUP(J962,datasets!$E$3:$E$8,datasets!$D$3:$D$8))</f>
        <v>5</v>
      </c>
      <c r="J962" s="14" t="s">
        <v>811</v>
      </c>
      <c r="K962" s="14" t="str">
        <f>IF(L962="","",LOOKUP(L962,datasets!$H$3:$H$16,datasets!$G$3:$G$16))</f>
        <v/>
      </c>
      <c r="L962" s="14"/>
      <c r="M962" s="14">
        <f>IF(N962="","",LOOKUP(N962,datasets!$K$3:$K$13,datasets!$J$3:$J$13))</f>
        <v>8</v>
      </c>
      <c r="N962" s="48" t="s">
        <v>1179</v>
      </c>
      <c r="O962" s="14">
        <f>IF(P962="","",LOOKUP(P962,datasets!$N$3:$N$32,datasets!$M$3:$M$32))</f>
        <v>9</v>
      </c>
      <c r="P962" s="48" t="s">
        <v>1170</v>
      </c>
      <c r="Q962" s="14">
        <f>IF(R962="","",LOOKUP(R962,datasets!$E$17:$E$20,datasets!$D$17:$D$20))</f>
        <v>3</v>
      </c>
      <c r="R962" s="14" t="s">
        <v>818</v>
      </c>
      <c r="S962" s="15" t="s">
        <v>1184</v>
      </c>
      <c r="T962" s="14" t="s">
        <v>187</v>
      </c>
    </row>
    <row r="963" spans="1:20" x14ac:dyDescent="0.2">
      <c r="A963" s="57" t="str">
        <f t="shared" si="30"/>
        <v>E-380</v>
      </c>
      <c r="B963" s="57" t="str">
        <f t="shared" si="31"/>
        <v>[ E-380 ] EP KATASOMO EP</v>
      </c>
      <c r="C963" s="57" t="s">
        <v>835</v>
      </c>
      <c r="D963" s="57"/>
      <c r="E963" s="57" t="s">
        <v>833</v>
      </c>
      <c r="F963" s="57">
        <v>962</v>
      </c>
      <c r="G963" s="58">
        <v>380</v>
      </c>
      <c r="H963" s="58">
        <v>520</v>
      </c>
      <c r="I963" s="57">
        <f>IF(J963="","",LOOKUP(J963,datasets!$E$3:$E$8,datasets!$D$3:$D$8))</f>
        <v>5</v>
      </c>
      <c r="J963" s="14" t="s">
        <v>811</v>
      </c>
      <c r="K963" s="14" t="str">
        <f>IF(L963="","",LOOKUP(L963,datasets!$H$3:$H$16,datasets!$G$3:$G$16))</f>
        <v/>
      </c>
      <c r="L963" s="14"/>
      <c r="M963" s="14">
        <f>IF(N963="","",LOOKUP(N963,datasets!$K$3:$K$13,datasets!$J$3:$J$13))</f>
        <v>8</v>
      </c>
      <c r="N963" s="48" t="s">
        <v>1179</v>
      </c>
      <c r="O963" s="14">
        <f>IF(P963="","",LOOKUP(P963,datasets!$N$3:$N$32,datasets!$M$3:$M$32))</f>
        <v>9</v>
      </c>
      <c r="P963" s="48" t="s">
        <v>1170</v>
      </c>
      <c r="Q963" s="14">
        <f>IF(R963="","",LOOKUP(R963,datasets!$E$17:$E$20,datasets!$D$17:$D$20))</f>
        <v>3</v>
      </c>
      <c r="R963" s="14" t="s">
        <v>818</v>
      </c>
      <c r="S963" s="15" t="s">
        <v>1194</v>
      </c>
      <c r="T963" s="14" t="s">
        <v>187</v>
      </c>
    </row>
    <row r="964" spans="1:20" x14ac:dyDescent="0.2">
      <c r="A964" s="57" t="str">
        <f t="shared" si="30"/>
        <v>E-381</v>
      </c>
      <c r="B964" s="57" t="str">
        <f t="shared" si="31"/>
        <v>[ E-381 ] EP LUZIRA EP</v>
      </c>
      <c r="C964" s="57" t="s">
        <v>835</v>
      </c>
      <c r="D964" s="57"/>
      <c r="E964" s="57" t="s">
        <v>833</v>
      </c>
      <c r="F964" s="57">
        <v>963</v>
      </c>
      <c r="G964" s="58">
        <v>381</v>
      </c>
      <c r="H964" s="58">
        <v>518</v>
      </c>
      <c r="I964" s="57">
        <f>IF(J964="","",LOOKUP(J964,datasets!$E$3:$E$8,datasets!$D$3:$D$8))</f>
        <v>5</v>
      </c>
      <c r="J964" s="14" t="s">
        <v>811</v>
      </c>
      <c r="K964" s="14" t="str">
        <f>IF(L964="","",LOOKUP(L964,datasets!$H$3:$H$16,datasets!$G$3:$G$16))</f>
        <v/>
      </c>
      <c r="L964" s="14"/>
      <c r="M964" s="14">
        <f>IF(N964="","",LOOKUP(N964,datasets!$K$3:$K$13,datasets!$J$3:$J$13))</f>
        <v>8</v>
      </c>
      <c r="N964" s="48" t="s">
        <v>1179</v>
      </c>
      <c r="O964" s="14">
        <f>IF(P964="","",LOOKUP(P964,datasets!$N$3:$N$32,datasets!$M$3:$M$32))</f>
        <v>9</v>
      </c>
      <c r="P964" s="48" t="s">
        <v>1170</v>
      </c>
      <c r="Q964" s="14">
        <f>IF(R964="","",LOOKUP(R964,datasets!$E$17:$E$20,datasets!$D$17:$D$20))</f>
        <v>3</v>
      </c>
      <c r="R964" s="14" t="s">
        <v>818</v>
      </c>
      <c r="S964" s="15" t="s">
        <v>1192</v>
      </c>
      <c r="T964" s="14" t="s">
        <v>187</v>
      </c>
    </row>
    <row r="965" spans="1:20" x14ac:dyDescent="0.2">
      <c r="A965" s="57" t="str">
        <f t="shared" si="30"/>
        <v>E-382</v>
      </c>
      <c r="B965" s="57" t="str">
        <f t="shared" si="31"/>
        <v>[ E-382 ] EP MIHAHA EP</v>
      </c>
      <c r="C965" s="57" t="s">
        <v>835</v>
      </c>
      <c r="D965" s="57"/>
      <c r="E965" s="57" t="s">
        <v>833</v>
      </c>
      <c r="F965" s="57">
        <v>964</v>
      </c>
      <c r="G965" s="58">
        <v>382</v>
      </c>
      <c r="H965" s="58">
        <v>514</v>
      </c>
      <c r="I965" s="57">
        <f>IF(J965="","",LOOKUP(J965,datasets!$E$3:$E$8,datasets!$D$3:$D$8))</f>
        <v>5</v>
      </c>
      <c r="J965" s="14" t="s">
        <v>811</v>
      </c>
      <c r="K965" s="14" t="str">
        <f>IF(L965="","",LOOKUP(L965,datasets!$H$3:$H$16,datasets!$G$3:$G$16))</f>
        <v/>
      </c>
      <c r="L965" s="14"/>
      <c r="M965" s="14">
        <f>IF(N965="","",LOOKUP(N965,datasets!$K$3:$K$13,datasets!$J$3:$J$13))</f>
        <v>8</v>
      </c>
      <c r="N965" s="48" t="s">
        <v>1179</v>
      </c>
      <c r="O965" s="14">
        <f>IF(P965="","",LOOKUP(P965,datasets!$N$3:$N$32,datasets!$M$3:$M$32))</f>
        <v>9</v>
      </c>
      <c r="P965" s="48" t="s">
        <v>1170</v>
      </c>
      <c r="Q965" s="14">
        <f>IF(R965="","",LOOKUP(R965,datasets!$E$17:$E$20,datasets!$D$17:$D$20))</f>
        <v>3</v>
      </c>
      <c r="R965" s="14" t="s">
        <v>818</v>
      </c>
      <c r="S965" s="15" t="s">
        <v>1188</v>
      </c>
      <c r="T965" s="14" t="s">
        <v>187</v>
      </c>
    </row>
    <row r="966" spans="1:20" x14ac:dyDescent="0.2">
      <c r="A966" s="57" t="str">
        <f t="shared" si="30"/>
        <v>E-383</v>
      </c>
      <c r="B966" s="57" t="str">
        <f t="shared" si="31"/>
        <v>[ E-383 ] EP TCHOFI EP</v>
      </c>
      <c r="C966" s="57" t="s">
        <v>835</v>
      </c>
      <c r="D966" s="57"/>
      <c r="E966" s="57" t="s">
        <v>833</v>
      </c>
      <c r="F966" s="57">
        <v>965</v>
      </c>
      <c r="G966" s="58">
        <v>383</v>
      </c>
      <c r="H966" s="58">
        <v>512</v>
      </c>
      <c r="I966" s="57">
        <f>IF(J966="","",LOOKUP(J966,datasets!$E$3:$E$8,datasets!$D$3:$D$8))</f>
        <v>5</v>
      </c>
      <c r="J966" s="14" t="s">
        <v>811</v>
      </c>
      <c r="K966" s="14" t="str">
        <f>IF(L966="","",LOOKUP(L966,datasets!$H$3:$H$16,datasets!$G$3:$G$16))</f>
        <v/>
      </c>
      <c r="L966" s="14"/>
      <c r="M966" s="14">
        <f>IF(N966="","",LOOKUP(N966,datasets!$K$3:$K$13,datasets!$J$3:$J$13))</f>
        <v>8</v>
      </c>
      <c r="N966" s="48" t="s">
        <v>1179</v>
      </c>
      <c r="O966" s="14">
        <f>IF(P966="","",LOOKUP(P966,datasets!$N$3:$N$32,datasets!$M$3:$M$32))</f>
        <v>9</v>
      </c>
      <c r="P966" s="48" t="s">
        <v>1170</v>
      </c>
      <c r="Q966" s="14">
        <f>IF(R966="","",LOOKUP(R966,datasets!$E$17:$E$20,datasets!$D$17:$D$20))</f>
        <v>3</v>
      </c>
      <c r="R966" s="14" t="s">
        <v>818</v>
      </c>
      <c r="S966" s="15" t="s">
        <v>1186</v>
      </c>
      <c r="T966" s="14" t="s">
        <v>187</v>
      </c>
    </row>
    <row r="967" spans="1:20" x14ac:dyDescent="0.2">
      <c r="A967" s="57" t="str">
        <f t="shared" si="30"/>
        <v>E-384</v>
      </c>
      <c r="B967" s="57" t="str">
        <f t="shared" si="31"/>
        <v>[ E-384 ] EP2 CIBANDA EP</v>
      </c>
      <c r="C967" s="57" t="s">
        <v>835</v>
      </c>
      <c r="D967" s="57"/>
      <c r="E967" s="57" t="s">
        <v>833</v>
      </c>
      <c r="F967" s="57">
        <v>966</v>
      </c>
      <c r="G967" s="58">
        <v>384</v>
      </c>
      <c r="H967" s="58">
        <v>509</v>
      </c>
      <c r="I967" s="57">
        <f>IF(J967="","",LOOKUP(J967,datasets!$E$3:$E$8,datasets!$D$3:$D$8))</f>
        <v>5</v>
      </c>
      <c r="J967" s="14" t="s">
        <v>811</v>
      </c>
      <c r="K967" s="14" t="str">
        <f>IF(L967="","",LOOKUP(L967,datasets!$H$3:$H$16,datasets!$G$3:$G$16))</f>
        <v/>
      </c>
      <c r="L967" s="14"/>
      <c r="M967" s="14">
        <f>IF(N967="","",LOOKUP(N967,datasets!$K$3:$K$13,datasets!$J$3:$J$13))</f>
        <v>8</v>
      </c>
      <c r="N967" s="48" t="s">
        <v>1179</v>
      </c>
      <c r="O967" s="14">
        <f>IF(P967="","",LOOKUP(P967,datasets!$N$3:$N$32,datasets!$M$3:$M$32))</f>
        <v>9</v>
      </c>
      <c r="P967" s="48" t="s">
        <v>1170</v>
      </c>
      <c r="Q967" s="14">
        <f>IF(R967="","",LOOKUP(R967,datasets!$E$17:$E$20,datasets!$D$17:$D$20))</f>
        <v>3</v>
      </c>
      <c r="R967" s="14" t="s">
        <v>818</v>
      </c>
      <c r="S967" s="15" t="s">
        <v>1183</v>
      </c>
      <c r="T967" s="14" t="s">
        <v>187</v>
      </c>
    </row>
    <row r="968" spans="1:20" x14ac:dyDescent="0.2">
      <c r="A968" s="57" t="str">
        <f t="shared" si="30"/>
        <v>E-385</v>
      </c>
      <c r="B968" s="57" t="str">
        <f t="shared" si="31"/>
        <v>[ E-385 ] EP2 LEMERA EP</v>
      </c>
      <c r="C968" s="57" t="s">
        <v>835</v>
      </c>
      <c r="D968" s="57"/>
      <c r="E968" s="57" t="s">
        <v>833</v>
      </c>
      <c r="F968" s="57">
        <v>967</v>
      </c>
      <c r="G968" s="58">
        <v>385</v>
      </c>
      <c r="H968" s="58">
        <v>519</v>
      </c>
      <c r="I968" s="57">
        <f>IF(J968="","",LOOKUP(J968,datasets!$E$3:$E$8,datasets!$D$3:$D$8))</f>
        <v>5</v>
      </c>
      <c r="J968" s="14" t="s">
        <v>811</v>
      </c>
      <c r="K968" s="14" t="str">
        <f>IF(L968="","",LOOKUP(L968,datasets!$H$3:$H$16,datasets!$G$3:$G$16))</f>
        <v/>
      </c>
      <c r="L968" s="14"/>
      <c r="M968" s="14">
        <f>IF(N968="","",LOOKUP(N968,datasets!$K$3:$K$13,datasets!$J$3:$J$13))</f>
        <v>8</v>
      </c>
      <c r="N968" s="48" t="s">
        <v>1179</v>
      </c>
      <c r="O968" s="14">
        <f>IF(P968="","",LOOKUP(P968,datasets!$N$3:$N$32,datasets!$M$3:$M$32))</f>
        <v>9</v>
      </c>
      <c r="P968" s="48" t="s">
        <v>1170</v>
      </c>
      <c r="Q968" s="14">
        <f>IF(R968="","",LOOKUP(R968,datasets!$E$17:$E$20,datasets!$D$17:$D$20))</f>
        <v>3</v>
      </c>
      <c r="R968" s="14" t="s">
        <v>818</v>
      </c>
      <c r="S968" s="15" t="s">
        <v>1193</v>
      </c>
      <c r="T968" s="14" t="s">
        <v>187</v>
      </c>
    </row>
    <row r="969" spans="1:20" x14ac:dyDescent="0.2">
      <c r="A969" s="57" t="str">
        <f t="shared" si="30"/>
        <v>E-386</v>
      </c>
      <c r="B969" s="57" t="str">
        <f t="shared" si="31"/>
        <v>[ E-386 ] GAHINGA EP</v>
      </c>
      <c r="C969" s="57" t="s">
        <v>835</v>
      </c>
      <c r="D969" s="57"/>
      <c r="E969" s="57" t="s">
        <v>833</v>
      </c>
      <c r="F969" s="57">
        <v>968</v>
      </c>
      <c r="G969" s="58">
        <v>386</v>
      </c>
      <c r="H969" s="58">
        <v>515</v>
      </c>
      <c r="I969" s="57">
        <f>IF(J969="","",LOOKUP(J969,datasets!$E$3:$E$8,datasets!$D$3:$D$8))</f>
        <v>5</v>
      </c>
      <c r="J969" s="14" t="s">
        <v>811</v>
      </c>
      <c r="K969" s="14" t="str">
        <f>IF(L969="","",LOOKUP(L969,datasets!$H$3:$H$16,datasets!$G$3:$G$16))</f>
        <v/>
      </c>
      <c r="L969" s="14"/>
      <c r="M969" s="14">
        <f>IF(N969="","",LOOKUP(N969,datasets!$K$3:$K$13,datasets!$J$3:$J$13))</f>
        <v>8</v>
      </c>
      <c r="N969" s="48" t="s">
        <v>1179</v>
      </c>
      <c r="O969" s="14">
        <f>IF(P969="","",LOOKUP(P969,datasets!$N$3:$N$32,datasets!$M$3:$M$32))</f>
        <v>9</v>
      </c>
      <c r="P969" s="48" t="s">
        <v>1170</v>
      </c>
      <c r="Q969" s="14">
        <f>IF(R969="","",LOOKUP(R969,datasets!$E$17:$E$20,datasets!$D$17:$D$20))</f>
        <v>3</v>
      </c>
      <c r="R969" s="14" t="s">
        <v>818</v>
      </c>
      <c r="S969" s="15" t="s">
        <v>1189</v>
      </c>
      <c r="T969" s="14" t="s">
        <v>187</v>
      </c>
    </row>
    <row r="970" spans="1:20" x14ac:dyDescent="0.2">
      <c r="A970" s="57" t="str">
        <f t="shared" si="30"/>
        <v>E-387</v>
      </c>
      <c r="B970" s="57" t="str">
        <f t="shared" si="31"/>
        <v>[ E-387 ] KIGOMA EP</v>
      </c>
      <c r="C970" s="57" t="s">
        <v>835</v>
      </c>
      <c r="D970" s="57"/>
      <c r="E970" s="57" t="s">
        <v>833</v>
      </c>
      <c r="F970" s="57">
        <v>969</v>
      </c>
      <c r="G970" s="58">
        <v>387</v>
      </c>
      <c r="H970" s="58">
        <v>516</v>
      </c>
      <c r="I970" s="57">
        <f>IF(J970="","",LOOKUP(J970,datasets!$E$3:$E$8,datasets!$D$3:$D$8))</f>
        <v>5</v>
      </c>
      <c r="J970" s="14" t="s">
        <v>811</v>
      </c>
      <c r="K970" s="14" t="str">
        <f>IF(L970="","",LOOKUP(L970,datasets!$H$3:$H$16,datasets!$G$3:$G$16))</f>
        <v/>
      </c>
      <c r="L970" s="14"/>
      <c r="M970" s="14">
        <f>IF(N970="","",LOOKUP(N970,datasets!$K$3:$K$13,datasets!$J$3:$J$13))</f>
        <v>8</v>
      </c>
      <c r="N970" s="48" t="s">
        <v>1179</v>
      </c>
      <c r="O970" s="14">
        <f>IF(P970="","",LOOKUP(P970,datasets!$N$3:$N$32,datasets!$M$3:$M$32))</f>
        <v>9</v>
      </c>
      <c r="P970" s="48" t="s">
        <v>1170</v>
      </c>
      <c r="Q970" s="14">
        <f>IF(R970="","",LOOKUP(R970,datasets!$E$17:$E$20,datasets!$D$17:$D$20))</f>
        <v>3</v>
      </c>
      <c r="R970" s="14" t="s">
        <v>818</v>
      </c>
      <c r="S970" s="15" t="s">
        <v>1190</v>
      </c>
      <c r="T970" s="14" t="s">
        <v>187</v>
      </c>
    </row>
    <row r="971" spans="1:20" x14ac:dyDescent="0.2">
      <c r="A971" s="57" t="str">
        <f t="shared" si="30"/>
        <v>E-388</v>
      </c>
      <c r="B971" s="57" t="str">
        <f t="shared" si="31"/>
        <v>[ E-388 ] LA PATIENCE EP</v>
      </c>
      <c r="C971" s="57" t="s">
        <v>835</v>
      </c>
      <c r="D971" s="57"/>
      <c r="E971" s="57" t="s">
        <v>833</v>
      </c>
      <c r="F971" s="57">
        <v>970</v>
      </c>
      <c r="G971" s="58">
        <v>388</v>
      </c>
      <c r="H971" s="58">
        <v>524</v>
      </c>
      <c r="I971" s="57">
        <f>IF(J971="","",LOOKUP(J971,datasets!$E$3:$E$8,datasets!$D$3:$D$8))</f>
        <v>5</v>
      </c>
      <c r="J971" s="14" t="s">
        <v>811</v>
      </c>
      <c r="K971" s="14" t="str">
        <f>IF(L971="","",LOOKUP(L971,datasets!$H$3:$H$16,datasets!$G$3:$G$16))</f>
        <v/>
      </c>
      <c r="L971" s="14"/>
      <c r="M971" s="14">
        <f>IF(N971="","",LOOKUP(N971,datasets!$K$3:$K$13,datasets!$J$3:$J$13))</f>
        <v>8</v>
      </c>
      <c r="N971" s="48" t="s">
        <v>1179</v>
      </c>
      <c r="O971" s="14">
        <f>IF(P971="","",LOOKUP(P971,datasets!$N$3:$N$32,datasets!$M$3:$M$32))</f>
        <v>9</v>
      </c>
      <c r="P971" s="48" t="s">
        <v>1170</v>
      </c>
      <c r="Q971" s="14">
        <f>IF(R971="","",LOOKUP(R971,datasets!$E$17:$E$20,datasets!$D$17:$D$20))</f>
        <v>3</v>
      </c>
      <c r="R971" s="14" t="s">
        <v>818</v>
      </c>
      <c r="S971" s="15" t="s">
        <v>1197</v>
      </c>
      <c r="T971" s="14" t="s">
        <v>187</v>
      </c>
    </row>
    <row r="972" spans="1:20" hidden="1" x14ac:dyDescent="0.2">
      <c r="A972" s="57" t="str">
        <f t="shared" si="30"/>
        <v>R-342</v>
      </c>
      <c r="B972" s="57" t="str">
        <f t="shared" si="31"/>
        <v>[ R-342 ] BUJUKI EP</v>
      </c>
      <c r="C972" s="57" t="s">
        <v>835</v>
      </c>
      <c r="D972" s="57"/>
      <c r="E972" s="57" t="s">
        <v>833</v>
      </c>
      <c r="F972" s="57">
        <v>971</v>
      </c>
      <c r="G972" s="58">
        <v>342</v>
      </c>
      <c r="H972" s="58">
        <v>624</v>
      </c>
      <c r="I972" s="57">
        <f>IF(J972="","",LOOKUP(J972,datasets!$E$3:$E$8,datasets!$D$3:$D$8))</f>
        <v>5</v>
      </c>
      <c r="J972" s="14" t="s">
        <v>811</v>
      </c>
      <c r="K972" s="14" t="str">
        <f>IF(L972="","",LOOKUP(L972,datasets!$H$3:$H$16,datasets!$G$3:$G$16))</f>
        <v/>
      </c>
      <c r="L972" s="14"/>
      <c r="M972" s="14">
        <f>IF(N972="","",LOOKUP(N972,datasets!$K$3:$K$13,datasets!$J$3:$J$13))</f>
        <v>8</v>
      </c>
      <c r="N972" s="48" t="s">
        <v>1179</v>
      </c>
      <c r="O972" s="14">
        <f>IF(P972="","",LOOKUP(P972,datasets!$N$3:$N$32,datasets!$M$3:$M$32))</f>
        <v>9</v>
      </c>
      <c r="P972" s="48" t="s">
        <v>1170</v>
      </c>
      <c r="Q972" s="14">
        <f>IF(R972="","",LOOKUP(R972,datasets!$E$17:$E$20,datasets!$D$17:$D$20))</f>
        <v>3</v>
      </c>
      <c r="R972" s="14" t="s">
        <v>818</v>
      </c>
      <c r="S972" s="17" t="s">
        <v>1299</v>
      </c>
      <c r="T972" s="14" t="s">
        <v>820</v>
      </c>
    </row>
    <row r="973" spans="1:20" hidden="1" x14ac:dyDescent="0.2">
      <c r="A973" s="57" t="str">
        <f t="shared" si="30"/>
        <v>R-343</v>
      </c>
      <c r="B973" s="57" t="str">
        <f t="shared" si="31"/>
        <v>[ R-343 ] BUSHAKU I EP</v>
      </c>
      <c r="C973" s="57" t="s">
        <v>835</v>
      </c>
      <c r="D973" s="57"/>
      <c r="E973" s="57" t="s">
        <v>833</v>
      </c>
      <c r="F973" s="57">
        <v>972</v>
      </c>
      <c r="G973" s="58">
        <v>343</v>
      </c>
      <c r="H973" s="58">
        <v>625</v>
      </c>
      <c r="I973" s="57">
        <f>IF(J973="","",LOOKUP(J973,datasets!$E$3:$E$8,datasets!$D$3:$D$8))</f>
        <v>5</v>
      </c>
      <c r="J973" s="14" t="s">
        <v>811</v>
      </c>
      <c r="K973" s="14" t="str">
        <f>IF(L973="","",LOOKUP(L973,datasets!$H$3:$H$16,datasets!$G$3:$G$16))</f>
        <v/>
      </c>
      <c r="L973" s="14"/>
      <c r="M973" s="14">
        <f>IF(N973="","",LOOKUP(N973,datasets!$K$3:$K$13,datasets!$J$3:$J$13))</f>
        <v>8</v>
      </c>
      <c r="N973" s="48" t="s">
        <v>1179</v>
      </c>
      <c r="O973" s="14">
        <f>IF(P973="","",LOOKUP(P973,datasets!$N$3:$N$32,datasets!$M$3:$M$32))</f>
        <v>9</v>
      </c>
      <c r="P973" s="48" t="s">
        <v>1170</v>
      </c>
      <c r="Q973" s="14">
        <f>IF(R973="","",LOOKUP(R973,datasets!$E$17:$E$20,datasets!$D$17:$D$20))</f>
        <v>3</v>
      </c>
      <c r="R973" s="14" t="s">
        <v>818</v>
      </c>
      <c r="S973" s="17" t="s">
        <v>1300</v>
      </c>
      <c r="T973" s="14" t="s">
        <v>820</v>
      </c>
    </row>
    <row r="974" spans="1:20" hidden="1" x14ac:dyDescent="0.2">
      <c r="A974" s="57" t="str">
        <f t="shared" si="30"/>
        <v>R-344</v>
      </c>
      <c r="B974" s="57" t="str">
        <f t="shared" si="31"/>
        <v>[ R-344 ] EP BULAGIZA EP</v>
      </c>
      <c r="C974" s="57" t="s">
        <v>835</v>
      </c>
      <c r="D974" s="57"/>
      <c r="E974" s="57" t="s">
        <v>833</v>
      </c>
      <c r="F974" s="57">
        <v>973</v>
      </c>
      <c r="G974" s="58">
        <v>344</v>
      </c>
      <c r="H974" s="58">
        <v>618</v>
      </c>
      <c r="I974" s="57">
        <f>IF(J974="","",LOOKUP(J974,datasets!$E$3:$E$8,datasets!$D$3:$D$8))</f>
        <v>5</v>
      </c>
      <c r="J974" s="14" t="s">
        <v>811</v>
      </c>
      <c r="K974" s="14" t="str">
        <f>IF(L974="","",LOOKUP(L974,datasets!$H$3:$H$16,datasets!$G$3:$G$16))</f>
        <v/>
      </c>
      <c r="L974" s="14"/>
      <c r="M974" s="14">
        <f>IF(N974="","",LOOKUP(N974,datasets!$K$3:$K$13,datasets!$J$3:$J$13))</f>
        <v>8</v>
      </c>
      <c r="N974" s="48" t="s">
        <v>1179</v>
      </c>
      <c r="O974" s="14">
        <f>IF(P974="","",LOOKUP(P974,datasets!$N$3:$N$32,datasets!$M$3:$M$32))</f>
        <v>9</v>
      </c>
      <c r="P974" s="48" t="s">
        <v>1170</v>
      </c>
      <c r="Q974" s="14">
        <f>IF(R974="","",LOOKUP(R974,datasets!$E$17:$E$20,datasets!$D$17:$D$20))</f>
        <v>3</v>
      </c>
      <c r="R974" s="14" t="s">
        <v>818</v>
      </c>
      <c r="S974" s="17" t="s">
        <v>1293</v>
      </c>
      <c r="T974" s="14" t="s">
        <v>820</v>
      </c>
    </row>
    <row r="975" spans="1:20" hidden="1" x14ac:dyDescent="0.2">
      <c r="A975" s="57" t="str">
        <f t="shared" si="30"/>
        <v>R-345</v>
      </c>
      <c r="B975" s="57" t="str">
        <f t="shared" si="31"/>
        <v>[ R-345 ] EP BULAHA EP</v>
      </c>
      <c r="C975" s="57" t="s">
        <v>835</v>
      </c>
      <c r="D975" s="57"/>
      <c r="E975" s="57" t="s">
        <v>833</v>
      </c>
      <c r="F975" s="57">
        <v>974</v>
      </c>
      <c r="G975" s="58">
        <v>345</v>
      </c>
      <c r="H975" s="58">
        <v>634</v>
      </c>
      <c r="I975" s="57">
        <f>IF(J975="","",LOOKUP(J975,datasets!$E$3:$E$8,datasets!$D$3:$D$8))</f>
        <v>5</v>
      </c>
      <c r="J975" s="14" t="s">
        <v>811</v>
      </c>
      <c r="K975" s="14" t="str">
        <f>IF(L975="","",LOOKUP(L975,datasets!$H$3:$H$16,datasets!$G$3:$G$16))</f>
        <v/>
      </c>
      <c r="L975" s="14"/>
      <c r="M975" s="14">
        <f>IF(N975="","",LOOKUP(N975,datasets!$K$3:$K$13,datasets!$J$3:$J$13))</f>
        <v>8</v>
      </c>
      <c r="N975" s="48" t="s">
        <v>1179</v>
      </c>
      <c r="O975" s="14">
        <f>IF(P975="","",LOOKUP(P975,datasets!$N$3:$N$32,datasets!$M$3:$M$32))</f>
        <v>9</v>
      </c>
      <c r="P975" s="48" t="s">
        <v>1170</v>
      </c>
      <c r="Q975" s="14">
        <f>IF(R975="","",LOOKUP(R975,datasets!$E$17:$E$20,datasets!$D$17:$D$20))</f>
        <v>3</v>
      </c>
      <c r="R975" s="14" t="s">
        <v>818</v>
      </c>
      <c r="S975" s="17" t="s">
        <v>1309</v>
      </c>
      <c r="T975" s="14" t="s">
        <v>820</v>
      </c>
    </row>
    <row r="976" spans="1:20" hidden="1" x14ac:dyDescent="0.2">
      <c r="A976" s="57" t="str">
        <f t="shared" si="30"/>
        <v>R-346</v>
      </c>
      <c r="B976" s="57" t="str">
        <f t="shared" si="31"/>
        <v>[ R-346 ] EP BUSANGA EP</v>
      </c>
      <c r="C976" s="57" t="s">
        <v>835</v>
      </c>
      <c r="D976" s="57"/>
      <c r="E976" s="57" t="s">
        <v>833</v>
      </c>
      <c r="F976" s="57">
        <v>975</v>
      </c>
      <c r="G976" s="58">
        <v>346</v>
      </c>
      <c r="H976" s="58">
        <v>631</v>
      </c>
      <c r="I976" s="57">
        <f>IF(J976="","",LOOKUP(J976,datasets!$E$3:$E$8,datasets!$D$3:$D$8))</f>
        <v>5</v>
      </c>
      <c r="J976" s="14" t="s">
        <v>811</v>
      </c>
      <c r="K976" s="14" t="str">
        <f>IF(L976="","",LOOKUP(L976,datasets!$H$3:$H$16,datasets!$G$3:$G$16))</f>
        <v/>
      </c>
      <c r="L976" s="14"/>
      <c r="M976" s="14">
        <f>IF(N976="","",LOOKUP(N976,datasets!$K$3:$K$13,datasets!$J$3:$J$13))</f>
        <v>8</v>
      </c>
      <c r="N976" s="48" t="s">
        <v>1179</v>
      </c>
      <c r="O976" s="14">
        <f>IF(P976="","",LOOKUP(P976,datasets!$N$3:$N$32,datasets!$M$3:$M$32))</f>
        <v>9</v>
      </c>
      <c r="P976" s="48" t="s">
        <v>1170</v>
      </c>
      <c r="Q976" s="14">
        <f>IF(R976="","",LOOKUP(R976,datasets!$E$17:$E$20,datasets!$D$17:$D$20))</f>
        <v>3</v>
      </c>
      <c r="R976" s="14" t="s">
        <v>818</v>
      </c>
      <c r="S976" s="17" t="s">
        <v>1306</v>
      </c>
      <c r="T976" s="14" t="s">
        <v>820</v>
      </c>
    </row>
    <row r="977" spans="1:20" hidden="1" x14ac:dyDescent="0.2">
      <c r="A977" s="57" t="str">
        <f t="shared" si="30"/>
        <v>R-347</v>
      </c>
      <c r="B977" s="57" t="str">
        <f t="shared" si="31"/>
        <v>[ R-347 ] EP BUSHAKU EP</v>
      </c>
      <c r="C977" s="57" t="s">
        <v>835</v>
      </c>
      <c r="D977" s="57"/>
      <c r="E977" s="57" t="s">
        <v>833</v>
      </c>
      <c r="F977" s="57">
        <v>976</v>
      </c>
      <c r="G977" s="58">
        <v>347</v>
      </c>
      <c r="H977" s="58">
        <v>635</v>
      </c>
      <c r="I977" s="57">
        <f>IF(J977="","",LOOKUP(J977,datasets!$E$3:$E$8,datasets!$D$3:$D$8))</f>
        <v>5</v>
      </c>
      <c r="J977" s="14" t="s">
        <v>811</v>
      </c>
      <c r="K977" s="14" t="str">
        <f>IF(L977="","",LOOKUP(L977,datasets!$H$3:$H$16,datasets!$G$3:$G$16))</f>
        <v/>
      </c>
      <c r="L977" s="14"/>
      <c r="M977" s="14">
        <f>IF(N977="","",LOOKUP(N977,datasets!$K$3:$K$13,datasets!$J$3:$J$13))</f>
        <v>8</v>
      </c>
      <c r="N977" s="48" t="s">
        <v>1179</v>
      </c>
      <c r="O977" s="14">
        <f>IF(P977="","",LOOKUP(P977,datasets!$N$3:$N$32,datasets!$M$3:$M$32))</f>
        <v>9</v>
      </c>
      <c r="P977" s="48" t="s">
        <v>1170</v>
      </c>
      <c r="Q977" s="14">
        <f>IF(R977="","",LOOKUP(R977,datasets!$E$17:$E$20,datasets!$D$17:$D$20))</f>
        <v>3</v>
      </c>
      <c r="R977" s="14" t="s">
        <v>818</v>
      </c>
      <c r="S977" s="17" t="s">
        <v>1310</v>
      </c>
      <c r="T977" s="14" t="s">
        <v>820</v>
      </c>
    </row>
    <row r="978" spans="1:20" hidden="1" x14ac:dyDescent="0.2">
      <c r="A978" s="57" t="str">
        <f t="shared" si="30"/>
        <v>R-348</v>
      </c>
      <c r="B978" s="57" t="str">
        <f t="shared" si="31"/>
        <v>[ R-348 ] EP BUVANGA  EP</v>
      </c>
      <c r="C978" s="57" t="s">
        <v>835</v>
      </c>
      <c r="D978" s="57"/>
      <c r="E978" s="57" t="s">
        <v>833</v>
      </c>
      <c r="F978" s="57">
        <v>977</v>
      </c>
      <c r="G978" s="58">
        <v>348</v>
      </c>
      <c r="H978" s="58">
        <v>632</v>
      </c>
      <c r="I978" s="57">
        <f>IF(J978="","",LOOKUP(J978,datasets!$E$3:$E$8,datasets!$D$3:$D$8))</f>
        <v>5</v>
      </c>
      <c r="J978" s="14" t="s">
        <v>811</v>
      </c>
      <c r="K978" s="14" t="str">
        <f>IF(L978="","",LOOKUP(L978,datasets!$H$3:$H$16,datasets!$G$3:$G$16))</f>
        <v/>
      </c>
      <c r="L978" s="14"/>
      <c r="M978" s="14">
        <f>IF(N978="","",LOOKUP(N978,datasets!$K$3:$K$13,datasets!$J$3:$J$13))</f>
        <v>8</v>
      </c>
      <c r="N978" s="48" t="s">
        <v>1179</v>
      </c>
      <c r="O978" s="14">
        <f>IF(P978="","",LOOKUP(P978,datasets!$N$3:$N$32,datasets!$M$3:$M$32))</f>
        <v>9</v>
      </c>
      <c r="P978" s="48" t="s">
        <v>1170</v>
      </c>
      <c r="Q978" s="14">
        <f>IF(R978="","",LOOKUP(R978,datasets!$E$17:$E$20,datasets!$D$17:$D$20))</f>
        <v>3</v>
      </c>
      <c r="R978" s="14" t="s">
        <v>818</v>
      </c>
      <c r="S978" s="17" t="s">
        <v>1307</v>
      </c>
      <c r="T978" s="14" t="s">
        <v>820</v>
      </c>
    </row>
    <row r="979" spans="1:20" hidden="1" x14ac:dyDescent="0.2">
      <c r="A979" s="57" t="str">
        <f t="shared" si="30"/>
        <v>R-349</v>
      </c>
      <c r="B979" s="57" t="str">
        <f t="shared" si="31"/>
        <v>[ R-349 ] EP HEKIMA  EP</v>
      </c>
      <c r="C979" s="57" t="s">
        <v>835</v>
      </c>
      <c r="D979" s="57"/>
      <c r="E979" s="57" t="s">
        <v>833</v>
      </c>
      <c r="F979" s="57">
        <v>978</v>
      </c>
      <c r="G979" s="58">
        <v>349</v>
      </c>
      <c r="H979" s="58">
        <v>633</v>
      </c>
      <c r="I979" s="57">
        <f>IF(J979="","",LOOKUP(J979,datasets!$E$3:$E$8,datasets!$D$3:$D$8))</f>
        <v>5</v>
      </c>
      <c r="J979" s="14" t="s">
        <v>811</v>
      </c>
      <c r="K979" s="14" t="str">
        <f>IF(L979="","",LOOKUP(L979,datasets!$H$3:$H$16,datasets!$G$3:$G$16))</f>
        <v/>
      </c>
      <c r="L979" s="14"/>
      <c r="M979" s="14">
        <f>IF(N979="","",LOOKUP(N979,datasets!$K$3:$K$13,datasets!$J$3:$J$13))</f>
        <v>8</v>
      </c>
      <c r="N979" s="48" t="s">
        <v>1179</v>
      </c>
      <c r="O979" s="14">
        <f>IF(P979="","",LOOKUP(P979,datasets!$N$3:$N$32,datasets!$M$3:$M$32))</f>
        <v>9</v>
      </c>
      <c r="P979" s="48" t="s">
        <v>1170</v>
      </c>
      <c r="Q979" s="14">
        <f>IF(R979="","",LOOKUP(R979,datasets!$E$17:$E$20,datasets!$D$17:$D$20))</f>
        <v>3</v>
      </c>
      <c r="R979" s="14" t="s">
        <v>818</v>
      </c>
      <c r="S979" s="17" t="s">
        <v>1308</v>
      </c>
      <c r="T979" s="14" t="s">
        <v>820</v>
      </c>
    </row>
    <row r="980" spans="1:20" hidden="1" x14ac:dyDescent="0.2">
      <c r="A980" s="57" t="str">
        <f t="shared" si="30"/>
        <v>R-350</v>
      </c>
      <c r="B980" s="57" t="str">
        <f t="shared" si="31"/>
        <v>[ R-350 ] EP LUKULA EP</v>
      </c>
      <c r="C980" s="57" t="s">
        <v>835</v>
      </c>
      <c r="D980" s="57"/>
      <c r="E980" s="57" t="s">
        <v>833</v>
      </c>
      <c r="F980" s="57">
        <v>979</v>
      </c>
      <c r="G980" s="58">
        <v>350</v>
      </c>
      <c r="H980" s="58">
        <v>629</v>
      </c>
      <c r="I980" s="57">
        <f>IF(J980="","",LOOKUP(J980,datasets!$E$3:$E$8,datasets!$D$3:$D$8))</f>
        <v>5</v>
      </c>
      <c r="J980" s="14" t="s">
        <v>811</v>
      </c>
      <c r="K980" s="14" t="str">
        <f>IF(L980="","",LOOKUP(L980,datasets!$H$3:$H$16,datasets!$G$3:$G$16))</f>
        <v/>
      </c>
      <c r="L980" s="14"/>
      <c r="M980" s="14">
        <f>IF(N980="","",LOOKUP(N980,datasets!$K$3:$K$13,datasets!$J$3:$J$13))</f>
        <v>8</v>
      </c>
      <c r="N980" s="48" t="s">
        <v>1179</v>
      </c>
      <c r="O980" s="14">
        <f>IF(P980="","",LOOKUP(P980,datasets!$N$3:$N$32,datasets!$M$3:$M$32))</f>
        <v>9</v>
      </c>
      <c r="P980" s="48" t="s">
        <v>1170</v>
      </c>
      <c r="Q980" s="14">
        <f>IF(R980="","",LOOKUP(R980,datasets!$E$17:$E$20,datasets!$D$17:$D$20))</f>
        <v>3</v>
      </c>
      <c r="R980" s="14" t="s">
        <v>818</v>
      </c>
      <c r="S980" s="17" t="s">
        <v>1304</v>
      </c>
      <c r="T980" s="14" t="s">
        <v>820</v>
      </c>
    </row>
    <row r="981" spans="1:20" hidden="1" x14ac:dyDescent="0.2">
      <c r="A981" s="57" t="str">
        <f t="shared" si="30"/>
        <v>R-351</v>
      </c>
      <c r="B981" s="57" t="str">
        <f t="shared" si="31"/>
        <v>[ R-351 ] EP MAGUNGA EP</v>
      </c>
      <c r="C981" s="57" t="s">
        <v>835</v>
      </c>
      <c r="D981" s="57"/>
      <c r="E981" s="57" t="s">
        <v>833</v>
      </c>
      <c r="F981" s="57">
        <v>980</v>
      </c>
      <c r="G981" s="58">
        <v>351</v>
      </c>
      <c r="H981" s="58">
        <v>628</v>
      </c>
      <c r="I981" s="57">
        <f>IF(J981="","",LOOKUP(J981,datasets!$E$3:$E$8,datasets!$D$3:$D$8))</f>
        <v>5</v>
      </c>
      <c r="J981" s="14" t="s">
        <v>811</v>
      </c>
      <c r="K981" s="14" t="str">
        <f>IF(L981="","",LOOKUP(L981,datasets!$H$3:$H$16,datasets!$G$3:$G$16))</f>
        <v/>
      </c>
      <c r="L981" s="14"/>
      <c r="M981" s="14">
        <f>IF(N981="","",LOOKUP(N981,datasets!$K$3:$K$13,datasets!$J$3:$J$13))</f>
        <v>8</v>
      </c>
      <c r="N981" s="48" t="s">
        <v>1179</v>
      </c>
      <c r="O981" s="14">
        <f>IF(P981="","",LOOKUP(P981,datasets!$N$3:$N$32,datasets!$M$3:$M$32))</f>
        <v>9</v>
      </c>
      <c r="P981" s="48" t="s">
        <v>1170</v>
      </c>
      <c r="Q981" s="14">
        <f>IF(R981="","",LOOKUP(R981,datasets!$E$17:$E$20,datasets!$D$17:$D$20))</f>
        <v>3</v>
      </c>
      <c r="R981" s="14" t="s">
        <v>818</v>
      </c>
      <c r="S981" s="17" t="s">
        <v>1303</v>
      </c>
      <c r="T981" s="14" t="s">
        <v>820</v>
      </c>
    </row>
    <row r="982" spans="1:20" hidden="1" x14ac:dyDescent="0.2">
      <c r="A982" s="57" t="str">
        <f t="shared" si="30"/>
        <v>R-352</v>
      </c>
      <c r="B982" s="57" t="str">
        <f t="shared" si="31"/>
        <v>[ R-352 ] EP NGUBUDI EP</v>
      </c>
      <c r="C982" s="57" t="s">
        <v>835</v>
      </c>
      <c r="D982" s="57"/>
      <c r="E982" s="57" t="s">
        <v>833</v>
      </c>
      <c r="F982" s="57">
        <v>981</v>
      </c>
      <c r="G982" s="58">
        <v>352</v>
      </c>
      <c r="H982" s="58">
        <v>627</v>
      </c>
      <c r="I982" s="57">
        <f>IF(J982="","",LOOKUP(J982,datasets!$E$3:$E$8,datasets!$D$3:$D$8))</f>
        <v>5</v>
      </c>
      <c r="J982" s="14" t="s">
        <v>811</v>
      </c>
      <c r="K982" s="14" t="str">
        <f>IF(L982="","",LOOKUP(L982,datasets!$H$3:$H$16,datasets!$G$3:$G$16))</f>
        <v/>
      </c>
      <c r="L982" s="14"/>
      <c r="M982" s="14">
        <f>IF(N982="","",LOOKUP(N982,datasets!$K$3:$K$13,datasets!$J$3:$J$13))</f>
        <v>8</v>
      </c>
      <c r="N982" s="48" t="s">
        <v>1179</v>
      </c>
      <c r="O982" s="14">
        <f>IF(P982="","",LOOKUP(P982,datasets!$N$3:$N$32,datasets!$M$3:$M$32))</f>
        <v>9</v>
      </c>
      <c r="P982" s="48" t="s">
        <v>1170</v>
      </c>
      <c r="Q982" s="14">
        <f>IF(R982="","",LOOKUP(R982,datasets!$E$17:$E$20,datasets!$D$17:$D$20))</f>
        <v>3</v>
      </c>
      <c r="R982" s="14" t="s">
        <v>818</v>
      </c>
      <c r="S982" s="17" t="s">
        <v>1302</v>
      </c>
      <c r="T982" s="14" t="s">
        <v>820</v>
      </c>
    </row>
    <row r="983" spans="1:20" hidden="1" x14ac:dyDescent="0.2">
      <c r="A983" s="57" t="str">
        <f t="shared" si="30"/>
        <v>R-353</v>
      </c>
      <c r="B983" s="57" t="str">
        <f t="shared" si="31"/>
        <v>[ R-353 ] EP NURU EP</v>
      </c>
      <c r="C983" s="57" t="s">
        <v>835</v>
      </c>
      <c r="D983" s="57"/>
      <c r="E983" s="57" t="s">
        <v>833</v>
      </c>
      <c r="F983" s="57">
        <v>982</v>
      </c>
      <c r="G983" s="58">
        <v>353</v>
      </c>
      <c r="H983" s="58">
        <v>630</v>
      </c>
      <c r="I983" s="57">
        <f>IF(J983="","",LOOKUP(J983,datasets!$E$3:$E$8,datasets!$D$3:$D$8))</f>
        <v>5</v>
      </c>
      <c r="J983" s="14" t="s">
        <v>811</v>
      </c>
      <c r="K983" s="14" t="str">
        <f>IF(L983="","",LOOKUP(L983,datasets!$H$3:$H$16,datasets!$G$3:$G$16))</f>
        <v/>
      </c>
      <c r="L983" s="14"/>
      <c r="M983" s="14">
        <f>IF(N983="","",LOOKUP(N983,datasets!$K$3:$K$13,datasets!$J$3:$J$13))</f>
        <v>8</v>
      </c>
      <c r="N983" s="48" t="s">
        <v>1179</v>
      </c>
      <c r="O983" s="14">
        <f>IF(P983="","",LOOKUP(P983,datasets!$N$3:$N$32,datasets!$M$3:$M$32))</f>
        <v>9</v>
      </c>
      <c r="P983" s="48" t="s">
        <v>1170</v>
      </c>
      <c r="Q983" s="14">
        <f>IF(R983="","",LOOKUP(R983,datasets!$E$17:$E$20,datasets!$D$17:$D$20))</f>
        <v>3</v>
      </c>
      <c r="R983" s="14" t="s">
        <v>818</v>
      </c>
      <c r="S983" s="17" t="s">
        <v>1305</v>
      </c>
      <c r="T983" s="14" t="s">
        <v>820</v>
      </c>
    </row>
    <row r="984" spans="1:20" hidden="1" x14ac:dyDescent="0.2">
      <c r="A984" s="57" t="str">
        <f t="shared" si="30"/>
        <v>R-354</v>
      </c>
      <c r="B984" s="57" t="str">
        <f t="shared" si="31"/>
        <v>[ R-354 ] EP NYAWAHONGA EP</v>
      </c>
      <c r="C984" s="57" t="s">
        <v>835</v>
      </c>
      <c r="D984" s="57"/>
      <c r="E984" s="57" t="s">
        <v>833</v>
      </c>
      <c r="F984" s="57">
        <v>983</v>
      </c>
      <c r="G984" s="58">
        <v>354</v>
      </c>
      <c r="H984" s="58">
        <v>626</v>
      </c>
      <c r="I984" s="57">
        <f>IF(J984="","",LOOKUP(J984,datasets!$E$3:$E$8,datasets!$D$3:$D$8))</f>
        <v>5</v>
      </c>
      <c r="J984" s="14" t="s">
        <v>811</v>
      </c>
      <c r="K984" s="14" t="str">
        <f>IF(L984="","",LOOKUP(L984,datasets!$H$3:$H$16,datasets!$G$3:$G$16))</f>
        <v/>
      </c>
      <c r="L984" s="14"/>
      <c r="M984" s="14">
        <f>IF(N984="","",LOOKUP(N984,datasets!$K$3:$K$13,datasets!$J$3:$J$13))</f>
        <v>8</v>
      </c>
      <c r="N984" s="48" t="s">
        <v>1179</v>
      </c>
      <c r="O984" s="14">
        <f>IF(P984="","",LOOKUP(P984,datasets!$N$3:$N$32,datasets!$M$3:$M$32))</f>
        <v>9</v>
      </c>
      <c r="P984" s="48" t="s">
        <v>1170</v>
      </c>
      <c r="Q984" s="14">
        <f>IF(R984="","",LOOKUP(R984,datasets!$E$17:$E$20,datasets!$D$17:$D$20))</f>
        <v>3</v>
      </c>
      <c r="R984" s="14" t="s">
        <v>818</v>
      </c>
      <c r="S984" s="17" t="s">
        <v>1301</v>
      </c>
      <c r="T984" s="14" t="s">
        <v>820</v>
      </c>
    </row>
    <row r="985" spans="1:20" hidden="1" x14ac:dyDescent="0.2">
      <c r="A985" s="57" t="str">
        <f t="shared" si="30"/>
        <v>R-355</v>
      </c>
      <c r="B985" s="57" t="str">
        <f t="shared" si="31"/>
        <v>[ R-355 ] IHANGO EP</v>
      </c>
      <c r="C985" s="57" t="s">
        <v>835</v>
      </c>
      <c r="D985" s="57"/>
      <c r="E985" s="57" t="s">
        <v>833</v>
      </c>
      <c r="F985" s="57">
        <v>984</v>
      </c>
      <c r="G985" s="58">
        <v>355</v>
      </c>
      <c r="H985" s="58">
        <v>623</v>
      </c>
      <c r="I985" s="57">
        <f>IF(J985="","",LOOKUP(J985,datasets!$E$3:$E$8,datasets!$D$3:$D$8))</f>
        <v>5</v>
      </c>
      <c r="J985" s="14" t="s">
        <v>811</v>
      </c>
      <c r="K985" s="14" t="str">
        <f>IF(L985="","",LOOKUP(L985,datasets!$H$3:$H$16,datasets!$G$3:$G$16))</f>
        <v/>
      </c>
      <c r="L985" s="14"/>
      <c r="M985" s="14">
        <f>IF(N985="","",LOOKUP(N985,datasets!$K$3:$K$13,datasets!$J$3:$J$13))</f>
        <v>8</v>
      </c>
      <c r="N985" s="48" t="s">
        <v>1179</v>
      </c>
      <c r="O985" s="14">
        <f>IF(P985="","",LOOKUP(P985,datasets!$N$3:$N$32,datasets!$M$3:$M$32))</f>
        <v>9</v>
      </c>
      <c r="P985" s="48" t="s">
        <v>1170</v>
      </c>
      <c r="Q985" s="14">
        <f>IF(R985="","",LOOKUP(R985,datasets!$E$17:$E$20,datasets!$D$17:$D$20))</f>
        <v>3</v>
      </c>
      <c r="R985" s="14" t="s">
        <v>818</v>
      </c>
      <c r="S985" s="17" t="s">
        <v>1298</v>
      </c>
      <c r="T985" s="14" t="s">
        <v>820</v>
      </c>
    </row>
    <row r="986" spans="1:20" hidden="1" x14ac:dyDescent="0.2">
      <c r="A986" s="57" t="str">
        <f t="shared" si="30"/>
        <v>R-356</v>
      </c>
      <c r="B986" s="57" t="str">
        <f t="shared" si="31"/>
        <v>[ R-356 ] INUA EP</v>
      </c>
      <c r="C986" s="57" t="s">
        <v>835</v>
      </c>
      <c r="D986" s="57"/>
      <c r="E986" s="57" t="s">
        <v>833</v>
      </c>
      <c r="F986" s="57">
        <v>985</v>
      </c>
      <c r="G986" s="58">
        <v>356</v>
      </c>
      <c r="H986" s="58">
        <v>619</v>
      </c>
      <c r="I986" s="57">
        <f>IF(J986="","",LOOKUP(J986,datasets!$E$3:$E$8,datasets!$D$3:$D$8))</f>
        <v>5</v>
      </c>
      <c r="J986" s="14" t="s">
        <v>811</v>
      </c>
      <c r="K986" s="14" t="str">
        <f>IF(L986="","",LOOKUP(L986,datasets!$H$3:$H$16,datasets!$G$3:$G$16))</f>
        <v/>
      </c>
      <c r="L986" s="14"/>
      <c r="M986" s="14">
        <f>IF(N986="","",LOOKUP(N986,datasets!$K$3:$K$13,datasets!$J$3:$J$13))</f>
        <v>8</v>
      </c>
      <c r="N986" s="48" t="s">
        <v>1179</v>
      </c>
      <c r="O986" s="14">
        <f>IF(P986="","",LOOKUP(P986,datasets!$N$3:$N$32,datasets!$M$3:$M$32))</f>
        <v>9</v>
      </c>
      <c r="P986" s="48" t="s">
        <v>1170</v>
      </c>
      <c r="Q986" s="14">
        <f>IF(R986="","",LOOKUP(R986,datasets!$E$17:$E$20,datasets!$D$17:$D$20))</f>
        <v>3</v>
      </c>
      <c r="R986" s="14" t="s">
        <v>818</v>
      </c>
      <c r="S986" s="17" t="s">
        <v>1294</v>
      </c>
      <c r="T986" s="14" t="s">
        <v>820</v>
      </c>
    </row>
    <row r="987" spans="1:20" hidden="1" x14ac:dyDescent="0.2">
      <c r="A987" s="57" t="str">
        <f t="shared" si="30"/>
        <v>R-357</v>
      </c>
      <c r="B987" s="57" t="str">
        <f t="shared" si="31"/>
        <v>[ R-357 ] KANYIGA EP</v>
      </c>
      <c r="C987" s="57" t="s">
        <v>835</v>
      </c>
      <c r="D987" s="57"/>
      <c r="E987" s="57" t="s">
        <v>833</v>
      </c>
      <c r="F987" s="57">
        <v>986</v>
      </c>
      <c r="G987" s="58">
        <v>357</v>
      </c>
      <c r="H987" s="58">
        <v>621</v>
      </c>
      <c r="I987" s="57">
        <f>IF(J987="","",LOOKUP(J987,datasets!$E$3:$E$8,datasets!$D$3:$D$8))</f>
        <v>5</v>
      </c>
      <c r="J987" s="14" t="s">
        <v>811</v>
      </c>
      <c r="K987" s="14" t="str">
        <f>IF(L987="","",LOOKUP(L987,datasets!$H$3:$H$16,datasets!$G$3:$G$16))</f>
        <v/>
      </c>
      <c r="L987" s="14"/>
      <c r="M987" s="14">
        <f>IF(N987="","",LOOKUP(N987,datasets!$K$3:$K$13,datasets!$J$3:$J$13))</f>
        <v>8</v>
      </c>
      <c r="N987" s="48" t="s">
        <v>1179</v>
      </c>
      <c r="O987" s="14">
        <f>IF(P987="","",LOOKUP(P987,datasets!$N$3:$N$32,datasets!$M$3:$M$32))</f>
        <v>9</v>
      </c>
      <c r="P987" s="48" t="s">
        <v>1170</v>
      </c>
      <c r="Q987" s="14">
        <f>IF(R987="","",LOOKUP(R987,datasets!$E$17:$E$20,datasets!$D$17:$D$20))</f>
        <v>3</v>
      </c>
      <c r="R987" s="14" t="s">
        <v>818</v>
      </c>
      <c r="S987" s="17" t="s">
        <v>1296</v>
      </c>
      <c r="T987" s="14" t="s">
        <v>820</v>
      </c>
    </row>
    <row r="988" spans="1:20" hidden="1" x14ac:dyDescent="0.2">
      <c r="A988" s="57" t="str">
        <f t="shared" si="30"/>
        <v>R-358</v>
      </c>
      <c r="B988" s="57" t="str">
        <f t="shared" si="31"/>
        <v>[ R-358 ] MBINGA EP</v>
      </c>
      <c r="C988" s="57" t="s">
        <v>835</v>
      </c>
      <c r="D988" s="57"/>
      <c r="E988" s="57" t="s">
        <v>833</v>
      </c>
      <c r="F988" s="57">
        <v>987</v>
      </c>
      <c r="G988" s="58">
        <v>358</v>
      </c>
      <c r="H988" s="58">
        <v>620</v>
      </c>
      <c r="I988" s="57">
        <f>IF(J988="","",LOOKUP(J988,datasets!$E$3:$E$8,datasets!$D$3:$D$8))</f>
        <v>5</v>
      </c>
      <c r="J988" s="14" t="s">
        <v>811</v>
      </c>
      <c r="K988" s="14" t="str">
        <f>IF(L988="","",LOOKUP(L988,datasets!$H$3:$H$16,datasets!$G$3:$G$16))</f>
        <v/>
      </c>
      <c r="L988" s="14"/>
      <c r="M988" s="14">
        <f>IF(N988="","",LOOKUP(N988,datasets!$K$3:$K$13,datasets!$J$3:$J$13))</f>
        <v>8</v>
      </c>
      <c r="N988" s="48" t="s">
        <v>1179</v>
      </c>
      <c r="O988" s="14">
        <f>IF(P988="","",LOOKUP(P988,datasets!$N$3:$N$32,datasets!$M$3:$M$32))</f>
        <v>9</v>
      </c>
      <c r="P988" s="48" t="s">
        <v>1170</v>
      </c>
      <c r="Q988" s="14">
        <f>IF(R988="","",LOOKUP(R988,datasets!$E$17:$E$20,datasets!$D$17:$D$20))</f>
        <v>3</v>
      </c>
      <c r="R988" s="14" t="s">
        <v>818</v>
      </c>
      <c r="S988" s="17" t="s">
        <v>1295</v>
      </c>
      <c r="T988" s="14" t="s">
        <v>820</v>
      </c>
    </row>
    <row r="989" spans="1:20" hidden="1" x14ac:dyDescent="0.2">
      <c r="A989" s="57" t="str">
        <f t="shared" si="30"/>
        <v>R-359</v>
      </c>
      <c r="B989" s="57" t="str">
        <f t="shared" si="31"/>
        <v>[ R-359 ] NYABIREHE EP</v>
      </c>
      <c r="C989" s="57" t="s">
        <v>835</v>
      </c>
      <c r="D989" s="57"/>
      <c r="E989" s="57" t="s">
        <v>833</v>
      </c>
      <c r="F989" s="57">
        <v>988</v>
      </c>
      <c r="G989" s="58">
        <v>359</v>
      </c>
      <c r="H989" s="58">
        <v>622</v>
      </c>
      <c r="I989" s="57">
        <f>IF(J989="","",LOOKUP(J989,datasets!$E$3:$E$8,datasets!$D$3:$D$8))</f>
        <v>5</v>
      </c>
      <c r="J989" s="14" t="s">
        <v>811</v>
      </c>
      <c r="K989" s="14" t="str">
        <f>IF(L989="","",LOOKUP(L989,datasets!$H$3:$H$16,datasets!$G$3:$G$16))</f>
        <v/>
      </c>
      <c r="L989" s="14"/>
      <c r="M989" s="14">
        <f>IF(N989="","",LOOKUP(N989,datasets!$K$3:$K$13,datasets!$J$3:$J$13))</f>
        <v>8</v>
      </c>
      <c r="N989" s="48" t="s">
        <v>1179</v>
      </c>
      <c r="O989" s="14">
        <f>IF(P989="","",LOOKUP(P989,datasets!$N$3:$N$32,datasets!$M$3:$M$32))</f>
        <v>9</v>
      </c>
      <c r="P989" s="48" t="s">
        <v>1170</v>
      </c>
      <c r="Q989" s="14">
        <f>IF(R989="","",LOOKUP(R989,datasets!$E$17:$E$20,datasets!$D$17:$D$20))</f>
        <v>3</v>
      </c>
      <c r="R989" s="14" t="s">
        <v>818</v>
      </c>
      <c r="S989" s="17" t="s">
        <v>1297</v>
      </c>
      <c r="T989" s="14" t="s">
        <v>820</v>
      </c>
    </row>
    <row r="990" spans="1:20" ht="28" x14ac:dyDescent="0.2">
      <c r="A990" s="57" t="str">
        <f t="shared" si="30"/>
        <v>E-665</v>
      </c>
      <c r="B990" s="57" t="str">
        <f t="shared" si="31"/>
        <v>[ E-665 ] COMPLEXE SCOLAIRE LA DE DIEU  COMPLEXE SCOLAIRE</v>
      </c>
      <c r="C990" s="57" t="s">
        <v>835</v>
      </c>
      <c r="D990" s="57"/>
      <c r="E990" s="57" t="s">
        <v>833</v>
      </c>
      <c r="F990" s="57">
        <v>989</v>
      </c>
      <c r="G990" s="58">
        <v>665</v>
      </c>
      <c r="H990" s="58">
        <v>734</v>
      </c>
      <c r="I990" s="57">
        <f>IF(J990="","",LOOKUP(J990,datasets!$E$3:$E$8,datasets!$D$3:$D$8))</f>
        <v>5</v>
      </c>
      <c r="J990" s="14" t="s">
        <v>811</v>
      </c>
      <c r="K990" s="14" t="str">
        <f>IF(L990="","",LOOKUP(L990,datasets!$H$3:$H$16,datasets!$G$3:$G$16))</f>
        <v/>
      </c>
      <c r="L990" s="14"/>
      <c r="M990" s="14">
        <f>IF(N990="","",LOOKUP(N990,datasets!$K$3:$K$13,datasets!$J$3:$J$13))</f>
        <v>8</v>
      </c>
      <c r="N990" s="48" t="s">
        <v>1179</v>
      </c>
      <c r="O990" s="14">
        <f>IF(P990="","",LOOKUP(P990,datasets!$N$3:$N$32,datasets!$M$3:$M$32))</f>
        <v>9</v>
      </c>
      <c r="P990" s="48" t="s">
        <v>1170</v>
      </c>
      <c r="Q990" s="14">
        <f>IF(R990="","",LOOKUP(R990,datasets!$E$17:$E$20,datasets!$D$17:$D$20))</f>
        <v>4</v>
      </c>
      <c r="R990" s="14" t="s">
        <v>817</v>
      </c>
      <c r="S990" s="86" t="s">
        <v>1409</v>
      </c>
      <c r="T990" s="14" t="s">
        <v>187</v>
      </c>
    </row>
    <row r="991" spans="1:20" x14ac:dyDescent="0.2">
      <c r="A991" s="57" t="str">
        <f t="shared" si="30"/>
        <v>E-666</v>
      </c>
      <c r="B991" s="57" t="str">
        <f t="shared" si="31"/>
        <v>[ E-666 ] EDAP ISP KALEHE  INSTITUT</v>
      </c>
      <c r="C991" s="57" t="s">
        <v>835</v>
      </c>
      <c r="D991" s="57"/>
      <c r="E991" s="57" t="s">
        <v>833</v>
      </c>
      <c r="F991" s="57">
        <v>990</v>
      </c>
      <c r="G991" s="58">
        <v>666</v>
      </c>
      <c r="H991" s="58">
        <v>726</v>
      </c>
      <c r="I991" s="57">
        <f>IF(J991="","",LOOKUP(J991,datasets!$E$3:$E$8,datasets!$D$3:$D$8))</f>
        <v>5</v>
      </c>
      <c r="J991" s="14" t="s">
        <v>811</v>
      </c>
      <c r="K991" s="14" t="str">
        <f>IF(L991="","",LOOKUP(L991,datasets!$H$3:$H$16,datasets!$G$3:$G$16))</f>
        <v/>
      </c>
      <c r="L991" s="14"/>
      <c r="M991" s="14">
        <f>IF(N991="","",LOOKUP(N991,datasets!$K$3:$K$13,datasets!$J$3:$J$13))</f>
        <v>8</v>
      </c>
      <c r="N991" s="48" t="s">
        <v>1179</v>
      </c>
      <c r="O991" s="14">
        <f>IF(P991="","",LOOKUP(P991,datasets!$N$3:$N$32,datasets!$M$3:$M$32))</f>
        <v>9</v>
      </c>
      <c r="P991" s="48" t="s">
        <v>1170</v>
      </c>
      <c r="Q991" s="14">
        <f>IF(R991="","",LOOKUP(R991,datasets!$E$17:$E$20,datasets!$D$17:$D$20))</f>
        <v>4</v>
      </c>
      <c r="R991" s="14" t="s">
        <v>817</v>
      </c>
      <c r="S991" s="86" t="s">
        <v>1401</v>
      </c>
      <c r="T991" s="14" t="s">
        <v>187</v>
      </c>
    </row>
    <row r="992" spans="1:20" x14ac:dyDescent="0.2">
      <c r="A992" s="57" t="str">
        <f t="shared" si="30"/>
        <v>E-667</v>
      </c>
      <c r="B992" s="57" t="str">
        <f t="shared" si="31"/>
        <v>[ E-667 ] INSTITUT KASHEKE INSTITUT</v>
      </c>
      <c r="C992" s="57" t="s">
        <v>835</v>
      </c>
      <c r="D992" s="57"/>
      <c r="E992" s="57" t="s">
        <v>833</v>
      </c>
      <c r="F992" s="57">
        <v>991</v>
      </c>
      <c r="G992" s="58">
        <v>667</v>
      </c>
      <c r="H992" s="58">
        <v>730</v>
      </c>
      <c r="I992" s="57">
        <f>IF(J992="","",LOOKUP(J992,datasets!$E$3:$E$8,datasets!$D$3:$D$8))</f>
        <v>5</v>
      </c>
      <c r="J992" s="14" t="s">
        <v>811</v>
      </c>
      <c r="K992" s="14" t="str">
        <f>IF(L992="","",LOOKUP(L992,datasets!$H$3:$H$16,datasets!$G$3:$G$16))</f>
        <v/>
      </c>
      <c r="L992" s="14"/>
      <c r="M992" s="14">
        <f>IF(N992="","",LOOKUP(N992,datasets!$K$3:$K$13,datasets!$J$3:$J$13))</f>
        <v>8</v>
      </c>
      <c r="N992" s="48" t="s">
        <v>1179</v>
      </c>
      <c r="O992" s="14">
        <f>IF(P992="","",LOOKUP(P992,datasets!$N$3:$N$32,datasets!$M$3:$M$32))</f>
        <v>9</v>
      </c>
      <c r="P992" s="48" t="s">
        <v>1170</v>
      </c>
      <c r="Q992" s="14">
        <f>IF(R992="","",LOOKUP(R992,datasets!$E$17:$E$20,datasets!$D$17:$D$20))</f>
        <v>4</v>
      </c>
      <c r="R992" s="14" t="s">
        <v>817</v>
      </c>
      <c r="S992" s="86" t="s">
        <v>1405</v>
      </c>
      <c r="T992" s="14" t="s">
        <v>187</v>
      </c>
    </row>
    <row r="993" spans="1:20" x14ac:dyDescent="0.2">
      <c r="A993" s="57" t="str">
        <f t="shared" si="30"/>
        <v>E-668</v>
      </c>
      <c r="B993" s="57" t="str">
        <f t="shared" si="31"/>
        <v>[ E-668 ] INSTITUT LA SAINTETE  INSTITUT</v>
      </c>
      <c r="C993" s="57" t="s">
        <v>835</v>
      </c>
      <c r="D993" s="57"/>
      <c r="E993" s="57" t="s">
        <v>833</v>
      </c>
      <c r="F993" s="57">
        <v>992</v>
      </c>
      <c r="G993" s="58">
        <v>668</v>
      </c>
      <c r="H993" s="58">
        <v>729</v>
      </c>
      <c r="I993" s="57">
        <f>IF(J993="","",LOOKUP(J993,datasets!$E$3:$E$8,datasets!$D$3:$D$8))</f>
        <v>5</v>
      </c>
      <c r="J993" s="14" t="s">
        <v>811</v>
      </c>
      <c r="K993" s="14" t="str">
        <f>IF(L993="","",LOOKUP(L993,datasets!$H$3:$H$16,datasets!$G$3:$G$16))</f>
        <v/>
      </c>
      <c r="L993" s="14"/>
      <c r="M993" s="14">
        <f>IF(N993="","",LOOKUP(N993,datasets!$K$3:$K$13,datasets!$J$3:$J$13))</f>
        <v>8</v>
      </c>
      <c r="N993" s="48" t="s">
        <v>1179</v>
      </c>
      <c r="O993" s="14">
        <f>IF(P993="","",LOOKUP(P993,datasets!$N$3:$N$32,datasets!$M$3:$M$32))</f>
        <v>9</v>
      </c>
      <c r="P993" s="48" t="s">
        <v>1170</v>
      </c>
      <c r="Q993" s="14">
        <f>IF(R993="","",LOOKUP(R993,datasets!$E$17:$E$20,datasets!$D$17:$D$20))</f>
        <v>4</v>
      </c>
      <c r="R993" s="14" t="s">
        <v>817</v>
      </c>
      <c r="S993" s="86" t="s">
        <v>1404</v>
      </c>
      <c r="T993" s="14" t="s">
        <v>187</v>
      </c>
    </row>
    <row r="994" spans="1:20" x14ac:dyDescent="0.2">
      <c r="A994" s="57" t="str">
        <f t="shared" si="30"/>
        <v>E-669</v>
      </c>
      <c r="B994" s="57" t="str">
        <f t="shared" si="31"/>
        <v>[ E-669 ] INSTITUT TCHOFI  INSTITUT</v>
      </c>
      <c r="C994" s="57" t="s">
        <v>835</v>
      </c>
      <c r="D994" s="57"/>
      <c r="E994" s="57" t="s">
        <v>833</v>
      </c>
      <c r="F994" s="57">
        <v>993</v>
      </c>
      <c r="G994" s="58">
        <v>669</v>
      </c>
      <c r="H994" s="58">
        <v>728</v>
      </c>
      <c r="I994" s="57">
        <f>IF(J994="","",LOOKUP(J994,datasets!$E$3:$E$8,datasets!$D$3:$D$8))</f>
        <v>5</v>
      </c>
      <c r="J994" s="14" t="s">
        <v>811</v>
      </c>
      <c r="K994" s="14" t="str">
        <f>IF(L994="","",LOOKUP(L994,datasets!$H$3:$H$16,datasets!$G$3:$G$16))</f>
        <v/>
      </c>
      <c r="L994" s="14"/>
      <c r="M994" s="14">
        <f>IF(N994="","",LOOKUP(N994,datasets!$K$3:$K$13,datasets!$J$3:$J$13))</f>
        <v>8</v>
      </c>
      <c r="N994" s="48" t="s">
        <v>1179</v>
      </c>
      <c r="O994" s="14">
        <f>IF(P994="","",LOOKUP(P994,datasets!$N$3:$N$32,datasets!$M$3:$M$32))</f>
        <v>9</v>
      </c>
      <c r="P994" s="48" t="s">
        <v>1170</v>
      </c>
      <c r="Q994" s="14">
        <f>IF(R994="","",LOOKUP(R994,datasets!$E$17:$E$20,datasets!$D$17:$D$20))</f>
        <v>4</v>
      </c>
      <c r="R994" s="14" t="s">
        <v>817</v>
      </c>
      <c r="S994" s="86" t="s">
        <v>1403</v>
      </c>
      <c r="T994" s="14" t="s">
        <v>187</v>
      </c>
    </row>
    <row r="995" spans="1:20" x14ac:dyDescent="0.2">
      <c r="A995" s="57" t="str">
        <f t="shared" si="30"/>
        <v>E-670</v>
      </c>
      <c r="B995" s="57" t="str">
        <f t="shared" si="31"/>
        <v>[ E-670 ] KIGOMA/ LUZIRA INSTITUT</v>
      </c>
      <c r="C995" s="57" t="s">
        <v>835</v>
      </c>
      <c r="D995" s="57"/>
      <c r="E995" s="57" t="s">
        <v>833</v>
      </c>
      <c r="F995" s="57">
        <v>994</v>
      </c>
      <c r="G995" s="58">
        <v>670</v>
      </c>
      <c r="H995" s="58">
        <v>731</v>
      </c>
      <c r="I995" s="57">
        <f>IF(J995="","",LOOKUP(J995,datasets!$E$3:$E$8,datasets!$D$3:$D$8))</f>
        <v>5</v>
      </c>
      <c r="J995" s="14" t="s">
        <v>811</v>
      </c>
      <c r="K995" s="14" t="str">
        <f>IF(L995="","",LOOKUP(L995,datasets!$H$3:$H$16,datasets!$G$3:$G$16))</f>
        <v/>
      </c>
      <c r="L995" s="14"/>
      <c r="M995" s="14">
        <f>IF(N995="","",LOOKUP(N995,datasets!$K$3:$K$13,datasets!$J$3:$J$13))</f>
        <v>8</v>
      </c>
      <c r="N995" s="48" t="s">
        <v>1179</v>
      </c>
      <c r="O995" s="14">
        <f>IF(P995="","",LOOKUP(P995,datasets!$N$3:$N$32,datasets!$M$3:$M$32))</f>
        <v>9</v>
      </c>
      <c r="P995" s="48" t="s">
        <v>1170</v>
      </c>
      <c r="Q995" s="14">
        <f>IF(R995="","",LOOKUP(R995,datasets!$E$17:$E$20,datasets!$D$17:$D$20))</f>
        <v>4</v>
      </c>
      <c r="R995" s="14" t="s">
        <v>817</v>
      </c>
      <c r="S995" s="86" t="s">
        <v>1406</v>
      </c>
      <c r="T995" s="14" t="s">
        <v>187</v>
      </c>
    </row>
    <row r="996" spans="1:20" x14ac:dyDescent="0.2">
      <c r="A996" s="57" t="str">
        <f t="shared" si="30"/>
        <v>E-671</v>
      </c>
      <c r="B996" s="57" t="str">
        <f t="shared" si="31"/>
        <v>[ E-671 ] NENGAPETA INSTITUT</v>
      </c>
      <c r="C996" s="57" t="s">
        <v>835</v>
      </c>
      <c r="D996" s="57"/>
      <c r="E996" s="57" t="s">
        <v>833</v>
      </c>
      <c r="F996" s="57">
        <v>995</v>
      </c>
      <c r="G996" s="58">
        <v>671</v>
      </c>
      <c r="H996" s="58">
        <v>732</v>
      </c>
      <c r="I996" s="57">
        <f>IF(J996="","",LOOKUP(J996,datasets!$E$3:$E$8,datasets!$D$3:$D$8))</f>
        <v>5</v>
      </c>
      <c r="J996" s="14" t="s">
        <v>811</v>
      </c>
      <c r="K996" s="14" t="str">
        <f>IF(L996="","",LOOKUP(L996,datasets!$H$3:$H$16,datasets!$G$3:$G$16))</f>
        <v/>
      </c>
      <c r="L996" s="14"/>
      <c r="M996" s="14">
        <f>IF(N996="","",LOOKUP(N996,datasets!$K$3:$K$13,datasets!$J$3:$J$13))</f>
        <v>8</v>
      </c>
      <c r="N996" s="48" t="s">
        <v>1179</v>
      </c>
      <c r="O996" s="14">
        <f>IF(P996="","",LOOKUP(P996,datasets!$N$3:$N$32,datasets!$M$3:$M$32))</f>
        <v>9</v>
      </c>
      <c r="P996" s="48" t="s">
        <v>1170</v>
      </c>
      <c r="Q996" s="14">
        <f>IF(R996="","",LOOKUP(R996,datasets!$E$17:$E$20,datasets!$D$17:$D$20))</f>
        <v>4</v>
      </c>
      <c r="R996" s="14" t="s">
        <v>817</v>
      </c>
      <c r="S996" s="86" t="s">
        <v>1407</v>
      </c>
      <c r="T996" s="14" t="s">
        <v>187</v>
      </c>
    </row>
    <row r="997" spans="1:20" x14ac:dyDescent="0.2">
      <c r="A997" s="57" t="str">
        <f t="shared" si="30"/>
        <v>E-672</v>
      </c>
      <c r="B997" s="57" t="str">
        <f t="shared" si="31"/>
        <v>[ E-672 ] RUSOGO/NUMBI INSTITUT</v>
      </c>
      <c r="C997" s="57" t="s">
        <v>835</v>
      </c>
      <c r="D997" s="57"/>
      <c r="E997" s="57" t="s">
        <v>833</v>
      </c>
      <c r="F997" s="57">
        <v>996</v>
      </c>
      <c r="G997" s="58">
        <v>672</v>
      </c>
      <c r="H997" s="58">
        <v>727</v>
      </c>
      <c r="I997" s="57">
        <f>IF(J997="","",LOOKUP(J997,datasets!$E$3:$E$8,datasets!$D$3:$D$8))</f>
        <v>5</v>
      </c>
      <c r="J997" s="14" t="s">
        <v>811</v>
      </c>
      <c r="K997" s="14" t="str">
        <f>IF(L997="","",LOOKUP(L997,datasets!$H$3:$H$16,datasets!$G$3:$G$16))</f>
        <v/>
      </c>
      <c r="L997" s="14"/>
      <c r="M997" s="14">
        <f>IF(N997="","",LOOKUP(N997,datasets!$K$3:$K$13,datasets!$J$3:$J$13))</f>
        <v>8</v>
      </c>
      <c r="N997" s="48" t="s">
        <v>1179</v>
      </c>
      <c r="O997" s="14">
        <f>IF(P997="","",LOOKUP(P997,datasets!$N$3:$N$32,datasets!$M$3:$M$32))</f>
        <v>9</v>
      </c>
      <c r="P997" s="48" t="s">
        <v>1170</v>
      </c>
      <c r="Q997" s="14">
        <f>IF(R997="","",LOOKUP(R997,datasets!$E$17:$E$20,datasets!$D$17:$D$20))</f>
        <v>4</v>
      </c>
      <c r="R997" s="14" t="s">
        <v>817</v>
      </c>
      <c r="S997" s="86" t="s">
        <v>1402</v>
      </c>
      <c r="T997" s="14" t="s">
        <v>187</v>
      </c>
    </row>
    <row r="998" spans="1:20" x14ac:dyDescent="0.2">
      <c r="A998" s="57" t="str">
        <f t="shared" si="30"/>
        <v>E-673</v>
      </c>
      <c r="B998" s="57" t="str">
        <f t="shared" si="31"/>
        <v>[ E-673 ] TUMAINI INSTITUT</v>
      </c>
      <c r="C998" s="57" t="s">
        <v>835</v>
      </c>
      <c r="D998" s="57"/>
      <c r="E998" s="57" t="s">
        <v>833</v>
      </c>
      <c r="F998" s="57">
        <v>997</v>
      </c>
      <c r="G998" s="58">
        <v>673</v>
      </c>
      <c r="H998" s="58">
        <v>733</v>
      </c>
      <c r="I998" s="57">
        <f>IF(J998="","",LOOKUP(J998,datasets!$E$3:$E$8,datasets!$D$3:$D$8))</f>
        <v>5</v>
      </c>
      <c r="J998" s="14" t="s">
        <v>811</v>
      </c>
      <c r="K998" s="14" t="str">
        <f>IF(L998="","",LOOKUP(L998,datasets!$H$3:$H$16,datasets!$G$3:$G$16))</f>
        <v/>
      </c>
      <c r="L998" s="14"/>
      <c r="M998" s="14">
        <f>IF(N998="","",LOOKUP(N998,datasets!$K$3:$K$13,datasets!$J$3:$J$13))</f>
        <v>8</v>
      </c>
      <c r="N998" s="48" t="s">
        <v>1179</v>
      </c>
      <c r="O998" s="14">
        <f>IF(P998="","",LOOKUP(P998,datasets!$N$3:$N$32,datasets!$M$3:$M$32))</f>
        <v>9</v>
      </c>
      <c r="P998" s="48" t="s">
        <v>1170</v>
      </c>
      <c r="Q998" s="14">
        <f>IF(R998="","",LOOKUP(R998,datasets!$E$17:$E$20,datasets!$D$17:$D$20))</f>
        <v>4</v>
      </c>
      <c r="R998" s="14" t="s">
        <v>817</v>
      </c>
      <c r="S998" s="86" t="s">
        <v>1408</v>
      </c>
      <c r="T998" s="14" t="s">
        <v>187</v>
      </c>
    </row>
    <row r="999" spans="1:20" hidden="1" x14ac:dyDescent="0.2">
      <c r="A999" s="57" t="str">
        <f t="shared" si="30"/>
        <v>R-633</v>
      </c>
      <c r="B999" s="57" t="str">
        <f t="shared" si="31"/>
        <v>[ R-633 ] CEBUMBA INSTITUT</v>
      </c>
      <c r="C999" s="57" t="s">
        <v>835</v>
      </c>
      <c r="D999" s="57"/>
      <c r="E999" s="57" t="s">
        <v>833</v>
      </c>
      <c r="F999" s="57">
        <v>998</v>
      </c>
      <c r="G999" s="58">
        <v>633</v>
      </c>
      <c r="H999" s="58">
        <v>778</v>
      </c>
      <c r="I999" s="57">
        <f>IF(J999="","",LOOKUP(J999,datasets!$E$3:$E$8,datasets!$D$3:$D$8))</f>
        <v>5</v>
      </c>
      <c r="J999" s="14" t="s">
        <v>811</v>
      </c>
      <c r="K999" s="14" t="str">
        <f>IF(L999="","",LOOKUP(L999,datasets!$H$3:$H$16,datasets!$G$3:$G$16))</f>
        <v/>
      </c>
      <c r="L999" s="14"/>
      <c r="M999" s="14">
        <f>IF(N999="","",LOOKUP(N999,datasets!$K$3:$K$13,datasets!$J$3:$J$13))</f>
        <v>8</v>
      </c>
      <c r="N999" s="48" t="s">
        <v>1179</v>
      </c>
      <c r="O999" s="14">
        <f>IF(P999="","",LOOKUP(P999,datasets!$N$3:$N$32,datasets!$M$3:$M$32))</f>
        <v>9</v>
      </c>
      <c r="P999" s="48" t="s">
        <v>1170</v>
      </c>
      <c r="Q999" s="14">
        <f>IF(R999="","",LOOKUP(R999,datasets!$E$17:$E$20,datasets!$D$17:$D$20))</f>
        <v>4</v>
      </c>
      <c r="R999" s="14" t="s">
        <v>817</v>
      </c>
      <c r="S999" s="38" t="s">
        <v>1452</v>
      </c>
      <c r="T999" s="14" t="s">
        <v>820</v>
      </c>
    </row>
    <row r="1000" spans="1:20" ht="28" hidden="1" x14ac:dyDescent="0.2">
      <c r="A1000" s="57" t="str">
        <f t="shared" si="30"/>
        <v>R-634</v>
      </c>
      <c r="B1000" s="57" t="str">
        <f t="shared" si="31"/>
        <v>[ R-634 ] COMPLEXE SCOLAIRE LA DE DIEU  COMPLEXE SCOLAIRE</v>
      </c>
      <c r="C1000" s="57" t="s">
        <v>835</v>
      </c>
      <c r="D1000" s="57"/>
      <c r="E1000" s="57" t="s">
        <v>833</v>
      </c>
      <c r="F1000" s="57">
        <v>999</v>
      </c>
      <c r="G1000" s="58">
        <v>634</v>
      </c>
      <c r="H1000" s="58">
        <v>785</v>
      </c>
      <c r="I1000" s="57">
        <f>IF(J1000="","",LOOKUP(J1000,datasets!$E$3:$E$8,datasets!$D$3:$D$8))</f>
        <v>5</v>
      </c>
      <c r="J1000" s="14" t="s">
        <v>811</v>
      </c>
      <c r="K1000" s="14" t="str">
        <f>IF(L1000="","",LOOKUP(L1000,datasets!$H$3:$H$16,datasets!$G$3:$G$16))</f>
        <v/>
      </c>
      <c r="L1000" s="14"/>
      <c r="M1000" s="14">
        <f>IF(N1000="","",LOOKUP(N1000,datasets!$K$3:$K$13,datasets!$J$3:$J$13))</f>
        <v>8</v>
      </c>
      <c r="N1000" s="48" t="s">
        <v>1179</v>
      </c>
      <c r="O1000" s="14">
        <f>IF(P1000="","",LOOKUP(P1000,datasets!$N$3:$N$32,datasets!$M$3:$M$32))</f>
        <v>9</v>
      </c>
      <c r="P1000" s="48" t="s">
        <v>1170</v>
      </c>
      <c r="Q1000" s="14">
        <f>IF(R1000="","",LOOKUP(R1000,datasets!$E$17:$E$20,datasets!$D$17:$D$20))</f>
        <v>4</v>
      </c>
      <c r="R1000" s="14" t="s">
        <v>817</v>
      </c>
      <c r="S1000" s="38" t="s">
        <v>1409</v>
      </c>
      <c r="T1000" s="14" t="s">
        <v>820</v>
      </c>
    </row>
    <row r="1001" spans="1:20" hidden="1" x14ac:dyDescent="0.2">
      <c r="A1001" s="57" t="str">
        <f t="shared" si="30"/>
        <v>R-635</v>
      </c>
      <c r="B1001" s="57" t="str">
        <f t="shared" si="31"/>
        <v>[ R-635 ] INSTITUT NITONGO INSTITUT</v>
      </c>
      <c r="C1001" s="57" t="s">
        <v>835</v>
      </c>
      <c r="D1001" s="57"/>
      <c r="E1001" s="57" t="s">
        <v>833</v>
      </c>
      <c r="F1001" s="57">
        <v>1000</v>
      </c>
      <c r="G1001" s="58">
        <v>635</v>
      </c>
      <c r="H1001" s="58">
        <v>777</v>
      </c>
      <c r="I1001" s="57">
        <f>IF(J1001="","",LOOKUP(J1001,datasets!$E$3:$E$8,datasets!$D$3:$D$8))</f>
        <v>5</v>
      </c>
      <c r="J1001" s="14" t="s">
        <v>811</v>
      </c>
      <c r="K1001" s="14" t="str">
        <f>IF(L1001="","",LOOKUP(L1001,datasets!$H$3:$H$16,datasets!$G$3:$G$16))</f>
        <v/>
      </c>
      <c r="L1001" s="14"/>
      <c r="M1001" s="14">
        <f>IF(N1001="","",LOOKUP(N1001,datasets!$K$3:$K$13,datasets!$J$3:$J$13))</f>
        <v>8</v>
      </c>
      <c r="N1001" s="48" t="s">
        <v>1179</v>
      </c>
      <c r="O1001" s="14">
        <f>IF(P1001="","",LOOKUP(P1001,datasets!$N$3:$N$32,datasets!$M$3:$M$32))</f>
        <v>9</v>
      </c>
      <c r="P1001" s="48" t="s">
        <v>1170</v>
      </c>
      <c r="Q1001" s="14">
        <f>IF(R1001="","",LOOKUP(R1001,datasets!$E$17:$E$20,datasets!$D$17:$D$20))</f>
        <v>4</v>
      </c>
      <c r="R1001" s="14" t="s">
        <v>817</v>
      </c>
      <c r="S1001" s="38" t="s">
        <v>1451</v>
      </c>
      <c r="T1001" s="14" t="s">
        <v>820</v>
      </c>
    </row>
    <row r="1002" spans="1:20" hidden="1" x14ac:dyDescent="0.2">
      <c r="A1002" s="57" t="str">
        <f t="shared" si="30"/>
        <v>R-636</v>
      </c>
      <c r="B1002" s="57" t="str">
        <f t="shared" si="31"/>
        <v>[ R-636 ] IRAMBO  INSTITUT</v>
      </c>
      <c r="C1002" s="57" t="s">
        <v>835</v>
      </c>
      <c r="D1002" s="57"/>
      <c r="E1002" s="57" t="s">
        <v>833</v>
      </c>
      <c r="F1002" s="57">
        <v>1001</v>
      </c>
      <c r="G1002" s="58">
        <v>636</v>
      </c>
      <c r="H1002" s="58">
        <v>783</v>
      </c>
      <c r="I1002" s="57">
        <f>IF(J1002="","",LOOKUP(J1002,datasets!$E$3:$E$8,datasets!$D$3:$D$8))</f>
        <v>5</v>
      </c>
      <c r="J1002" s="14" t="s">
        <v>811</v>
      </c>
      <c r="K1002" s="14" t="str">
        <f>IF(L1002="","",LOOKUP(L1002,datasets!$H$3:$H$16,datasets!$G$3:$G$16))</f>
        <v/>
      </c>
      <c r="L1002" s="14"/>
      <c r="M1002" s="14">
        <f>IF(N1002="","",LOOKUP(N1002,datasets!$K$3:$K$13,datasets!$J$3:$J$13))</f>
        <v>8</v>
      </c>
      <c r="N1002" s="48" t="s">
        <v>1179</v>
      </c>
      <c r="O1002" s="14">
        <f>IF(P1002="","",LOOKUP(P1002,datasets!$N$3:$N$32,datasets!$M$3:$M$32))</f>
        <v>9</v>
      </c>
      <c r="P1002" s="48" t="s">
        <v>1170</v>
      </c>
      <c r="Q1002" s="14">
        <f>IF(R1002="","",LOOKUP(R1002,datasets!$E$17:$E$20,datasets!$D$17:$D$20))</f>
        <v>4</v>
      </c>
      <c r="R1002" s="14" t="s">
        <v>817</v>
      </c>
      <c r="S1002" s="38" t="s">
        <v>1457</v>
      </c>
      <c r="T1002" s="14" t="s">
        <v>820</v>
      </c>
    </row>
    <row r="1003" spans="1:20" hidden="1" x14ac:dyDescent="0.2">
      <c r="A1003" s="57" t="str">
        <f t="shared" si="30"/>
        <v>R-637</v>
      </c>
      <c r="B1003" s="57" t="str">
        <f t="shared" si="31"/>
        <v>[ R-637 ] KISOLOKELO INSTITUT</v>
      </c>
      <c r="C1003" s="57" t="s">
        <v>835</v>
      </c>
      <c r="D1003" s="57"/>
      <c r="E1003" s="57" t="s">
        <v>833</v>
      </c>
      <c r="F1003" s="57">
        <v>1002</v>
      </c>
      <c r="G1003" s="58">
        <v>637</v>
      </c>
      <c r="H1003" s="58">
        <v>779</v>
      </c>
      <c r="I1003" s="57">
        <f>IF(J1003="","",LOOKUP(J1003,datasets!$E$3:$E$8,datasets!$D$3:$D$8))</f>
        <v>5</v>
      </c>
      <c r="J1003" s="14" t="s">
        <v>811</v>
      </c>
      <c r="K1003" s="14" t="str">
        <f>IF(L1003="","",LOOKUP(L1003,datasets!$H$3:$H$16,datasets!$G$3:$G$16))</f>
        <v/>
      </c>
      <c r="L1003" s="14"/>
      <c r="M1003" s="14">
        <f>IF(N1003="","",LOOKUP(N1003,datasets!$K$3:$K$13,datasets!$J$3:$J$13))</f>
        <v>8</v>
      </c>
      <c r="N1003" s="48" t="s">
        <v>1179</v>
      </c>
      <c r="O1003" s="14">
        <f>IF(P1003="","",LOOKUP(P1003,datasets!$N$3:$N$32,datasets!$M$3:$M$32))</f>
        <v>9</v>
      </c>
      <c r="P1003" s="48" t="s">
        <v>1170</v>
      </c>
      <c r="Q1003" s="14">
        <f>IF(R1003="","",LOOKUP(R1003,datasets!$E$17:$E$20,datasets!$D$17:$D$20))</f>
        <v>4</v>
      </c>
      <c r="R1003" s="14" t="s">
        <v>817</v>
      </c>
      <c r="S1003" s="38" t="s">
        <v>1453</v>
      </c>
      <c r="T1003" s="14" t="s">
        <v>820</v>
      </c>
    </row>
    <row r="1004" spans="1:20" hidden="1" x14ac:dyDescent="0.2">
      <c r="A1004" s="57" t="str">
        <f t="shared" si="30"/>
        <v>R-638</v>
      </c>
      <c r="B1004" s="57" t="str">
        <f t="shared" si="31"/>
        <v>[ R-638 ] KIZITO INSTITUT</v>
      </c>
      <c r="C1004" s="57" t="s">
        <v>835</v>
      </c>
      <c r="D1004" s="57"/>
      <c r="E1004" s="57" t="s">
        <v>833</v>
      </c>
      <c r="F1004" s="57">
        <v>1003</v>
      </c>
      <c r="G1004" s="58">
        <v>638</v>
      </c>
      <c r="H1004" s="58">
        <v>780</v>
      </c>
      <c r="I1004" s="57">
        <f>IF(J1004="","",LOOKUP(J1004,datasets!$E$3:$E$8,datasets!$D$3:$D$8))</f>
        <v>5</v>
      </c>
      <c r="J1004" s="14" t="s">
        <v>811</v>
      </c>
      <c r="K1004" s="14" t="str">
        <f>IF(L1004="","",LOOKUP(L1004,datasets!$H$3:$H$16,datasets!$G$3:$G$16))</f>
        <v/>
      </c>
      <c r="L1004" s="14"/>
      <c r="M1004" s="14">
        <f>IF(N1004="","",LOOKUP(N1004,datasets!$K$3:$K$13,datasets!$J$3:$J$13))</f>
        <v>8</v>
      </c>
      <c r="N1004" s="48" t="s">
        <v>1179</v>
      </c>
      <c r="O1004" s="14">
        <f>IF(P1004="","",LOOKUP(P1004,datasets!$N$3:$N$32,datasets!$M$3:$M$32))</f>
        <v>9</v>
      </c>
      <c r="P1004" s="48" t="s">
        <v>1170</v>
      </c>
      <c r="Q1004" s="14">
        <f>IF(R1004="","",LOOKUP(R1004,datasets!$E$17:$E$20,datasets!$D$17:$D$20))</f>
        <v>4</v>
      </c>
      <c r="R1004" s="14" t="s">
        <v>817</v>
      </c>
      <c r="S1004" s="38" t="s">
        <v>1454</v>
      </c>
      <c r="T1004" s="14" t="s">
        <v>820</v>
      </c>
    </row>
    <row r="1005" spans="1:20" hidden="1" x14ac:dyDescent="0.2">
      <c r="A1005" s="57" t="str">
        <f t="shared" si="30"/>
        <v>R-639</v>
      </c>
      <c r="B1005" s="57" t="str">
        <f t="shared" si="31"/>
        <v>[ R-639 ] LEMERA INSTITUT</v>
      </c>
      <c r="C1005" s="57" t="s">
        <v>835</v>
      </c>
      <c r="D1005" s="57"/>
      <c r="E1005" s="57" t="s">
        <v>833</v>
      </c>
      <c r="F1005" s="57">
        <v>1004</v>
      </c>
      <c r="G1005" s="58">
        <v>639</v>
      </c>
      <c r="H1005" s="58">
        <v>784</v>
      </c>
      <c r="I1005" s="57">
        <f>IF(J1005="","",LOOKUP(J1005,datasets!$E$3:$E$8,datasets!$D$3:$D$8))</f>
        <v>5</v>
      </c>
      <c r="J1005" s="14" t="s">
        <v>811</v>
      </c>
      <c r="K1005" s="14" t="str">
        <f>IF(L1005="","",LOOKUP(L1005,datasets!$H$3:$H$16,datasets!$G$3:$G$16))</f>
        <v/>
      </c>
      <c r="L1005" s="14"/>
      <c r="M1005" s="14">
        <f>IF(N1005="","",LOOKUP(N1005,datasets!$K$3:$K$13,datasets!$J$3:$J$13))</f>
        <v>8</v>
      </c>
      <c r="N1005" s="48" t="s">
        <v>1179</v>
      </c>
      <c r="O1005" s="14">
        <f>IF(P1005="","",LOOKUP(P1005,datasets!$N$3:$N$32,datasets!$M$3:$M$32))</f>
        <v>9</v>
      </c>
      <c r="P1005" s="48" t="s">
        <v>1170</v>
      </c>
      <c r="Q1005" s="14">
        <f>IF(R1005="","",LOOKUP(R1005,datasets!$E$17:$E$20,datasets!$D$17:$D$20))</f>
        <v>4</v>
      </c>
      <c r="R1005" s="14" t="s">
        <v>817</v>
      </c>
      <c r="S1005" s="38" t="s">
        <v>1458</v>
      </c>
      <c r="T1005" s="14" t="s">
        <v>820</v>
      </c>
    </row>
    <row r="1006" spans="1:20" hidden="1" x14ac:dyDescent="0.2">
      <c r="A1006" s="57" t="str">
        <f t="shared" si="30"/>
        <v>R-640</v>
      </c>
      <c r="B1006" s="57" t="str">
        <f t="shared" si="31"/>
        <v>[ R-640 ] NYAWARONGO INSTITUT</v>
      </c>
      <c r="C1006" s="57" t="s">
        <v>835</v>
      </c>
      <c r="D1006" s="57"/>
      <c r="E1006" s="57" t="s">
        <v>833</v>
      </c>
      <c r="F1006" s="57">
        <v>1005</v>
      </c>
      <c r="G1006" s="58">
        <v>640</v>
      </c>
      <c r="H1006" s="58">
        <v>782</v>
      </c>
      <c r="I1006" s="57">
        <f>IF(J1006="","",LOOKUP(J1006,datasets!$E$3:$E$8,datasets!$D$3:$D$8))</f>
        <v>5</v>
      </c>
      <c r="J1006" s="14" t="s">
        <v>811</v>
      </c>
      <c r="K1006" s="14" t="str">
        <f>IF(L1006="","",LOOKUP(L1006,datasets!$H$3:$H$16,datasets!$G$3:$G$16))</f>
        <v/>
      </c>
      <c r="L1006" s="14"/>
      <c r="M1006" s="14">
        <f>IF(N1006="","",LOOKUP(N1006,datasets!$K$3:$K$13,datasets!$J$3:$J$13))</f>
        <v>8</v>
      </c>
      <c r="N1006" s="48" t="s">
        <v>1179</v>
      </c>
      <c r="O1006" s="14">
        <f>IF(P1006="","",LOOKUP(P1006,datasets!$N$3:$N$32,datasets!$M$3:$M$32))</f>
        <v>9</v>
      </c>
      <c r="P1006" s="48" t="s">
        <v>1170</v>
      </c>
      <c r="Q1006" s="14">
        <f>IF(R1006="","",LOOKUP(R1006,datasets!$E$17:$E$20,datasets!$D$17:$D$20))</f>
        <v>4</v>
      </c>
      <c r="R1006" s="14" t="s">
        <v>817</v>
      </c>
      <c r="S1006" s="38" t="s">
        <v>1456</v>
      </c>
      <c r="T1006" s="14" t="s">
        <v>820</v>
      </c>
    </row>
    <row r="1007" spans="1:20" hidden="1" x14ac:dyDescent="0.2">
      <c r="A1007" s="57" t="str">
        <f t="shared" si="30"/>
        <v>R-641</v>
      </c>
      <c r="B1007" s="57" t="str">
        <f t="shared" si="31"/>
        <v>[ R-641 ] SAFARI INSTITUT</v>
      </c>
      <c r="C1007" s="57" t="s">
        <v>835</v>
      </c>
      <c r="D1007" s="57"/>
      <c r="E1007" s="57" t="s">
        <v>833</v>
      </c>
      <c r="F1007" s="57">
        <v>1006</v>
      </c>
      <c r="G1007" s="58">
        <v>641</v>
      </c>
      <c r="H1007" s="58">
        <v>781</v>
      </c>
      <c r="I1007" s="57">
        <f>IF(J1007="","",LOOKUP(J1007,datasets!$E$3:$E$8,datasets!$D$3:$D$8))</f>
        <v>5</v>
      </c>
      <c r="J1007" s="14" t="s">
        <v>811</v>
      </c>
      <c r="K1007" s="14" t="str">
        <f>IF(L1007="","",LOOKUP(L1007,datasets!$H$3:$H$16,datasets!$G$3:$G$16))</f>
        <v/>
      </c>
      <c r="L1007" s="14"/>
      <c r="M1007" s="14">
        <f>IF(N1007="","",LOOKUP(N1007,datasets!$K$3:$K$13,datasets!$J$3:$J$13))</f>
        <v>8</v>
      </c>
      <c r="N1007" s="48" t="s">
        <v>1179</v>
      </c>
      <c r="O1007" s="14">
        <f>IF(P1007="","",LOOKUP(P1007,datasets!$N$3:$N$32,datasets!$M$3:$M$32))</f>
        <v>9</v>
      </c>
      <c r="P1007" s="48" t="s">
        <v>1170</v>
      </c>
      <c r="Q1007" s="14">
        <f>IF(R1007="","",LOOKUP(R1007,datasets!$E$17:$E$20,datasets!$D$17:$D$20))</f>
        <v>4</v>
      </c>
      <c r="R1007" s="14" t="s">
        <v>817</v>
      </c>
      <c r="S1007" s="38" t="s">
        <v>1455</v>
      </c>
      <c r="T1007" s="14" t="s">
        <v>820</v>
      </c>
    </row>
    <row r="1008" spans="1:20" x14ac:dyDescent="0.2">
      <c r="A1008" s="57" t="str">
        <f t="shared" si="30"/>
        <v>E-389</v>
      </c>
      <c r="B1008" s="57" t="str">
        <f t="shared" si="31"/>
        <v>[ E-389 ] EP BIHARHI EP</v>
      </c>
      <c r="C1008" s="57" t="s">
        <v>835</v>
      </c>
      <c r="D1008" s="57"/>
      <c r="E1008" s="57" t="s">
        <v>833</v>
      </c>
      <c r="F1008" s="57">
        <v>1007</v>
      </c>
      <c r="G1008" s="58">
        <v>389</v>
      </c>
      <c r="H1008" s="58">
        <v>527</v>
      </c>
      <c r="I1008" s="57">
        <f>IF(J1008="","",LOOKUP(J1008,datasets!$E$3:$E$8,datasets!$D$3:$D$8))</f>
        <v>5</v>
      </c>
      <c r="J1008" s="14" t="s">
        <v>811</v>
      </c>
      <c r="K1008" s="14" t="str">
        <f>IF(L1008="","",LOOKUP(L1008,datasets!$H$3:$H$16,datasets!$G$3:$G$16))</f>
        <v/>
      </c>
      <c r="L1008" s="14"/>
      <c r="M1008" s="14">
        <f>IF(N1008="","",LOOKUP(N1008,datasets!$K$3:$K$13,datasets!$J$3:$J$13))</f>
        <v>8</v>
      </c>
      <c r="N1008" s="48" t="s">
        <v>1179</v>
      </c>
      <c r="O1008" s="14">
        <f>IF(P1008="","",LOOKUP(P1008,datasets!$N$3:$N$32,datasets!$M$3:$M$32))</f>
        <v>10</v>
      </c>
      <c r="P1008" s="48" t="s">
        <v>1171</v>
      </c>
      <c r="Q1008" s="14">
        <f>IF(R1008="","",LOOKUP(R1008,datasets!$E$17:$E$20,datasets!$D$17:$D$20))</f>
        <v>3</v>
      </c>
      <c r="R1008" s="14" t="s">
        <v>818</v>
      </c>
      <c r="S1008" s="15" t="s">
        <v>1200</v>
      </c>
      <c r="T1008" s="14" t="s">
        <v>187</v>
      </c>
    </row>
    <row r="1009" spans="1:20" x14ac:dyDescent="0.2">
      <c r="A1009" s="57" t="str">
        <f t="shared" si="30"/>
        <v>E-390</v>
      </c>
      <c r="B1009" s="57" t="str">
        <f t="shared" si="31"/>
        <v>[ E-390 ] EP BUGULI EP</v>
      </c>
      <c r="C1009" s="57" t="s">
        <v>835</v>
      </c>
      <c r="D1009" s="57"/>
      <c r="E1009" s="57" t="s">
        <v>833</v>
      </c>
      <c r="F1009" s="57">
        <v>1008</v>
      </c>
      <c r="G1009" s="58">
        <v>390</v>
      </c>
      <c r="H1009" s="58">
        <v>537</v>
      </c>
      <c r="I1009" s="57">
        <f>IF(J1009="","",LOOKUP(J1009,datasets!$E$3:$E$8,datasets!$D$3:$D$8))</f>
        <v>5</v>
      </c>
      <c r="J1009" s="14" t="s">
        <v>811</v>
      </c>
      <c r="K1009" s="14" t="str">
        <f>IF(L1009="","",LOOKUP(L1009,datasets!$H$3:$H$16,datasets!$G$3:$G$16))</f>
        <v/>
      </c>
      <c r="L1009" s="14"/>
      <c r="M1009" s="14">
        <f>IF(N1009="","",LOOKUP(N1009,datasets!$K$3:$K$13,datasets!$J$3:$J$13))</f>
        <v>8</v>
      </c>
      <c r="N1009" s="48" t="s">
        <v>1179</v>
      </c>
      <c r="O1009" s="14">
        <f>IF(P1009="","",LOOKUP(P1009,datasets!$N$3:$N$32,datasets!$M$3:$M$32))</f>
        <v>10</v>
      </c>
      <c r="P1009" s="48" t="s">
        <v>1171</v>
      </c>
      <c r="Q1009" s="14">
        <f>IF(R1009="","",LOOKUP(R1009,datasets!$E$17:$E$20,datasets!$D$17:$D$20))</f>
        <v>3</v>
      </c>
      <c r="R1009" s="14" t="s">
        <v>818</v>
      </c>
      <c r="S1009" s="15" t="s">
        <v>1210</v>
      </c>
      <c r="T1009" s="14" t="s">
        <v>187</v>
      </c>
    </row>
    <row r="1010" spans="1:20" x14ac:dyDescent="0.2">
      <c r="A1010" s="57" t="str">
        <f t="shared" si="30"/>
        <v>E-391</v>
      </c>
      <c r="B1010" s="57" t="str">
        <f t="shared" si="31"/>
        <v>[ E-391 ] EP BUNYAKIRI  EP</v>
      </c>
      <c r="C1010" s="57" t="s">
        <v>835</v>
      </c>
      <c r="D1010" s="57"/>
      <c r="E1010" s="57" t="s">
        <v>833</v>
      </c>
      <c r="F1010" s="57">
        <v>1009</v>
      </c>
      <c r="G1010" s="58">
        <v>391</v>
      </c>
      <c r="H1010" s="58">
        <v>536</v>
      </c>
      <c r="I1010" s="57">
        <f>IF(J1010="","",LOOKUP(J1010,datasets!$E$3:$E$8,datasets!$D$3:$D$8))</f>
        <v>5</v>
      </c>
      <c r="J1010" s="14" t="s">
        <v>811</v>
      </c>
      <c r="K1010" s="14" t="str">
        <f>IF(L1010="","",LOOKUP(L1010,datasets!$H$3:$H$16,datasets!$G$3:$G$16))</f>
        <v/>
      </c>
      <c r="L1010" s="14"/>
      <c r="M1010" s="14">
        <f>IF(N1010="","",LOOKUP(N1010,datasets!$K$3:$K$13,datasets!$J$3:$J$13))</f>
        <v>8</v>
      </c>
      <c r="N1010" s="48" t="s">
        <v>1179</v>
      </c>
      <c r="O1010" s="14">
        <f>IF(P1010="","",LOOKUP(P1010,datasets!$N$3:$N$32,datasets!$M$3:$M$32))</f>
        <v>10</v>
      </c>
      <c r="P1010" s="48" t="s">
        <v>1171</v>
      </c>
      <c r="Q1010" s="14">
        <f>IF(R1010="","",LOOKUP(R1010,datasets!$E$17:$E$20,datasets!$D$17:$D$20))</f>
        <v>3</v>
      </c>
      <c r="R1010" s="14" t="s">
        <v>818</v>
      </c>
      <c r="S1010" s="15" t="s">
        <v>1209</v>
      </c>
      <c r="T1010" s="14" t="s">
        <v>187</v>
      </c>
    </row>
    <row r="1011" spans="1:20" x14ac:dyDescent="0.2">
      <c r="A1011" s="57" t="str">
        <f t="shared" si="30"/>
        <v>E-392</v>
      </c>
      <c r="B1011" s="57" t="str">
        <f t="shared" si="31"/>
        <v>[ E-392 ] EP BUOLO EP</v>
      </c>
      <c r="C1011" s="57" t="s">
        <v>835</v>
      </c>
      <c r="D1011" s="57"/>
      <c r="E1011" s="57" t="s">
        <v>833</v>
      </c>
      <c r="F1011" s="57">
        <v>1010</v>
      </c>
      <c r="G1011" s="58">
        <v>392</v>
      </c>
      <c r="H1011" s="58">
        <v>534</v>
      </c>
      <c r="I1011" s="57">
        <f>IF(J1011="","",LOOKUP(J1011,datasets!$E$3:$E$8,datasets!$D$3:$D$8))</f>
        <v>5</v>
      </c>
      <c r="J1011" s="14" t="s">
        <v>811</v>
      </c>
      <c r="K1011" s="14" t="str">
        <f>IF(L1011="","",LOOKUP(L1011,datasets!$H$3:$H$16,datasets!$G$3:$G$16))</f>
        <v/>
      </c>
      <c r="L1011" s="14"/>
      <c r="M1011" s="14">
        <f>IF(N1011="","",LOOKUP(N1011,datasets!$K$3:$K$13,datasets!$J$3:$J$13))</f>
        <v>8</v>
      </c>
      <c r="N1011" s="48" t="s">
        <v>1179</v>
      </c>
      <c r="O1011" s="14">
        <f>IF(P1011="","",LOOKUP(P1011,datasets!$N$3:$N$32,datasets!$M$3:$M$32))</f>
        <v>10</v>
      </c>
      <c r="P1011" s="48" t="s">
        <v>1171</v>
      </c>
      <c r="Q1011" s="14">
        <f>IF(R1011="","",LOOKUP(R1011,datasets!$E$17:$E$20,datasets!$D$17:$D$20))</f>
        <v>3</v>
      </c>
      <c r="R1011" s="14" t="s">
        <v>818</v>
      </c>
      <c r="S1011" s="15" t="s">
        <v>1207</v>
      </c>
      <c r="T1011" s="14" t="s">
        <v>187</v>
      </c>
    </row>
    <row r="1012" spans="1:20" x14ac:dyDescent="0.2">
      <c r="A1012" s="57" t="str">
        <f t="shared" si="30"/>
        <v>E-393</v>
      </c>
      <c r="B1012" s="57" t="str">
        <f t="shared" si="31"/>
        <v>[ E-393 ] EP CHIGANDA EP</v>
      </c>
      <c r="C1012" s="57" t="s">
        <v>835</v>
      </c>
      <c r="D1012" s="57"/>
      <c r="E1012" s="57" t="s">
        <v>833</v>
      </c>
      <c r="F1012" s="57">
        <v>1011</v>
      </c>
      <c r="G1012" s="58">
        <v>393</v>
      </c>
      <c r="H1012" s="58">
        <v>543</v>
      </c>
      <c r="I1012" s="57">
        <f>IF(J1012="","",LOOKUP(J1012,datasets!$E$3:$E$8,datasets!$D$3:$D$8))</f>
        <v>5</v>
      </c>
      <c r="J1012" s="14" t="s">
        <v>811</v>
      </c>
      <c r="K1012" s="14" t="str">
        <f>IF(L1012="","",LOOKUP(L1012,datasets!$H$3:$H$16,datasets!$G$3:$G$16))</f>
        <v/>
      </c>
      <c r="L1012" s="14"/>
      <c r="M1012" s="14">
        <f>IF(N1012="","",LOOKUP(N1012,datasets!$K$3:$K$13,datasets!$J$3:$J$13))</f>
        <v>8</v>
      </c>
      <c r="N1012" s="48" t="s">
        <v>1179</v>
      </c>
      <c r="O1012" s="14">
        <f>IF(P1012="","",LOOKUP(P1012,datasets!$N$3:$N$32,datasets!$M$3:$M$32))</f>
        <v>10</v>
      </c>
      <c r="P1012" s="48" t="s">
        <v>1171</v>
      </c>
      <c r="Q1012" s="14">
        <f>IF(R1012="","",LOOKUP(R1012,datasets!$E$17:$E$20,datasets!$D$17:$D$20))</f>
        <v>3</v>
      </c>
      <c r="R1012" s="14" t="s">
        <v>818</v>
      </c>
      <c r="S1012" s="15" t="s">
        <v>1216</v>
      </c>
      <c r="T1012" s="14" t="s">
        <v>187</v>
      </c>
    </row>
    <row r="1013" spans="1:20" x14ac:dyDescent="0.2">
      <c r="A1013" s="57" t="str">
        <f t="shared" si="30"/>
        <v>E-394</v>
      </c>
      <c r="B1013" s="57" t="str">
        <f t="shared" si="31"/>
        <v>[ E-394 ] EP CIBANDA EP</v>
      </c>
      <c r="C1013" s="57" t="s">
        <v>835</v>
      </c>
      <c r="D1013" s="57"/>
      <c r="E1013" s="57" t="s">
        <v>833</v>
      </c>
      <c r="F1013" s="57">
        <v>1012</v>
      </c>
      <c r="G1013" s="58">
        <v>394</v>
      </c>
      <c r="H1013" s="58">
        <v>532</v>
      </c>
      <c r="I1013" s="57">
        <f>IF(J1013="","",LOOKUP(J1013,datasets!$E$3:$E$8,datasets!$D$3:$D$8))</f>
        <v>5</v>
      </c>
      <c r="J1013" s="14" t="s">
        <v>811</v>
      </c>
      <c r="K1013" s="14" t="str">
        <f>IF(L1013="","",LOOKUP(L1013,datasets!$H$3:$H$16,datasets!$G$3:$G$16))</f>
        <v/>
      </c>
      <c r="L1013" s="14"/>
      <c r="M1013" s="14">
        <f>IF(N1013="","",LOOKUP(N1013,datasets!$K$3:$K$13,datasets!$J$3:$J$13))</f>
        <v>8</v>
      </c>
      <c r="N1013" s="48" t="s">
        <v>1179</v>
      </c>
      <c r="O1013" s="14">
        <f>IF(P1013="","",LOOKUP(P1013,datasets!$N$3:$N$32,datasets!$M$3:$M$32))</f>
        <v>10</v>
      </c>
      <c r="P1013" s="48" t="s">
        <v>1171</v>
      </c>
      <c r="Q1013" s="14">
        <f>IF(R1013="","",LOOKUP(R1013,datasets!$E$17:$E$20,datasets!$D$17:$D$20))</f>
        <v>3</v>
      </c>
      <c r="R1013" s="14" t="s">
        <v>818</v>
      </c>
      <c r="S1013" s="15" t="s">
        <v>1205</v>
      </c>
      <c r="T1013" s="14" t="s">
        <v>187</v>
      </c>
    </row>
    <row r="1014" spans="1:20" x14ac:dyDescent="0.2">
      <c r="A1014" s="57" t="str">
        <f t="shared" si="30"/>
        <v>E-395</v>
      </c>
      <c r="B1014" s="57" t="str">
        <f t="shared" si="31"/>
        <v>[ E-395 ] EP ERUNGA EP</v>
      </c>
      <c r="C1014" s="57" t="s">
        <v>835</v>
      </c>
      <c r="D1014" s="57"/>
      <c r="E1014" s="57" t="s">
        <v>833</v>
      </c>
      <c r="F1014" s="57">
        <v>1013</v>
      </c>
      <c r="G1014" s="58">
        <v>395</v>
      </c>
      <c r="H1014" s="58">
        <v>533</v>
      </c>
      <c r="I1014" s="57">
        <f>IF(J1014="","",LOOKUP(J1014,datasets!$E$3:$E$8,datasets!$D$3:$D$8))</f>
        <v>5</v>
      </c>
      <c r="J1014" s="14" t="s">
        <v>811</v>
      </c>
      <c r="K1014" s="14" t="str">
        <f>IF(L1014="","",LOOKUP(L1014,datasets!$H$3:$H$16,datasets!$G$3:$G$16))</f>
        <v/>
      </c>
      <c r="L1014" s="14"/>
      <c r="M1014" s="14">
        <f>IF(N1014="","",LOOKUP(N1014,datasets!$K$3:$K$13,datasets!$J$3:$J$13))</f>
        <v>8</v>
      </c>
      <c r="N1014" s="48" t="s">
        <v>1179</v>
      </c>
      <c r="O1014" s="14">
        <f>IF(P1014="","",LOOKUP(P1014,datasets!$N$3:$N$32,datasets!$M$3:$M$32))</f>
        <v>10</v>
      </c>
      <c r="P1014" s="48" t="s">
        <v>1171</v>
      </c>
      <c r="Q1014" s="14">
        <f>IF(R1014="","",LOOKUP(R1014,datasets!$E$17:$E$20,datasets!$D$17:$D$20))</f>
        <v>3</v>
      </c>
      <c r="R1014" s="14" t="s">
        <v>818</v>
      </c>
      <c r="S1014" s="15" t="s">
        <v>1206</v>
      </c>
      <c r="T1014" s="14" t="s">
        <v>187</v>
      </c>
    </row>
    <row r="1015" spans="1:20" x14ac:dyDescent="0.2">
      <c r="A1015" s="57" t="str">
        <f t="shared" si="30"/>
        <v>E-396</v>
      </c>
      <c r="B1015" s="57" t="str">
        <f t="shared" si="31"/>
        <v>[ E-396 ] EP KADUTU EP</v>
      </c>
      <c r="C1015" s="57" t="s">
        <v>835</v>
      </c>
      <c r="D1015" s="57"/>
      <c r="E1015" s="57" t="s">
        <v>833</v>
      </c>
      <c r="F1015" s="57">
        <v>1014</v>
      </c>
      <c r="G1015" s="58">
        <v>396</v>
      </c>
      <c r="H1015" s="58">
        <v>530</v>
      </c>
      <c r="I1015" s="57">
        <f>IF(J1015="","",LOOKUP(J1015,datasets!$E$3:$E$8,datasets!$D$3:$D$8))</f>
        <v>5</v>
      </c>
      <c r="J1015" s="14" t="s">
        <v>811</v>
      </c>
      <c r="K1015" s="14" t="str">
        <f>IF(L1015="","",LOOKUP(L1015,datasets!$H$3:$H$16,datasets!$G$3:$G$16))</f>
        <v/>
      </c>
      <c r="L1015" s="14"/>
      <c r="M1015" s="14">
        <f>IF(N1015="","",LOOKUP(N1015,datasets!$K$3:$K$13,datasets!$J$3:$J$13))</f>
        <v>8</v>
      </c>
      <c r="N1015" s="48" t="s">
        <v>1179</v>
      </c>
      <c r="O1015" s="14">
        <f>IF(P1015="","",LOOKUP(P1015,datasets!$N$3:$N$32,datasets!$M$3:$M$32))</f>
        <v>10</v>
      </c>
      <c r="P1015" s="48" t="s">
        <v>1171</v>
      </c>
      <c r="Q1015" s="14">
        <f>IF(R1015="","",LOOKUP(R1015,datasets!$E$17:$E$20,datasets!$D$17:$D$20))</f>
        <v>3</v>
      </c>
      <c r="R1015" s="14" t="s">
        <v>818</v>
      </c>
      <c r="S1015" s="15" t="s">
        <v>1203</v>
      </c>
      <c r="T1015" s="14" t="s">
        <v>187</v>
      </c>
    </row>
    <row r="1016" spans="1:20" x14ac:dyDescent="0.2">
      <c r="A1016" s="57" t="str">
        <f t="shared" si="30"/>
        <v>E-397</v>
      </c>
      <c r="B1016" s="57" t="str">
        <f t="shared" si="31"/>
        <v>[ E-397 ] EP KALEBU EP</v>
      </c>
      <c r="C1016" s="57" t="s">
        <v>835</v>
      </c>
      <c r="D1016" s="57"/>
      <c r="E1016" s="57" t="s">
        <v>833</v>
      </c>
      <c r="F1016" s="57">
        <v>1015</v>
      </c>
      <c r="G1016" s="58">
        <v>397</v>
      </c>
      <c r="H1016" s="58">
        <v>540</v>
      </c>
      <c r="I1016" s="57">
        <f>IF(J1016="","",LOOKUP(J1016,datasets!$E$3:$E$8,datasets!$D$3:$D$8))</f>
        <v>5</v>
      </c>
      <c r="J1016" s="14" t="s">
        <v>811</v>
      </c>
      <c r="K1016" s="14" t="str">
        <f>IF(L1016="","",LOOKUP(L1016,datasets!$H$3:$H$16,datasets!$G$3:$G$16))</f>
        <v/>
      </c>
      <c r="L1016" s="14"/>
      <c r="M1016" s="14">
        <f>IF(N1016="","",LOOKUP(N1016,datasets!$K$3:$K$13,datasets!$J$3:$J$13))</f>
        <v>8</v>
      </c>
      <c r="N1016" s="48" t="s">
        <v>1179</v>
      </c>
      <c r="O1016" s="14">
        <f>IF(P1016="","",LOOKUP(P1016,datasets!$N$3:$N$32,datasets!$M$3:$M$32))</f>
        <v>10</v>
      </c>
      <c r="P1016" s="48" t="s">
        <v>1171</v>
      </c>
      <c r="Q1016" s="14">
        <f>IF(R1016="","",LOOKUP(R1016,datasets!$E$17:$E$20,datasets!$D$17:$D$20))</f>
        <v>3</v>
      </c>
      <c r="R1016" s="14" t="s">
        <v>818</v>
      </c>
      <c r="S1016" s="15" t="s">
        <v>1213</v>
      </c>
      <c r="T1016" s="14" t="s">
        <v>187</v>
      </c>
    </row>
    <row r="1017" spans="1:20" x14ac:dyDescent="0.2">
      <c r="A1017" s="57" t="str">
        <f t="shared" si="30"/>
        <v>E-398</v>
      </c>
      <c r="B1017" s="57" t="str">
        <f t="shared" si="31"/>
        <v>[ E-398 ] EP KALUNGU EP</v>
      </c>
      <c r="C1017" s="57" t="s">
        <v>835</v>
      </c>
      <c r="D1017" s="57"/>
      <c r="E1017" s="57" t="s">
        <v>833</v>
      </c>
      <c r="F1017" s="57">
        <v>1016</v>
      </c>
      <c r="G1017" s="58">
        <v>398</v>
      </c>
      <c r="H1017" s="58">
        <v>528</v>
      </c>
      <c r="I1017" s="57">
        <f>IF(J1017="","",LOOKUP(J1017,datasets!$E$3:$E$8,datasets!$D$3:$D$8))</f>
        <v>5</v>
      </c>
      <c r="J1017" s="14" t="s">
        <v>811</v>
      </c>
      <c r="K1017" s="14" t="str">
        <f>IF(L1017="","",LOOKUP(L1017,datasets!$H$3:$H$16,datasets!$G$3:$G$16))</f>
        <v/>
      </c>
      <c r="L1017" s="14"/>
      <c r="M1017" s="14">
        <f>IF(N1017="","",LOOKUP(N1017,datasets!$K$3:$K$13,datasets!$J$3:$J$13))</f>
        <v>8</v>
      </c>
      <c r="N1017" s="48" t="s">
        <v>1179</v>
      </c>
      <c r="O1017" s="14">
        <f>IF(P1017="","",LOOKUP(P1017,datasets!$N$3:$N$32,datasets!$M$3:$M$32))</f>
        <v>10</v>
      </c>
      <c r="P1017" s="48" t="s">
        <v>1171</v>
      </c>
      <c r="Q1017" s="14">
        <f>IF(R1017="","",LOOKUP(R1017,datasets!$E$17:$E$20,datasets!$D$17:$D$20))</f>
        <v>3</v>
      </c>
      <c r="R1017" s="14" t="s">
        <v>818</v>
      </c>
      <c r="S1017" s="15" t="s">
        <v>1201</v>
      </c>
      <c r="T1017" s="14" t="s">
        <v>187</v>
      </c>
    </row>
    <row r="1018" spans="1:20" x14ac:dyDescent="0.2">
      <c r="A1018" s="57" t="str">
        <f t="shared" si="30"/>
        <v>E-399</v>
      </c>
      <c r="B1018" s="57" t="str">
        <f t="shared" si="31"/>
        <v>[ E-399 ] EP KASHESHEE EP</v>
      </c>
      <c r="C1018" s="57" t="s">
        <v>835</v>
      </c>
      <c r="D1018" s="57"/>
      <c r="E1018" s="57" t="s">
        <v>833</v>
      </c>
      <c r="F1018" s="57">
        <v>1017</v>
      </c>
      <c r="G1018" s="58">
        <v>399</v>
      </c>
      <c r="H1018" s="58">
        <v>542</v>
      </c>
      <c r="I1018" s="57">
        <f>IF(J1018="","",LOOKUP(J1018,datasets!$E$3:$E$8,datasets!$D$3:$D$8))</f>
        <v>5</v>
      </c>
      <c r="J1018" s="14" t="s">
        <v>811</v>
      </c>
      <c r="K1018" s="14" t="str">
        <f>IF(L1018="","",LOOKUP(L1018,datasets!$H$3:$H$16,datasets!$G$3:$G$16))</f>
        <v/>
      </c>
      <c r="L1018" s="14"/>
      <c r="M1018" s="14">
        <f>IF(N1018="","",LOOKUP(N1018,datasets!$K$3:$K$13,datasets!$J$3:$J$13))</f>
        <v>8</v>
      </c>
      <c r="N1018" s="48" t="s">
        <v>1179</v>
      </c>
      <c r="O1018" s="14">
        <f>IF(P1018="","",LOOKUP(P1018,datasets!$N$3:$N$32,datasets!$M$3:$M$32))</f>
        <v>10</v>
      </c>
      <c r="P1018" s="48" t="s">
        <v>1171</v>
      </c>
      <c r="Q1018" s="14">
        <f>IF(R1018="","",LOOKUP(R1018,datasets!$E$17:$E$20,datasets!$D$17:$D$20))</f>
        <v>3</v>
      </c>
      <c r="R1018" s="14" t="s">
        <v>818</v>
      </c>
      <c r="S1018" s="15" t="s">
        <v>1215</v>
      </c>
      <c r="T1018" s="14" t="s">
        <v>187</v>
      </c>
    </row>
    <row r="1019" spans="1:20" x14ac:dyDescent="0.2">
      <c r="A1019" s="57" t="str">
        <f t="shared" si="30"/>
        <v>E-400</v>
      </c>
      <c r="B1019" s="57" t="str">
        <f t="shared" si="31"/>
        <v>[ E-400 ] EP KISANGA EP</v>
      </c>
      <c r="C1019" s="57" t="s">
        <v>835</v>
      </c>
      <c r="D1019" s="57"/>
      <c r="E1019" s="57" t="s">
        <v>833</v>
      </c>
      <c r="F1019" s="57">
        <v>1018</v>
      </c>
      <c r="G1019" s="58">
        <v>400</v>
      </c>
      <c r="H1019" s="58">
        <v>529</v>
      </c>
      <c r="I1019" s="57">
        <f>IF(J1019="","",LOOKUP(J1019,datasets!$E$3:$E$8,datasets!$D$3:$D$8))</f>
        <v>5</v>
      </c>
      <c r="J1019" s="14" t="s">
        <v>811</v>
      </c>
      <c r="K1019" s="14" t="str">
        <f>IF(L1019="","",LOOKUP(L1019,datasets!$H$3:$H$16,datasets!$G$3:$G$16))</f>
        <v/>
      </c>
      <c r="L1019" s="14"/>
      <c r="M1019" s="14">
        <f>IF(N1019="","",LOOKUP(N1019,datasets!$K$3:$K$13,datasets!$J$3:$J$13))</f>
        <v>8</v>
      </c>
      <c r="N1019" s="48" t="s">
        <v>1179</v>
      </c>
      <c r="O1019" s="14">
        <f>IF(P1019="","",LOOKUP(P1019,datasets!$N$3:$N$32,datasets!$M$3:$M$32))</f>
        <v>10</v>
      </c>
      <c r="P1019" s="48" t="s">
        <v>1171</v>
      </c>
      <c r="Q1019" s="14">
        <f>IF(R1019="","",LOOKUP(R1019,datasets!$E$17:$E$20,datasets!$D$17:$D$20))</f>
        <v>3</v>
      </c>
      <c r="R1019" s="14" t="s">
        <v>818</v>
      </c>
      <c r="S1019" s="15" t="s">
        <v>1202</v>
      </c>
      <c r="T1019" s="14" t="s">
        <v>187</v>
      </c>
    </row>
    <row r="1020" spans="1:20" x14ac:dyDescent="0.2">
      <c r="A1020" s="57" t="str">
        <f t="shared" si="30"/>
        <v>E-401</v>
      </c>
      <c r="B1020" s="57" t="str">
        <f t="shared" si="31"/>
        <v>[ E-401 ] EP LUBANGO EP</v>
      </c>
      <c r="C1020" s="57" t="s">
        <v>835</v>
      </c>
      <c r="D1020" s="57"/>
      <c r="E1020" s="57" t="s">
        <v>833</v>
      </c>
      <c r="F1020" s="57">
        <v>1019</v>
      </c>
      <c r="G1020" s="58">
        <v>401</v>
      </c>
      <c r="H1020" s="58">
        <v>539</v>
      </c>
      <c r="I1020" s="57">
        <f>IF(J1020="","",LOOKUP(J1020,datasets!$E$3:$E$8,datasets!$D$3:$D$8))</f>
        <v>5</v>
      </c>
      <c r="J1020" s="14" t="s">
        <v>811</v>
      </c>
      <c r="K1020" s="14" t="str">
        <f>IF(L1020="","",LOOKUP(L1020,datasets!$H$3:$H$16,datasets!$G$3:$G$16))</f>
        <v/>
      </c>
      <c r="L1020" s="14"/>
      <c r="M1020" s="14">
        <f>IF(N1020="","",LOOKUP(N1020,datasets!$K$3:$K$13,datasets!$J$3:$J$13))</f>
        <v>8</v>
      </c>
      <c r="N1020" s="48" t="s">
        <v>1179</v>
      </c>
      <c r="O1020" s="14">
        <f>IF(P1020="","",LOOKUP(P1020,datasets!$N$3:$N$32,datasets!$M$3:$M$32))</f>
        <v>10</v>
      </c>
      <c r="P1020" s="48" t="s">
        <v>1171</v>
      </c>
      <c r="Q1020" s="14">
        <f>IF(R1020="","",LOOKUP(R1020,datasets!$E$17:$E$20,datasets!$D$17:$D$20))</f>
        <v>3</v>
      </c>
      <c r="R1020" s="14" t="s">
        <v>818</v>
      </c>
      <c r="S1020" s="15" t="s">
        <v>1212</v>
      </c>
      <c r="T1020" s="14" t="s">
        <v>187</v>
      </c>
    </row>
    <row r="1021" spans="1:20" x14ac:dyDescent="0.2">
      <c r="A1021" s="57" t="str">
        <f t="shared" si="30"/>
        <v>E-402</v>
      </c>
      <c r="B1021" s="57" t="str">
        <f t="shared" si="31"/>
        <v>[ E-402 ] EP LUCHUA EP</v>
      </c>
      <c r="C1021" s="57" t="s">
        <v>835</v>
      </c>
      <c r="D1021" s="57"/>
      <c r="E1021" s="57" t="s">
        <v>833</v>
      </c>
      <c r="F1021" s="57">
        <v>1020</v>
      </c>
      <c r="G1021" s="58">
        <v>402</v>
      </c>
      <c r="H1021" s="58">
        <v>538</v>
      </c>
      <c r="I1021" s="57">
        <f>IF(J1021="","",LOOKUP(J1021,datasets!$E$3:$E$8,datasets!$D$3:$D$8))</f>
        <v>5</v>
      </c>
      <c r="J1021" s="14" t="s">
        <v>811</v>
      </c>
      <c r="K1021" s="14" t="str">
        <f>IF(L1021="","",LOOKUP(L1021,datasets!$H$3:$H$16,datasets!$G$3:$G$16))</f>
        <v/>
      </c>
      <c r="L1021" s="14"/>
      <c r="M1021" s="14">
        <f>IF(N1021="","",LOOKUP(N1021,datasets!$K$3:$K$13,datasets!$J$3:$J$13))</f>
        <v>8</v>
      </c>
      <c r="N1021" s="48" t="s">
        <v>1179</v>
      </c>
      <c r="O1021" s="14">
        <f>IF(P1021="","",LOOKUP(P1021,datasets!$N$3:$N$32,datasets!$M$3:$M$32))</f>
        <v>10</v>
      </c>
      <c r="P1021" s="48" t="s">
        <v>1171</v>
      </c>
      <c r="Q1021" s="14">
        <f>IF(R1021="","",LOOKUP(R1021,datasets!$E$17:$E$20,datasets!$D$17:$D$20))</f>
        <v>3</v>
      </c>
      <c r="R1021" s="14" t="s">
        <v>818</v>
      </c>
      <c r="S1021" s="15" t="s">
        <v>1211</v>
      </c>
      <c r="T1021" s="14" t="s">
        <v>187</v>
      </c>
    </row>
    <row r="1022" spans="1:20" x14ac:dyDescent="0.2">
      <c r="A1022" s="57" t="str">
        <f t="shared" si="30"/>
        <v>E-403</v>
      </c>
      <c r="B1022" s="57" t="str">
        <f t="shared" si="31"/>
        <v>[ E-403 ] EP MAE EP</v>
      </c>
      <c r="C1022" s="57" t="s">
        <v>835</v>
      </c>
      <c r="D1022" s="57"/>
      <c r="E1022" s="57" t="s">
        <v>833</v>
      </c>
      <c r="F1022" s="57">
        <v>1021</v>
      </c>
      <c r="G1022" s="58">
        <v>403</v>
      </c>
      <c r="H1022" s="58">
        <v>544</v>
      </c>
      <c r="I1022" s="57">
        <f>IF(J1022="","",LOOKUP(J1022,datasets!$E$3:$E$8,datasets!$D$3:$D$8))</f>
        <v>5</v>
      </c>
      <c r="J1022" s="14" t="s">
        <v>811</v>
      </c>
      <c r="K1022" s="14" t="str">
        <f>IF(L1022="","",LOOKUP(L1022,datasets!$H$3:$H$16,datasets!$G$3:$G$16))</f>
        <v/>
      </c>
      <c r="L1022" s="14"/>
      <c r="M1022" s="14">
        <f>IF(N1022="","",LOOKUP(N1022,datasets!$K$3:$K$13,datasets!$J$3:$J$13))</f>
        <v>8</v>
      </c>
      <c r="N1022" s="48" t="s">
        <v>1179</v>
      </c>
      <c r="O1022" s="14">
        <f>IF(P1022="","",LOOKUP(P1022,datasets!$N$3:$N$32,datasets!$M$3:$M$32))</f>
        <v>10</v>
      </c>
      <c r="P1022" s="48" t="s">
        <v>1171</v>
      </c>
      <c r="Q1022" s="14">
        <f>IF(R1022="","",LOOKUP(R1022,datasets!$E$17:$E$20,datasets!$D$17:$D$20))</f>
        <v>3</v>
      </c>
      <c r="R1022" s="14" t="s">
        <v>818</v>
      </c>
      <c r="S1022" s="15" t="s">
        <v>1217</v>
      </c>
      <c r="T1022" s="14" t="s">
        <v>187</v>
      </c>
    </row>
    <row r="1023" spans="1:20" x14ac:dyDescent="0.2">
      <c r="A1023" s="57" t="str">
        <f t="shared" si="30"/>
        <v>E-404</v>
      </c>
      <c r="B1023" s="57" t="str">
        <f t="shared" si="31"/>
        <v>[ E-404 ] EP MULALA EP</v>
      </c>
      <c r="C1023" s="57" t="s">
        <v>835</v>
      </c>
      <c r="D1023" s="57"/>
      <c r="E1023" s="57" t="s">
        <v>833</v>
      </c>
      <c r="F1023" s="57">
        <v>1022</v>
      </c>
      <c r="G1023" s="58">
        <v>404</v>
      </c>
      <c r="H1023" s="58">
        <v>541</v>
      </c>
      <c r="I1023" s="57">
        <f>IF(J1023="","",LOOKUP(J1023,datasets!$E$3:$E$8,datasets!$D$3:$D$8))</f>
        <v>5</v>
      </c>
      <c r="J1023" s="14" t="s">
        <v>811</v>
      </c>
      <c r="K1023" s="14" t="str">
        <f>IF(L1023="","",LOOKUP(L1023,datasets!$H$3:$H$16,datasets!$G$3:$G$16))</f>
        <v/>
      </c>
      <c r="L1023" s="14"/>
      <c r="M1023" s="14">
        <f>IF(N1023="","",LOOKUP(N1023,datasets!$K$3:$K$13,datasets!$J$3:$J$13))</f>
        <v>8</v>
      </c>
      <c r="N1023" s="48" t="s">
        <v>1179</v>
      </c>
      <c r="O1023" s="14">
        <f>IF(P1023="","",LOOKUP(P1023,datasets!$N$3:$N$32,datasets!$M$3:$M$32))</f>
        <v>10</v>
      </c>
      <c r="P1023" s="48" t="s">
        <v>1171</v>
      </c>
      <c r="Q1023" s="14">
        <f>IF(R1023="","",LOOKUP(R1023,datasets!$E$17:$E$20,datasets!$D$17:$D$20))</f>
        <v>3</v>
      </c>
      <c r="R1023" s="14" t="s">
        <v>818</v>
      </c>
      <c r="S1023" s="15" t="s">
        <v>1214</v>
      </c>
      <c r="T1023" s="14" t="s">
        <v>187</v>
      </c>
    </row>
    <row r="1024" spans="1:20" x14ac:dyDescent="0.2">
      <c r="A1024" s="57" t="str">
        <f t="shared" si="30"/>
        <v>E-405</v>
      </c>
      <c r="B1024" s="57" t="str">
        <f t="shared" si="31"/>
        <v>[ E-405 ] EP MUSIMA EP</v>
      </c>
      <c r="C1024" s="57" t="s">
        <v>835</v>
      </c>
      <c r="D1024" s="57"/>
      <c r="E1024" s="57" t="s">
        <v>833</v>
      </c>
      <c r="F1024" s="57">
        <v>1023</v>
      </c>
      <c r="G1024" s="58">
        <v>405</v>
      </c>
      <c r="H1024" s="58">
        <v>535</v>
      </c>
      <c r="I1024" s="57">
        <f>IF(J1024="","",LOOKUP(J1024,datasets!$E$3:$E$8,datasets!$D$3:$D$8))</f>
        <v>5</v>
      </c>
      <c r="J1024" s="14" t="s">
        <v>811</v>
      </c>
      <c r="K1024" s="14" t="str">
        <f>IF(L1024="","",LOOKUP(L1024,datasets!$H$3:$H$16,datasets!$G$3:$G$16))</f>
        <v/>
      </c>
      <c r="L1024" s="14"/>
      <c r="M1024" s="14">
        <f>IF(N1024="","",LOOKUP(N1024,datasets!$K$3:$K$13,datasets!$J$3:$J$13))</f>
        <v>8</v>
      </c>
      <c r="N1024" s="48" t="s">
        <v>1179</v>
      </c>
      <c r="O1024" s="14">
        <f>IF(P1024="","",LOOKUP(P1024,datasets!$N$3:$N$32,datasets!$M$3:$M$32))</f>
        <v>10</v>
      </c>
      <c r="P1024" s="48" t="s">
        <v>1171</v>
      </c>
      <c r="Q1024" s="14">
        <f>IF(R1024="","",LOOKUP(R1024,datasets!$E$17:$E$20,datasets!$D$17:$D$20))</f>
        <v>3</v>
      </c>
      <c r="R1024" s="14" t="s">
        <v>818</v>
      </c>
      <c r="S1024" s="15" t="s">
        <v>1208</v>
      </c>
      <c r="T1024" s="14" t="s">
        <v>187</v>
      </c>
    </row>
    <row r="1025" spans="1:20" x14ac:dyDescent="0.2">
      <c r="A1025" s="57" t="str">
        <f t="shared" si="30"/>
        <v>E-406</v>
      </c>
      <c r="B1025" s="57" t="str">
        <f t="shared" si="31"/>
        <v>[ E-406 ] EP WASEZYA/NYAMBOMBI EP</v>
      </c>
      <c r="C1025" s="57" t="s">
        <v>835</v>
      </c>
      <c r="D1025" s="57"/>
      <c r="E1025" s="57" t="s">
        <v>833</v>
      </c>
      <c r="F1025" s="57">
        <v>1024</v>
      </c>
      <c r="G1025" s="58">
        <v>406</v>
      </c>
      <c r="H1025" s="58">
        <v>531</v>
      </c>
      <c r="I1025" s="57">
        <f>IF(J1025="","",LOOKUP(J1025,datasets!$E$3:$E$8,datasets!$D$3:$D$8))</f>
        <v>5</v>
      </c>
      <c r="J1025" s="14" t="s">
        <v>811</v>
      </c>
      <c r="K1025" s="14" t="str">
        <f>IF(L1025="","",LOOKUP(L1025,datasets!$H$3:$H$16,datasets!$G$3:$G$16))</f>
        <v/>
      </c>
      <c r="L1025" s="14"/>
      <c r="M1025" s="14">
        <f>IF(N1025="","",LOOKUP(N1025,datasets!$K$3:$K$13,datasets!$J$3:$J$13))</f>
        <v>8</v>
      </c>
      <c r="N1025" s="48" t="s">
        <v>1179</v>
      </c>
      <c r="O1025" s="14">
        <f>IF(P1025="","",LOOKUP(P1025,datasets!$N$3:$N$32,datasets!$M$3:$M$32))</f>
        <v>10</v>
      </c>
      <c r="P1025" s="48" t="s">
        <v>1171</v>
      </c>
      <c r="Q1025" s="14">
        <f>IF(R1025="","",LOOKUP(R1025,datasets!$E$17:$E$20,datasets!$D$17:$D$20))</f>
        <v>3</v>
      </c>
      <c r="R1025" s="14" t="s">
        <v>818</v>
      </c>
      <c r="S1025" s="15" t="s">
        <v>1204</v>
      </c>
      <c r="T1025" s="14" t="s">
        <v>187</v>
      </c>
    </row>
    <row r="1026" spans="1:20" hidden="1" x14ac:dyDescent="0.2">
      <c r="A1026" s="57" t="str">
        <f t="shared" ref="A1026:A1089" si="32">IF(T1026="PRIMAIRE","E-","R-") &amp; IF(G1026&lt;10,"00"&amp;G1026,IF(AND(G1026&gt;=10,G1026&lt;100),"0"&amp;G1026,G1026))</f>
        <v>R-360</v>
      </c>
      <c r="B1026" s="57" t="str">
        <f t="shared" ref="B1026:B1089" si="33">"[ " &amp;A1026 &amp;" ] " &amp;S1026</f>
        <v>[ R-360 ] EP BUROGOYA EP</v>
      </c>
      <c r="C1026" s="57" t="s">
        <v>835</v>
      </c>
      <c r="D1026" s="57"/>
      <c r="E1026" s="57" t="s">
        <v>833</v>
      </c>
      <c r="F1026" s="57">
        <v>1025</v>
      </c>
      <c r="G1026" s="58">
        <v>360</v>
      </c>
      <c r="H1026" s="58">
        <v>642</v>
      </c>
      <c r="I1026" s="57">
        <f>IF(J1026="","",LOOKUP(J1026,datasets!$E$3:$E$8,datasets!$D$3:$D$8))</f>
        <v>5</v>
      </c>
      <c r="J1026" s="14" t="s">
        <v>811</v>
      </c>
      <c r="K1026" s="14" t="str">
        <f>IF(L1026="","",LOOKUP(L1026,datasets!$H$3:$H$16,datasets!$G$3:$G$16))</f>
        <v/>
      </c>
      <c r="L1026" s="14"/>
      <c r="M1026" s="14">
        <f>IF(N1026="","",LOOKUP(N1026,datasets!$K$3:$K$13,datasets!$J$3:$J$13))</f>
        <v>8</v>
      </c>
      <c r="N1026" s="48" t="s">
        <v>1179</v>
      </c>
      <c r="O1026" s="14">
        <f>IF(P1026="","",LOOKUP(P1026,datasets!$N$3:$N$32,datasets!$M$3:$M$32))</f>
        <v>10</v>
      </c>
      <c r="P1026" s="48" t="s">
        <v>1171</v>
      </c>
      <c r="Q1026" s="14">
        <f>IF(R1026="","",LOOKUP(R1026,datasets!$E$17:$E$20,datasets!$D$17:$D$20))</f>
        <v>3</v>
      </c>
      <c r="R1026" s="14" t="s">
        <v>818</v>
      </c>
      <c r="S1026" s="17" t="s">
        <v>1317</v>
      </c>
      <c r="T1026" s="14" t="s">
        <v>820</v>
      </c>
    </row>
    <row r="1027" spans="1:20" hidden="1" x14ac:dyDescent="0.2">
      <c r="A1027" s="57" t="str">
        <f t="shared" si="32"/>
        <v>R-361</v>
      </c>
      <c r="B1027" s="57" t="str">
        <f t="shared" si="33"/>
        <v>[ R-361 ] EP BUSHAO EP</v>
      </c>
      <c r="C1027" s="57" t="s">
        <v>835</v>
      </c>
      <c r="D1027" s="57"/>
      <c r="E1027" s="57" t="s">
        <v>833</v>
      </c>
      <c r="F1027" s="57">
        <v>1026</v>
      </c>
      <c r="G1027" s="58">
        <v>361</v>
      </c>
      <c r="H1027" s="58">
        <v>650</v>
      </c>
      <c r="I1027" s="57">
        <f>IF(J1027="","",LOOKUP(J1027,datasets!$E$3:$E$8,datasets!$D$3:$D$8))</f>
        <v>5</v>
      </c>
      <c r="J1027" s="14" t="s">
        <v>811</v>
      </c>
      <c r="K1027" s="14" t="str">
        <f>IF(L1027="","",LOOKUP(L1027,datasets!$H$3:$H$16,datasets!$G$3:$G$16))</f>
        <v/>
      </c>
      <c r="L1027" s="14"/>
      <c r="M1027" s="14">
        <f>IF(N1027="","",LOOKUP(N1027,datasets!$K$3:$K$13,datasets!$J$3:$J$13))</f>
        <v>8</v>
      </c>
      <c r="N1027" s="48" t="s">
        <v>1179</v>
      </c>
      <c r="O1027" s="14">
        <f>IF(P1027="","",LOOKUP(P1027,datasets!$N$3:$N$32,datasets!$M$3:$M$32))</f>
        <v>10</v>
      </c>
      <c r="P1027" s="48" t="s">
        <v>1171</v>
      </c>
      <c r="Q1027" s="14">
        <f>IF(R1027="","",LOOKUP(R1027,datasets!$E$17:$E$20,datasets!$D$17:$D$20))</f>
        <v>3</v>
      </c>
      <c r="R1027" s="14" t="s">
        <v>818</v>
      </c>
      <c r="S1027" s="17" t="s">
        <v>1325</v>
      </c>
      <c r="T1027" s="14" t="s">
        <v>820</v>
      </c>
    </row>
    <row r="1028" spans="1:20" hidden="1" x14ac:dyDescent="0.2">
      <c r="A1028" s="57" t="str">
        <f t="shared" si="32"/>
        <v>R-362</v>
      </c>
      <c r="B1028" s="57" t="str">
        <f t="shared" si="33"/>
        <v>[ R-362 ] EP BUVANGA EP</v>
      </c>
      <c r="C1028" s="57" t="s">
        <v>835</v>
      </c>
      <c r="D1028" s="57"/>
      <c r="E1028" s="57" t="s">
        <v>833</v>
      </c>
      <c r="F1028" s="57">
        <v>1027</v>
      </c>
      <c r="G1028" s="58">
        <v>362</v>
      </c>
      <c r="H1028" s="58">
        <v>646</v>
      </c>
      <c r="I1028" s="57">
        <f>IF(J1028="","",LOOKUP(J1028,datasets!$E$3:$E$8,datasets!$D$3:$D$8))</f>
        <v>5</v>
      </c>
      <c r="J1028" s="14" t="s">
        <v>811</v>
      </c>
      <c r="K1028" s="14" t="str">
        <f>IF(L1028="","",LOOKUP(L1028,datasets!$H$3:$H$16,datasets!$G$3:$G$16))</f>
        <v/>
      </c>
      <c r="L1028" s="14"/>
      <c r="M1028" s="14">
        <f>IF(N1028="","",LOOKUP(N1028,datasets!$K$3:$K$13,datasets!$J$3:$J$13))</f>
        <v>8</v>
      </c>
      <c r="N1028" s="48" t="s">
        <v>1179</v>
      </c>
      <c r="O1028" s="14">
        <f>IF(P1028="","",LOOKUP(P1028,datasets!$N$3:$N$32,datasets!$M$3:$M$32))</f>
        <v>10</v>
      </c>
      <c r="P1028" s="48" t="s">
        <v>1171</v>
      </c>
      <c r="Q1028" s="14">
        <f>IF(R1028="","",LOOKUP(R1028,datasets!$E$17:$E$20,datasets!$D$17:$D$20))</f>
        <v>3</v>
      </c>
      <c r="R1028" s="14" t="s">
        <v>818</v>
      </c>
      <c r="S1028" s="17" t="s">
        <v>1321</v>
      </c>
      <c r="T1028" s="14" t="s">
        <v>820</v>
      </c>
    </row>
    <row r="1029" spans="1:20" hidden="1" x14ac:dyDescent="0.2">
      <c r="A1029" s="57" t="str">
        <f t="shared" si="32"/>
        <v>R-363</v>
      </c>
      <c r="B1029" s="57" t="str">
        <f t="shared" si="33"/>
        <v>[ R-363 ] EP CHIBANDA EP</v>
      </c>
      <c r="C1029" s="57" t="s">
        <v>835</v>
      </c>
      <c r="D1029" s="57"/>
      <c r="E1029" s="57" t="s">
        <v>833</v>
      </c>
      <c r="F1029" s="57">
        <v>1028</v>
      </c>
      <c r="G1029" s="58">
        <v>363</v>
      </c>
      <c r="H1029" s="58">
        <v>638</v>
      </c>
      <c r="I1029" s="57">
        <f>IF(J1029="","",LOOKUP(J1029,datasets!$E$3:$E$8,datasets!$D$3:$D$8))</f>
        <v>5</v>
      </c>
      <c r="J1029" s="14" t="s">
        <v>811</v>
      </c>
      <c r="K1029" s="14" t="str">
        <f>IF(L1029="","",LOOKUP(L1029,datasets!$H$3:$H$16,datasets!$G$3:$G$16))</f>
        <v/>
      </c>
      <c r="L1029" s="14"/>
      <c r="M1029" s="14">
        <f>IF(N1029="","",LOOKUP(N1029,datasets!$K$3:$K$13,datasets!$J$3:$J$13))</f>
        <v>8</v>
      </c>
      <c r="N1029" s="48" t="s">
        <v>1179</v>
      </c>
      <c r="O1029" s="14">
        <f>IF(P1029="","",LOOKUP(P1029,datasets!$N$3:$N$32,datasets!$M$3:$M$32))</f>
        <v>10</v>
      </c>
      <c r="P1029" s="48" t="s">
        <v>1171</v>
      </c>
      <c r="Q1029" s="14">
        <f>IF(R1029="","",LOOKUP(R1029,datasets!$E$17:$E$20,datasets!$D$17:$D$20))</f>
        <v>3</v>
      </c>
      <c r="R1029" s="14" t="s">
        <v>818</v>
      </c>
      <c r="S1029" s="17" t="s">
        <v>1313</v>
      </c>
      <c r="T1029" s="14" t="s">
        <v>820</v>
      </c>
    </row>
    <row r="1030" spans="1:20" hidden="1" x14ac:dyDescent="0.2">
      <c r="A1030" s="57" t="str">
        <f t="shared" si="32"/>
        <v>R-364</v>
      </c>
      <c r="B1030" s="57" t="str">
        <f t="shared" si="33"/>
        <v>[ R-364 ] EP CIRIBA EP</v>
      </c>
      <c r="C1030" s="57" t="s">
        <v>835</v>
      </c>
      <c r="D1030" s="57"/>
      <c r="E1030" s="57" t="s">
        <v>833</v>
      </c>
      <c r="F1030" s="57">
        <v>1029</v>
      </c>
      <c r="G1030" s="58">
        <v>364</v>
      </c>
      <c r="H1030" s="58">
        <v>637</v>
      </c>
      <c r="I1030" s="57">
        <f>IF(J1030="","",LOOKUP(J1030,datasets!$E$3:$E$8,datasets!$D$3:$D$8))</f>
        <v>5</v>
      </c>
      <c r="J1030" s="14" t="s">
        <v>811</v>
      </c>
      <c r="K1030" s="14" t="str">
        <f>IF(L1030="","",LOOKUP(L1030,datasets!$H$3:$H$16,datasets!$G$3:$G$16))</f>
        <v/>
      </c>
      <c r="L1030" s="14"/>
      <c r="M1030" s="14">
        <f>IF(N1030="","",LOOKUP(N1030,datasets!$K$3:$K$13,datasets!$J$3:$J$13))</f>
        <v>8</v>
      </c>
      <c r="N1030" s="48" t="s">
        <v>1179</v>
      </c>
      <c r="O1030" s="14">
        <f>IF(P1030="","",LOOKUP(P1030,datasets!$N$3:$N$32,datasets!$M$3:$M$32))</f>
        <v>10</v>
      </c>
      <c r="P1030" s="48" t="s">
        <v>1171</v>
      </c>
      <c r="Q1030" s="14">
        <f>IF(R1030="","",LOOKUP(R1030,datasets!$E$17:$E$20,datasets!$D$17:$D$20))</f>
        <v>3</v>
      </c>
      <c r="R1030" s="14" t="s">
        <v>818</v>
      </c>
      <c r="S1030" s="17" t="s">
        <v>1312</v>
      </c>
      <c r="T1030" s="14" t="s">
        <v>820</v>
      </c>
    </row>
    <row r="1031" spans="1:20" hidden="1" x14ac:dyDescent="0.2">
      <c r="A1031" s="57" t="str">
        <f t="shared" si="32"/>
        <v>R-365</v>
      </c>
      <c r="B1031" s="57" t="str">
        <f t="shared" si="33"/>
        <v>[ R-365 ] EP DIANGENDA EP</v>
      </c>
      <c r="C1031" s="57" t="s">
        <v>835</v>
      </c>
      <c r="D1031" s="57"/>
      <c r="E1031" s="57" t="s">
        <v>833</v>
      </c>
      <c r="F1031" s="57">
        <v>1030</v>
      </c>
      <c r="G1031" s="58">
        <v>365</v>
      </c>
      <c r="H1031" s="58">
        <v>643</v>
      </c>
      <c r="I1031" s="57">
        <f>IF(J1031="","",LOOKUP(J1031,datasets!$E$3:$E$8,datasets!$D$3:$D$8))</f>
        <v>5</v>
      </c>
      <c r="J1031" s="14" t="s">
        <v>811</v>
      </c>
      <c r="K1031" s="14" t="str">
        <f>IF(L1031="","",LOOKUP(L1031,datasets!$H$3:$H$16,datasets!$G$3:$G$16))</f>
        <v/>
      </c>
      <c r="L1031" s="14"/>
      <c r="M1031" s="14">
        <f>IF(N1031="","",LOOKUP(N1031,datasets!$K$3:$K$13,datasets!$J$3:$J$13))</f>
        <v>8</v>
      </c>
      <c r="N1031" s="48" t="s">
        <v>1179</v>
      </c>
      <c r="O1031" s="14">
        <f>IF(P1031="","",LOOKUP(P1031,datasets!$N$3:$N$32,datasets!$M$3:$M$32))</f>
        <v>10</v>
      </c>
      <c r="P1031" s="48" t="s">
        <v>1171</v>
      </c>
      <c r="Q1031" s="14">
        <f>IF(R1031="","",LOOKUP(R1031,datasets!$E$17:$E$20,datasets!$D$17:$D$20))</f>
        <v>3</v>
      </c>
      <c r="R1031" s="14" t="s">
        <v>818</v>
      </c>
      <c r="S1031" s="17" t="s">
        <v>1318</v>
      </c>
      <c r="T1031" s="14" t="s">
        <v>820</v>
      </c>
    </row>
    <row r="1032" spans="1:20" hidden="1" x14ac:dyDescent="0.2">
      <c r="A1032" s="57" t="str">
        <f t="shared" si="32"/>
        <v>R-366</v>
      </c>
      <c r="B1032" s="57" t="str">
        <f t="shared" si="33"/>
        <v>[ R-366 ] EP ERUNGA  2 EP</v>
      </c>
      <c r="C1032" s="57" t="s">
        <v>835</v>
      </c>
      <c r="D1032" s="57"/>
      <c r="E1032" s="57" t="s">
        <v>833</v>
      </c>
      <c r="F1032" s="57">
        <v>1031</v>
      </c>
      <c r="G1032" s="58">
        <v>366</v>
      </c>
      <c r="H1032" s="58">
        <v>636</v>
      </c>
      <c r="I1032" s="57">
        <f>IF(J1032="","",LOOKUP(J1032,datasets!$E$3:$E$8,datasets!$D$3:$D$8))</f>
        <v>5</v>
      </c>
      <c r="J1032" s="14" t="s">
        <v>811</v>
      </c>
      <c r="K1032" s="14" t="str">
        <f>IF(L1032="","",LOOKUP(L1032,datasets!$H$3:$H$16,datasets!$G$3:$G$16))</f>
        <v/>
      </c>
      <c r="L1032" s="14"/>
      <c r="M1032" s="14">
        <f>IF(N1032="","",LOOKUP(N1032,datasets!$K$3:$K$13,datasets!$J$3:$J$13))</f>
        <v>8</v>
      </c>
      <c r="N1032" s="48" t="s">
        <v>1179</v>
      </c>
      <c r="O1032" s="14">
        <f>IF(P1032="","",LOOKUP(P1032,datasets!$N$3:$N$32,datasets!$M$3:$M$32))</f>
        <v>10</v>
      </c>
      <c r="P1032" s="48" t="s">
        <v>1171</v>
      </c>
      <c r="Q1032" s="14">
        <f>IF(R1032="","",LOOKUP(R1032,datasets!$E$17:$E$20,datasets!$D$17:$D$20))</f>
        <v>3</v>
      </c>
      <c r="R1032" s="14" t="s">
        <v>818</v>
      </c>
      <c r="S1032" s="17" t="s">
        <v>1311</v>
      </c>
      <c r="T1032" s="14" t="s">
        <v>820</v>
      </c>
    </row>
    <row r="1033" spans="1:20" hidden="1" x14ac:dyDescent="0.2">
      <c r="A1033" s="57" t="str">
        <f t="shared" si="32"/>
        <v>R-367</v>
      </c>
      <c r="B1033" s="57" t="str">
        <f t="shared" si="33"/>
        <v>[ R-367 ] EP HEMBE  EP</v>
      </c>
      <c r="C1033" s="57" t="s">
        <v>835</v>
      </c>
      <c r="D1033" s="57"/>
      <c r="E1033" s="57" t="s">
        <v>833</v>
      </c>
      <c r="F1033" s="57">
        <v>1032</v>
      </c>
      <c r="G1033" s="58">
        <v>367</v>
      </c>
      <c r="H1033" s="58">
        <v>639</v>
      </c>
      <c r="I1033" s="57">
        <f>IF(J1033="","",LOOKUP(J1033,datasets!$E$3:$E$8,datasets!$D$3:$D$8))</f>
        <v>5</v>
      </c>
      <c r="J1033" s="14" t="s">
        <v>811</v>
      </c>
      <c r="K1033" s="14" t="str">
        <f>IF(L1033="","",LOOKUP(L1033,datasets!$H$3:$H$16,datasets!$G$3:$G$16))</f>
        <v/>
      </c>
      <c r="L1033" s="14"/>
      <c r="M1033" s="14">
        <f>IF(N1033="","",LOOKUP(N1033,datasets!$K$3:$K$13,datasets!$J$3:$J$13))</f>
        <v>8</v>
      </c>
      <c r="N1033" s="48" t="s">
        <v>1179</v>
      </c>
      <c r="O1033" s="14">
        <f>IF(P1033="","",LOOKUP(P1033,datasets!$N$3:$N$32,datasets!$M$3:$M$32))</f>
        <v>10</v>
      </c>
      <c r="P1033" s="48" t="s">
        <v>1171</v>
      </c>
      <c r="Q1033" s="14">
        <f>IF(R1033="","",LOOKUP(R1033,datasets!$E$17:$E$20,datasets!$D$17:$D$20))</f>
        <v>3</v>
      </c>
      <c r="R1033" s="14" t="s">
        <v>818</v>
      </c>
      <c r="S1033" s="17" t="s">
        <v>1314</v>
      </c>
      <c r="T1033" s="14" t="s">
        <v>820</v>
      </c>
    </row>
    <row r="1034" spans="1:20" hidden="1" x14ac:dyDescent="0.2">
      <c r="A1034" s="57" t="str">
        <f t="shared" si="32"/>
        <v>R-368</v>
      </c>
      <c r="B1034" s="57" t="str">
        <f t="shared" si="33"/>
        <v>[ R-368 ] EP HOMBO/PHC EP</v>
      </c>
      <c r="C1034" s="57" t="s">
        <v>835</v>
      </c>
      <c r="D1034" s="57"/>
      <c r="E1034" s="57" t="s">
        <v>833</v>
      </c>
      <c r="F1034" s="57">
        <v>1033</v>
      </c>
      <c r="G1034" s="58">
        <v>368</v>
      </c>
      <c r="H1034" s="58">
        <v>649</v>
      </c>
      <c r="I1034" s="57">
        <f>IF(J1034="","",LOOKUP(J1034,datasets!$E$3:$E$8,datasets!$D$3:$D$8))</f>
        <v>5</v>
      </c>
      <c r="J1034" s="14" t="s">
        <v>811</v>
      </c>
      <c r="K1034" s="14" t="str">
        <f>IF(L1034="","",LOOKUP(L1034,datasets!$H$3:$H$16,datasets!$G$3:$G$16))</f>
        <v/>
      </c>
      <c r="L1034" s="14"/>
      <c r="M1034" s="14">
        <f>IF(N1034="","",LOOKUP(N1034,datasets!$K$3:$K$13,datasets!$J$3:$J$13))</f>
        <v>8</v>
      </c>
      <c r="N1034" s="48" t="s">
        <v>1179</v>
      </c>
      <c r="O1034" s="14">
        <f>IF(P1034="","",LOOKUP(P1034,datasets!$N$3:$N$32,datasets!$M$3:$M$32))</f>
        <v>10</v>
      </c>
      <c r="P1034" s="48" t="s">
        <v>1171</v>
      </c>
      <c r="Q1034" s="14">
        <f>IF(R1034="","",LOOKUP(R1034,datasets!$E$17:$E$20,datasets!$D$17:$D$20))</f>
        <v>3</v>
      </c>
      <c r="R1034" s="14" t="s">
        <v>818</v>
      </c>
      <c r="S1034" s="17" t="s">
        <v>1324</v>
      </c>
      <c r="T1034" s="14" t="s">
        <v>820</v>
      </c>
    </row>
    <row r="1035" spans="1:20" hidden="1" x14ac:dyDescent="0.2">
      <c r="A1035" s="57" t="str">
        <f t="shared" si="32"/>
        <v>R-369</v>
      </c>
      <c r="B1035" s="57" t="str">
        <f t="shared" si="33"/>
        <v>[ R-369 ] EP KABALE EP</v>
      </c>
      <c r="C1035" s="57" t="s">
        <v>835</v>
      </c>
      <c r="D1035" s="57"/>
      <c r="E1035" s="57" t="s">
        <v>833</v>
      </c>
      <c r="F1035" s="57">
        <v>1034</v>
      </c>
      <c r="G1035" s="58">
        <v>369</v>
      </c>
      <c r="H1035" s="58">
        <v>644</v>
      </c>
      <c r="I1035" s="57">
        <f>IF(J1035="","",LOOKUP(J1035,datasets!$E$3:$E$8,datasets!$D$3:$D$8))</f>
        <v>5</v>
      </c>
      <c r="J1035" s="14" t="s">
        <v>811</v>
      </c>
      <c r="K1035" s="14" t="str">
        <f>IF(L1035="","",LOOKUP(L1035,datasets!$H$3:$H$16,datasets!$G$3:$G$16))</f>
        <v/>
      </c>
      <c r="L1035" s="14"/>
      <c r="M1035" s="14">
        <f>IF(N1035="","",LOOKUP(N1035,datasets!$K$3:$K$13,datasets!$J$3:$J$13))</f>
        <v>8</v>
      </c>
      <c r="N1035" s="48" t="s">
        <v>1179</v>
      </c>
      <c r="O1035" s="14">
        <f>IF(P1035="","",LOOKUP(P1035,datasets!$N$3:$N$32,datasets!$M$3:$M$32))</f>
        <v>10</v>
      </c>
      <c r="P1035" s="48" t="s">
        <v>1171</v>
      </c>
      <c r="Q1035" s="14">
        <f>IF(R1035="","",LOOKUP(R1035,datasets!$E$17:$E$20,datasets!$D$17:$D$20))</f>
        <v>3</v>
      </c>
      <c r="R1035" s="14" t="s">
        <v>818</v>
      </c>
      <c r="S1035" s="17" t="s">
        <v>1319</v>
      </c>
      <c r="T1035" s="14" t="s">
        <v>820</v>
      </c>
    </row>
    <row r="1036" spans="1:20" hidden="1" x14ac:dyDescent="0.2">
      <c r="A1036" s="57" t="str">
        <f t="shared" si="32"/>
        <v>R-370</v>
      </c>
      <c r="B1036" s="57" t="str">
        <f t="shared" si="33"/>
        <v>[ R-370 ] EP KAFUNDA EP</v>
      </c>
      <c r="C1036" s="57" t="s">
        <v>835</v>
      </c>
      <c r="D1036" s="57"/>
      <c r="E1036" s="57" t="s">
        <v>833</v>
      </c>
      <c r="F1036" s="57">
        <v>1035</v>
      </c>
      <c r="G1036" s="58">
        <v>370</v>
      </c>
      <c r="H1036" s="58">
        <v>647</v>
      </c>
      <c r="I1036" s="57">
        <f>IF(J1036="","",LOOKUP(J1036,datasets!$E$3:$E$8,datasets!$D$3:$D$8))</f>
        <v>5</v>
      </c>
      <c r="J1036" s="14" t="s">
        <v>811</v>
      </c>
      <c r="K1036" s="14" t="str">
        <f>IF(L1036="","",LOOKUP(L1036,datasets!$H$3:$H$16,datasets!$G$3:$G$16))</f>
        <v/>
      </c>
      <c r="L1036" s="14"/>
      <c r="M1036" s="14">
        <f>IF(N1036="","",LOOKUP(N1036,datasets!$K$3:$K$13,datasets!$J$3:$J$13))</f>
        <v>8</v>
      </c>
      <c r="N1036" s="48" t="s">
        <v>1179</v>
      </c>
      <c r="O1036" s="14">
        <f>IF(P1036="","",LOOKUP(P1036,datasets!$N$3:$N$32,datasets!$M$3:$M$32))</f>
        <v>10</v>
      </c>
      <c r="P1036" s="48" t="s">
        <v>1171</v>
      </c>
      <c r="Q1036" s="14">
        <f>IF(R1036="","",LOOKUP(R1036,datasets!$E$17:$E$20,datasets!$D$17:$D$20))</f>
        <v>3</v>
      </c>
      <c r="R1036" s="14" t="s">
        <v>818</v>
      </c>
      <c r="S1036" s="17" t="s">
        <v>1322</v>
      </c>
      <c r="T1036" s="14" t="s">
        <v>820</v>
      </c>
    </row>
    <row r="1037" spans="1:20" hidden="1" x14ac:dyDescent="0.2">
      <c r="A1037" s="57" t="str">
        <f t="shared" si="32"/>
        <v>R-371</v>
      </c>
      <c r="B1037" s="57" t="str">
        <f t="shared" si="33"/>
        <v>[ R-371 ] EP KAHUZI EP</v>
      </c>
      <c r="C1037" s="57" t="s">
        <v>835</v>
      </c>
      <c r="D1037" s="57"/>
      <c r="E1037" s="57" t="s">
        <v>833</v>
      </c>
      <c r="F1037" s="57">
        <v>1036</v>
      </c>
      <c r="G1037" s="58">
        <v>371</v>
      </c>
      <c r="H1037" s="58">
        <v>648</v>
      </c>
      <c r="I1037" s="57">
        <f>IF(J1037="","",LOOKUP(J1037,datasets!$E$3:$E$8,datasets!$D$3:$D$8))</f>
        <v>5</v>
      </c>
      <c r="J1037" s="14" t="s">
        <v>811</v>
      </c>
      <c r="K1037" s="14" t="str">
        <f>IF(L1037="","",LOOKUP(L1037,datasets!$H$3:$H$16,datasets!$G$3:$G$16))</f>
        <v/>
      </c>
      <c r="L1037" s="14"/>
      <c r="M1037" s="14">
        <f>IF(N1037="","",LOOKUP(N1037,datasets!$K$3:$K$13,datasets!$J$3:$J$13))</f>
        <v>8</v>
      </c>
      <c r="N1037" s="48" t="s">
        <v>1179</v>
      </c>
      <c r="O1037" s="14">
        <f>IF(P1037="","",LOOKUP(P1037,datasets!$N$3:$N$32,datasets!$M$3:$M$32))</f>
        <v>10</v>
      </c>
      <c r="P1037" s="48" t="s">
        <v>1171</v>
      </c>
      <c r="Q1037" s="14">
        <f>IF(R1037="","",LOOKUP(R1037,datasets!$E$17:$E$20,datasets!$D$17:$D$20))</f>
        <v>3</v>
      </c>
      <c r="R1037" s="14" t="s">
        <v>818</v>
      </c>
      <c r="S1037" s="17" t="s">
        <v>1323</v>
      </c>
      <c r="T1037" s="14" t="s">
        <v>820</v>
      </c>
    </row>
    <row r="1038" spans="1:20" hidden="1" x14ac:dyDescent="0.2">
      <c r="A1038" s="57" t="str">
        <f t="shared" si="32"/>
        <v>R-372</v>
      </c>
      <c r="B1038" s="57" t="str">
        <f t="shared" si="33"/>
        <v>[ R-372 ] EP LONGELA EP</v>
      </c>
      <c r="C1038" s="57" t="s">
        <v>835</v>
      </c>
      <c r="D1038" s="57"/>
      <c r="E1038" s="57" t="s">
        <v>833</v>
      </c>
      <c r="F1038" s="57">
        <v>1037</v>
      </c>
      <c r="G1038" s="58">
        <v>372</v>
      </c>
      <c r="H1038" s="58">
        <v>645</v>
      </c>
      <c r="I1038" s="57">
        <f>IF(J1038="","",LOOKUP(J1038,datasets!$E$3:$E$8,datasets!$D$3:$D$8))</f>
        <v>5</v>
      </c>
      <c r="J1038" s="14" t="s">
        <v>811</v>
      </c>
      <c r="K1038" s="14" t="str">
        <f>IF(L1038="","",LOOKUP(L1038,datasets!$H$3:$H$16,datasets!$G$3:$G$16))</f>
        <v/>
      </c>
      <c r="L1038" s="14"/>
      <c r="M1038" s="14">
        <f>IF(N1038="","",LOOKUP(N1038,datasets!$K$3:$K$13,datasets!$J$3:$J$13))</f>
        <v>8</v>
      </c>
      <c r="N1038" s="48" t="s">
        <v>1179</v>
      </c>
      <c r="O1038" s="14">
        <f>IF(P1038="","",LOOKUP(P1038,datasets!$N$3:$N$32,datasets!$M$3:$M$32))</f>
        <v>10</v>
      </c>
      <c r="P1038" s="48" t="s">
        <v>1171</v>
      </c>
      <c r="Q1038" s="14">
        <f>IF(R1038="","",LOOKUP(R1038,datasets!$E$17:$E$20,datasets!$D$17:$D$20))</f>
        <v>3</v>
      </c>
      <c r="R1038" s="14" t="s">
        <v>818</v>
      </c>
      <c r="S1038" s="17" t="s">
        <v>1320</v>
      </c>
      <c r="T1038" s="14" t="s">
        <v>820</v>
      </c>
    </row>
    <row r="1039" spans="1:20" hidden="1" x14ac:dyDescent="0.2">
      <c r="A1039" s="57" t="str">
        <f t="shared" si="32"/>
        <v>R-373</v>
      </c>
      <c r="B1039" s="57" t="str">
        <f t="shared" si="33"/>
        <v>[ R-373 ] EP LWANGUBA EP</v>
      </c>
      <c r="C1039" s="57" t="s">
        <v>835</v>
      </c>
      <c r="D1039" s="57"/>
      <c r="E1039" s="57" t="s">
        <v>833</v>
      </c>
      <c r="F1039" s="57">
        <v>1038</v>
      </c>
      <c r="G1039" s="58">
        <v>373</v>
      </c>
      <c r="H1039" s="58">
        <v>641</v>
      </c>
      <c r="I1039" s="57">
        <f>IF(J1039="","",LOOKUP(J1039,datasets!$E$3:$E$8,datasets!$D$3:$D$8))</f>
        <v>5</v>
      </c>
      <c r="J1039" s="14" t="s">
        <v>811</v>
      </c>
      <c r="K1039" s="14" t="str">
        <f>IF(L1039="","",LOOKUP(L1039,datasets!$H$3:$H$16,datasets!$G$3:$G$16))</f>
        <v/>
      </c>
      <c r="L1039" s="14"/>
      <c r="M1039" s="14">
        <f>IF(N1039="","",LOOKUP(N1039,datasets!$K$3:$K$13,datasets!$J$3:$J$13))</f>
        <v>8</v>
      </c>
      <c r="N1039" s="48" t="s">
        <v>1179</v>
      </c>
      <c r="O1039" s="14">
        <f>IF(P1039="","",LOOKUP(P1039,datasets!$N$3:$N$32,datasets!$M$3:$M$32))</f>
        <v>10</v>
      </c>
      <c r="P1039" s="48" t="s">
        <v>1171</v>
      </c>
      <c r="Q1039" s="14">
        <f>IF(R1039="","",LOOKUP(R1039,datasets!$E$17:$E$20,datasets!$D$17:$D$20))</f>
        <v>3</v>
      </c>
      <c r="R1039" s="14" t="s">
        <v>818</v>
      </c>
      <c r="S1039" s="17" t="s">
        <v>1316</v>
      </c>
      <c r="T1039" s="14" t="s">
        <v>820</v>
      </c>
    </row>
    <row r="1040" spans="1:20" hidden="1" x14ac:dyDescent="0.2">
      <c r="A1040" s="57" t="str">
        <f t="shared" si="32"/>
        <v>R-374</v>
      </c>
      <c r="B1040" s="57" t="str">
        <f t="shared" si="33"/>
        <v>[ R-374 ] EP MAPEMA EP</v>
      </c>
      <c r="C1040" s="57" t="s">
        <v>835</v>
      </c>
      <c r="D1040" s="57"/>
      <c r="E1040" s="57" t="s">
        <v>833</v>
      </c>
      <c r="F1040" s="57">
        <v>1039</v>
      </c>
      <c r="G1040" s="58">
        <v>374</v>
      </c>
      <c r="H1040" s="58">
        <v>640</v>
      </c>
      <c r="I1040" s="57">
        <f>IF(J1040="","",LOOKUP(J1040,datasets!$E$3:$E$8,datasets!$D$3:$D$8))</f>
        <v>5</v>
      </c>
      <c r="J1040" s="14" t="s">
        <v>811</v>
      </c>
      <c r="K1040" s="14" t="str">
        <f>IF(L1040="","",LOOKUP(L1040,datasets!$H$3:$H$16,datasets!$G$3:$G$16))</f>
        <v/>
      </c>
      <c r="L1040" s="14"/>
      <c r="M1040" s="14">
        <f>IF(N1040="","",LOOKUP(N1040,datasets!$K$3:$K$13,datasets!$J$3:$J$13))</f>
        <v>8</v>
      </c>
      <c r="N1040" s="48" t="s">
        <v>1179</v>
      </c>
      <c r="O1040" s="14">
        <f>IF(P1040="","",LOOKUP(P1040,datasets!$N$3:$N$32,datasets!$M$3:$M$32))</f>
        <v>10</v>
      </c>
      <c r="P1040" s="48" t="s">
        <v>1171</v>
      </c>
      <c r="Q1040" s="14">
        <f>IF(R1040="","",LOOKUP(R1040,datasets!$E$17:$E$20,datasets!$D$17:$D$20))</f>
        <v>3</v>
      </c>
      <c r="R1040" s="14" t="s">
        <v>818</v>
      </c>
      <c r="S1040" s="17" t="s">
        <v>1315</v>
      </c>
      <c r="T1040" s="14" t="s">
        <v>820</v>
      </c>
    </row>
    <row r="1041" spans="1:20" hidden="1" x14ac:dyDescent="0.2">
      <c r="A1041" s="57" t="str">
        <f t="shared" si="32"/>
        <v>R-375</v>
      </c>
      <c r="B1041" s="57" t="str">
        <f t="shared" si="33"/>
        <v>[ R-375 ] IRANGI EP</v>
      </c>
      <c r="C1041" s="57" t="s">
        <v>835</v>
      </c>
      <c r="D1041" s="57"/>
      <c r="E1041" s="57" t="s">
        <v>833</v>
      </c>
      <c r="F1041" s="57">
        <v>1040</v>
      </c>
      <c r="G1041" s="58">
        <v>375</v>
      </c>
      <c r="H1041" s="58">
        <v>651</v>
      </c>
      <c r="I1041" s="57">
        <f>IF(J1041="","",LOOKUP(J1041,datasets!$E$3:$E$8,datasets!$D$3:$D$8))</f>
        <v>5</v>
      </c>
      <c r="J1041" s="14" t="s">
        <v>811</v>
      </c>
      <c r="K1041" s="14" t="str">
        <f>IF(L1041="","",LOOKUP(L1041,datasets!$H$3:$H$16,datasets!$G$3:$G$16))</f>
        <v/>
      </c>
      <c r="L1041" s="14"/>
      <c r="M1041" s="14">
        <f>IF(N1041="","",LOOKUP(N1041,datasets!$K$3:$K$13,datasets!$J$3:$J$13))</f>
        <v>8</v>
      </c>
      <c r="N1041" s="48" t="s">
        <v>1179</v>
      </c>
      <c r="O1041" s="14">
        <f>IF(P1041="","",LOOKUP(P1041,datasets!$N$3:$N$32,datasets!$M$3:$M$32))</f>
        <v>10</v>
      </c>
      <c r="P1041" s="48" t="s">
        <v>1171</v>
      </c>
      <c r="Q1041" s="14">
        <f>IF(R1041="","",LOOKUP(R1041,datasets!$E$17:$E$20,datasets!$D$17:$D$20))</f>
        <v>3</v>
      </c>
      <c r="R1041" s="14" t="s">
        <v>818</v>
      </c>
      <c r="S1041" s="17" t="s">
        <v>1326</v>
      </c>
      <c r="T1041" s="14" t="s">
        <v>820</v>
      </c>
    </row>
    <row r="1042" spans="1:20" hidden="1" x14ac:dyDescent="0.2">
      <c r="A1042" s="57" t="str">
        <f t="shared" si="32"/>
        <v>R-376</v>
      </c>
      <c r="B1042" s="57" t="str">
        <f t="shared" si="33"/>
        <v>[ R-376 ] KARAMBI EP</v>
      </c>
      <c r="C1042" s="57" t="s">
        <v>835</v>
      </c>
      <c r="D1042" s="57"/>
      <c r="E1042" s="57" t="s">
        <v>833</v>
      </c>
      <c r="F1042" s="57">
        <v>1041</v>
      </c>
      <c r="G1042" s="58">
        <v>376</v>
      </c>
      <c r="H1042" s="58">
        <v>652</v>
      </c>
      <c r="I1042" s="57">
        <f>IF(J1042="","",LOOKUP(J1042,datasets!$E$3:$E$8,datasets!$D$3:$D$8))</f>
        <v>5</v>
      </c>
      <c r="J1042" s="14" t="s">
        <v>811</v>
      </c>
      <c r="K1042" s="14" t="str">
        <f>IF(L1042="","",LOOKUP(L1042,datasets!$H$3:$H$16,datasets!$G$3:$G$16))</f>
        <v/>
      </c>
      <c r="L1042" s="14"/>
      <c r="M1042" s="14">
        <f>IF(N1042="","",LOOKUP(N1042,datasets!$K$3:$K$13,datasets!$J$3:$J$13))</f>
        <v>8</v>
      </c>
      <c r="N1042" s="48" t="s">
        <v>1179</v>
      </c>
      <c r="O1042" s="14">
        <f>IF(P1042="","",LOOKUP(P1042,datasets!$N$3:$N$32,datasets!$M$3:$M$32))</f>
        <v>10</v>
      </c>
      <c r="P1042" s="48" t="s">
        <v>1171</v>
      </c>
      <c r="Q1042" s="14">
        <f>IF(R1042="","",LOOKUP(R1042,datasets!$E$17:$E$20,datasets!$D$17:$D$20))</f>
        <v>3</v>
      </c>
      <c r="R1042" s="14" t="s">
        <v>818</v>
      </c>
      <c r="S1042" s="17" t="s">
        <v>1327</v>
      </c>
      <c r="T1042" s="14" t="s">
        <v>820</v>
      </c>
    </row>
    <row r="1043" spans="1:20" hidden="1" x14ac:dyDescent="0.2">
      <c r="A1043" s="57" t="str">
        <f t="shared" si="32"/>
        <v>R-377</v>
      </c>
      <c r="B1043" s="57" t="str">
        <f t="shared" si="33"/>
        <v>[ R-377 ] LAYLAY EP</v>
      </c>
      <c r="C1043" s="57" t="s">
        <v>835</v>
      </c>
      <c r="D1043" s="57"/>
      <c r="E1043" s="57" t="s">
        <v>833</v>
      </c>
      <c r="F1043" s="57">
        <v>1042</v>
      </c>
      <c r="G1043" s="58">
        <v>377</v>
      </c>
      <c r="H1043" s="58">
        <v>653</v>
      </c>
      <c r="I1043" s="57">
        <f>IF(J1043="","",LOOKUP(J1043,datasets!$E$3:$E$8,datasets!$D$3:$D$8))</f>
        <v>5</v>
      </c>
      <c r="J1043" s="14" t="s">
        <v>811</v>
      </c>
      <c r="K1043" s="14" t="str">
        <f>IF(L1043="","",LOOKUP(L1043,datasets!$H$3:$H$16,datasets!$G$3:$G$16))</f>
        <v/>
      </c>
      <c r="L1043" s="14"/>
      <c r="M1043" s="14">
        <f>IF(N1043="","",LOOKUP(N1043,datasets!$K$3:$K$13,datasets!$J$3:$J$13))</f>
        <v>8</v>
      </c>
      <c r="N1043" s="48" t="s">
        <v>1179</v>
      </c>
      <c r="O1043" s="14">
        <f>IF(P1043="","",LOOKUP(P1043,datasets!$N$3:$N$32,datasets!$M$3:$M$32))</f>
        <v>10</v>
      </c>
      <c r="P1043" s="48" t="s">
        <v>1171</v>
      </c>
      <c r="Q1043" s="14">
        <f>IF(R1043="","",LOOKUP(R1043,datasets!$E$17:$E$20,datasets!$D$17:$D$20))</f>
        <v>3</v>
      </c>
      <c r="R1043" s="14" t="s">
        <v>818</v>
      </c>
      <c r="S1043" s="17" t="s">
        <v>1328</v>
      </c>
      <c r="T1043" s="14" t="s">
        <v>820</v>
      </c>
    </row>
    <row r="1044" spans="1:20" x14ac:dyDescent="0.2">
      <c r="A1044" s="57" t="str">
        <f t="shared" si="32"/>
        <v>E-674</v>
      </c>
      <c r="B1044" s="57" t="str">
        <f t="shared" si="33"/>
        <v>[ E-674 ] BUMBAMBA INSTITUT</v>
      </c>
      <c r="C1044" s="57" t="s">
        <v>835</v>
      </c>
      <c r="D1044" s="57"/>
      <c r="E1044" s="57" t="s">
        <v>833</v>
      </c>
      <c r="F1044" s="57">
        <v>1043</v>
      </c>
      <c r="G1044" s="58">
        <v>674</v>
      </c>
      <c r="H1044" s="58">
        <v>741</v>
      </c>
      <c r="I1044" s="57">
        <f>IF(J1044="","",LOOKUP(J1044,datasets!$E$3:$E$8,datasets!$D$3:$D$8))</f>
        <v>5</v>
      </c>
      <c r="J1044" s="14" t="s">
        <v>811</v>
      </c>
      <c r="K1044" s="14" t="str">
        <f>IF(L1044="","",LOOKUP(L1044,datasets!$H$3:$H$16,datasets!$G$3:$G$16))</f>
        <v/>
      </c>
      <c r="L1044" s="14"/>
      <c r="M1044" s="14">
        <f>IF(N1044="","",LOOKUP(N1044,datasets!$K$3:$K$13,datasets!$J$3:$J$13))</f>
        <v>8</v>
      </c>
      <c r="N1044" s="48" t="s">
        <v>1179</v>
      </c>
      <c r="O1044" s="14">
        <f>IF(P1044="","",LOOKUP(P1044,datasets!$N$3:$N$32,datasets!$M$3:$M$32))</f>
        <v>10</v>
      </c>
      <c r="P1044" s="48" t="s">
        <v>1171</v>
      </c>
      <c r="Q1044" s="14">
        <f>IF(R1044="","",LOOKUP(R1044,datasets!$E$17:$E$20,datasets!$D$17:$D$20))</f>
        <v>4</v>
      </c>
      <c r="R1044" s="14" t="s">
        <v>817</v>
      </c>
      <c r="S1044" s="86" t="s">
        <v>1416</v>
      </c>
      <c r="T1044" s="14" t="s">
        <v>187</v>
      </c>
    </row>
    <row r="1045" spans="1:20" x14ac:dyDescent="0.2">
      <c r="A1045" s="57" t="str">
        <f t="shared" si="32"/>
        <v>E-675</v>
      </c>
      <c r="B1045" s="57" t="str">
        <f t="shared" si="33"/>
        <v>[ E-675 ] KACHIRI INSTITUT</v>
      </c>
      <c r="C1045" s="57" t="s">
        <v>835</v>
      </c>
      <c r="D1045" s="57"/>
      <c r="E1045" s="57" t="s">
        <v>833</v>
      </c>
      <c r="F1045" s="57">
        <v>1044</v>
      </c>
      <c r="G1045" s="58">
        <v>675</v>
      </c>
      <c r="H1045" s="58">
        <v>736</v>
      </c>
      <c r="I1045" s="57">
        <f>IF(J1045="","",LOOKUP(J1045,datasets!$E$3:$E$8,datasets!$D$3:$D$8))</f>
        <v>5</v>
      </c>
      <c r="J1045" s="14" t="s">
        <v>811</v>
      </c>
      <c r="K1045" s="14" t="str">
        <f>IF(L1045="","",LOOKUP(L1045,datasets!$H$3:$H$16,datasets!$G$3:$G$16))</f>
        <v/>
      </c>
      <c r="L1045" s="14"/>
      <c r="M1045" s="14">
        <f>IF(N1045="","",LOOKUP(N1045,datasets!$K$3:$K$13,datasets!$J$3:$J$13))</f>
        <v>8</v>
      </c>
      <c r="N1045" s="48" t="s">
        <v>1179</v>
      </c>
      <c r="O1045" s="14">
        <f>IF(P1045="","",LOOKUP(P1045,datasets!$N$3:$N$32,datasets!$M$3:$M$32))</f>
        <v>10</v>
      </c>
      <c r="P1045" s="48" t="s">
        <v>1171</v>
      </c>
      <c r="Q1045" s="14">
        <f>IF(R1045="","",LOOKUP(R1045,datasets!$E$17:$E$20,datasets!$D$17:$D$20))</f>
        <v>4</v>
      </c>
      <c r="R1045" s="14" t="s">
        <v>817</v>
      </c>
      <c r="S1045" s="86" t="s">
        <v>1411</v>
      </c>
      <c r="T1045" s="14" t="s">
        <v>187</v>
      </c>
    </row>
    <row r="1046" spans="1:20" x14ac:dyDescent="0.2">
      <c r="A1046" s="57" t="str">
        <f t="shared" si="32"/>
        <v>E-676</v>
      </c>
      <c r="B1046" s="57" t="str">
        <f t="shared" si="33"/>
        <v>[ E-676 ] KAMBALI INSTITUT</v>
      </c>
      <c r="C1046" s="57" t="s">
        <v>835</v>
      </c>
      <c r="D1046" s="57"/>
      <c r="E1046" s="57" t="s">
        <v>833</v>
      </c>
      <c r="F1046" s="57">
        <v>1045</v>
      </c>
      <c r="G1046" s="58">
        <v>676</v>
      </c>
      <c r="H1046" s="58">
        <v>742</v>
      </c>
      <c r="I1046" s="57">
        <f>IF(J1046="","",LOOKUP(J1046,datasets!$E$3:$E$8,datasets!$D$3:$D$8))</f>
        <v>5</v>
      </c>
      <c r="J1046" s="14" t="s">
        <v>811</v>
      </c>
      <c r="K1046" s="14" t="str">
        <f>IF(L1046="","",LOOKUP(L1046,datasets!$H$3:$H$16,datasets!$G$3:$G$16))</f>
        <v/>
      </c>
      <c r="L1046" s="14"/>
      <c r="M1046" s="14">
        <f>IF(N1046="","",LOOKUP(N1046,datasets!$K$3:$K$13,datasets!$J$3:$J$13))</f>
        <v>8</v>
      </c>
      <c r="N1046" s="48" t="s">
        <v>1179</v>
      </c>
      <c r="O1046" s="14">
        <f>IF(P1046="","",LOOKUP(P1046,datasets!$N$3:$N$32,datasets!$M$3:$M$32))</f>
        <v>10</v>
      </c>
      <c r="P1046" s="48" t="s">
        <v>1171</v>
      </c>
      <c r="Q1046" s="14">
        <f>IF(R1046="","",LOOKUP(R1046,datasets!$E$17:$E$20,datasets!$D$17:$D$20))</f>
        <v>4</v>
      </c>
      <c r="R1046" s="14" t="s">
        <v>817</v>
      </c>
      <c r="S1046" s="86" t="s">
        <v>1417</v>
      </c>
      <c r="T1046" s="14" t="s">
        <v>187</v>
      </c>
    </row>
    <row r="1047" spans="1:20" x14ac:dyDescent="0.2">
      <c r="A1047" s="57" t="str">
        <f t="shared" si="32"/>
        <v>E-677</v>
      </c>
      <c r="B1047" s="57" t="str">
        <f t="shared" si="33"/>
        <v>[ E-677 ] KARASI INSTITUT</v>
      </c>
      <c r="C1047" s="57" t="s">
        <v>835</v>
      </c>
      <c r="D1047" s="57"/>
      <c r="E1047" s="57" t="s">
        <v>833</v>
      </c>
      <c r="F1047" s="57">
        <v>1046</v>
      </c>
      <c r="G1047" s="58">
        <v>677</v>
      </c>
      <c r="H1047" s="58">
        <v>739</v>
      </c>
      <c r="I1047" s="57">
        <f>IF(J1047="","",LOOKUP(J1047,datasets!$E$3:$E$8,datasets!$D$3:$D$8))</f>
        <v>5</v>
      </c>
      <c r="J1047" s="14" t="s">
        <v>811</v>
      </c>
      <c r="K1047" s="14" t="str">
        <f>IF(L1047="","",LOOKUP(L1047,datasets!$H$3:$H$16,datasets!$G$3:$G$16))</f>
        <v/>
      </c>
      <c r="L1047" s="14"/>
      <c r="M1047" s="14">
        <f>IF(N1047="","",LOOKUP(N1047,datasets!$K$3:$K$13,datasets!$J$3:$J$13))</f>
        <v>8</v>
      </c>
      <c r="N1047" s="48" t="s">
        <v>1179</v>
      </c>
      <c r="O1047" s="14">
        <f>IF(P1047="","",LOOKUP(P1047,datasets!$N$3:$N$32,datasets!$M$3:$M$32))</f>
        <v>10</v>
      </c>
      <c r="P1047" s="48" t="s">
        <v>1171</v>
      </c>
      <c r="Q1047" s="14">
        <f>IF(R1047="","",LOOKUP(R1047,datasets!$E$17:$E$20,datasets!$D$17:$D$20))</f>
        <v>4</v>
      </c>
      <c r="R1047" s="14" t="s">
        <v>817</v>
      </c>
      <c r="S1047" s="86" t="s">
        <v>1414</v>
      </c>
      <c r="T1047" s="14" t="s">
        <v>187</v>
      </c>
    </row>
    <row r="1048" spans="1:20" x14ac:dyDescent="0.2">
      <c r="A1048" s="57" t="str">
        <f t="shared" si="32"/>
        <v>E-678</v>
      </c>
      <c r="B1048" s="57" t="str">
        <f t="shared" si="33"/>
        <v>[ E-678 ] LUKUMBA INSTITUT</v>
      </c>
      <c r="C1048" s="57" t="s">
        <v>835</v>
      </c>
      <c r="D1048" s="57"/>
      <c r="E1048" s="57" t="s">
        <v>833</v>
      </c>
      <c r="F1048" s="57">
        <v>1047</v>
      </c>
      <c r="G1048" s="58">
        <v>678</v>
      </c>
      <c r="H1048" s="58">
        <v>738</v>
      </c>
      <c r="I1048" s="57">
        <f>IF(J1048="","",LOOKUP(J1048,datasets!$E$3:$E$8,datasets!$D$3:$D$8))</f>
        <v>5</v>
      </c>
      <c r="J1048" s="14" t="s">
        <v>811</v>
      </c>
      <c r="K1048" s="14" t="str">
        <f>IF(L1048="","",LOOKUP(L1048,datasets!$H$3:$H$16,datasets!$G$3:$G$16))</f>
        <v/>
      </c>
      <c r="L1048" s="14"/>
      <c r="M1048" s="14">
        <f>IF(N1048="","",LOOKUP(N1048,datasets!$K$3:$K$13,datasets!$J$3:$J$13))</f>
        <v>8</v>
      </c>
      <c r="N1048" s="48" t="s">
        <v>1179</v>
      </c>
      <c r="O1048" s="14">
        <f>IF(P1048="","",LOOKUP(P1048,datasets!$N$3:$N$32,datasets!$M$3:$M$32))</f>
        <v>10</v>
      </c>
      <c r="P1048" s="48" t="s">
        <v>1171</v>
      </c>
      <c r="Q1048" s="14">
        <f>IF(R1048="","",LOOKUP(R1048,datasets!$E$17:$E$20,datasets!$D$17:$D$20))</f>
        <v>4</v>
      </c>
      <c r="R1048" s="14" t="s">
        <v>817</v>
      </c>
      <c r="S1048" s="86" t="s">
        <v>1413</v>
      </c>
      <c r="T1048" s="14" t="s">
        <v>187</v>
      </c>
    </row>
    <row r="1049" spans="1:20" x14ac:dyDescent="0.2">
      <c r="A1049" s="57" t="str">
        <f t="shared" si="32"/>
        <v>E-679</v>
      </c>
      <c r="B1049" s="57" t="str">
        <f t="shared" si="33"/>
        <v>[ E-679 ] MEMA INSTITUT</v>
      </c>
      <c r="C1049" s="57" t="s">
        <v>835</v>
      </c>
      <c r="D1049" s="57"/>
      <c r="E1049" s="57" t="s">
        <v>833</v>
      </c>
      <c r="F1049" s="57">
        <v>1048</v>
      </c>
      <c r="G1049" s="58">
        <v>679</v>
      </c>
      <c r="H1049" s="58">
        <v>735</v>
      </c>
      <c r="I1049" s="57">
        <f>IF(J1049="","",LOOKUP(J1049,datasets!$E$3:$E$8,datasets!$D$3:$D$8))</f>
        <v>5</v>
      </c>
      <c r="J1049" s="14" t="s">
        <v>811</v>
      </c>
      <c r="K1049" s="14" t="str">
        <f>IF(L1049="","",LOOKUP(L1049,datasets!$H$3:$H$16,datasets!$G$3:$G$16))</f>
        <v/>
      </c>
      <c r="L1049" s="14"/>
      <c r="M1049" s="14">
        <f>IF(N1049="","",LOOKUP(N1049,datasets!$K$3:$K$13,datasets!$J$3:$J$13))</f>
        <v>8</v>
      </c>
      <c r="N1049" s="48" t="s">
        <v>1179</v>
      </c>
      <c r="O1049" s="14">
        <f>IF(P1049="","",LOOKUP(P1049,datasets!$N$3:$N$32,datasets!$M$3:$M$32))</f>
        <v>10</v>
      </c>
      <c r="P1049" s="48" t="s">
        <v>1171</v>
      </c>
      <c r="Q1049" s="14">
        <f>IF(R1049="","",LOOKUP(R1049,datasets!$E$17:$E$20,datasets!$D$17:$D$20))</f>
        <v>4</v>
      </c>
      <c r="R1049" s="14" t="s">
        <v>817</v>
      </c>
      <c r="S1049" s="86" t="s">
        <v>1410</v>
      </c>
      <c r="T1049" s="14" t="s">
        <v>187</v>
      </c>
    </row>
    <row r="1050" spans="1:20" x14ac:dyDescent="0.2">
      <c r="A1050" s="57" t="str">
        <f t="shared" si="32"/>
        <v>E-680</v>
      </c>
      <c r="B1050" s="57" t="str">
        <f t="shared" si="33"/>
        <v>[ E-680 ] MUHONGOZA INSTITUT</v>
      </c>
      <c r="C1050" s="57" t="s">
        <v>835</v>
      </c>
      <c r="D1050" s="57"/>
      <c r="E1050" s="57" t="s">
        <v>833</v>
      </c>
      <c r="F1050" s="57">
        <v>1049</v>
      </c>
      <c r="G1050" s="58">
        <v>680</v>
      </c>
      <c r="H1050" s="58">
        <v>737</v>
      </c>
      <c r="I1050" s="57">
        <f>IF(J1050="","",LOOKUP(J1050,datasets!$E$3:$E$8,datasets!$D$3:$D$8))</f>
        <v>5</v>
      </c>
      <c r="J1050" s="14" t="s">
        <v>811</v>
      </c>
      <c r="K1050" s="14" t="str">
        <f>IF(L1050="","",LOOKUP(L1050,datasets!$H$3:$H$16,datasets!$G$3:$G$16))</f>
        <v/>
      </c>
      <c r="L1050" s="14"/>
      <c r="M1050" s="14">
        <f>IF(N1050="","",LOOKUP(N1050,datasets!$K$3:$K$13,datasets!$J$3:$J$13))</f>
        <v>8</v>
      </c>
      <c r="N1050" s="48" t="s">
        <v>1179</v>
      </c>
      <c r="O1050" s="14">
        <f>IF(P1050="","",LOOKUP(P1050,datasets!$N$3:$N$32,datasets!$M$3:$M$32))</f>
        <v>10</v>
      </c>
      <c r="P1050" s="48" t="s">
        <v>1171</v>
      </c>
      <c r="Q1050" s="14">
        <f>IF(R1050="","",LOOKUP(R1050,datasets!$E$17:$E$20,datasets!$D$17:$D$20))</f>
        <v>4</v>
      </c>
      <c r="R1050" s="14" t="s">
        <v>817</v>
      </c>
      <c r="S1050" s="86" t="s">
        <v>1412</v>
      </c>
      <c r="T1050" s="14" t="s">
        <v>187</v>
      </c>
    </row>
    <row r="1051" spans="1:20" x14ac:dyDescent="0.2">
      <c r="A1051" s="57" t="str">
        <f t="shared" si="32"/>
        <v>E-681</v>
      </c>
      <c r="B1051" s="57" t="str">
        <f t="shared" si="33"/>
        <v>[ E-681 ] MUNYENYI INSTITUT</v>
      </c>
      <c r="C1051" s="57" t="s">
        <v>835</v>
      </c>
      <c r="D1051" s="57"/>
      <c r="E1051" s="57" t="s">
        <v>833</v>
      </c>
      <c r="F1051" s="57">
        <v>1050</v>
      </c>
      <c r="G1051" s="58">
        <v>681</v>
      </c>
      <c r="H1051" s="58">
        <v>740</v>
      </c>
      <c r="I1051" s="57">
        <f>IF(J1051="","",LOOKUP(J1051,datasets!$E$3:$E$8,datasets!$D$3:$D$8))</f>
        <v>5</v>
      </c>
      <c r="J1051" s="14" t="s">
        <v>811</v>
      </c>
      <c r="K1051" s="14" t="str">
        <f>IF(L1051="","",LOOKUP(L1051,datasets!$H$3:$H$16,datasets!$G$3:$G$16))</f>
        <v/>
      </c>
      <c r="L1051" s="14"/>
      <c r="M1051" s="14">
        <f>IF(N1051="","",LOOKUP(N1051,datasets!$K$3:$K$13,datasets!$J$3:$J$13))</f>
        <v>8</v>
      </c>
      <c r="N1051" s="48" t="s">
        <v>1179</v>
      </c>
      <c r="O1051" s="14">
        <f>IF(P1051="","",LOOKUP(P1051,datasets!$N$3:$N$32,datasets!$M$3:$M$32))</f>
        <v>10</v>
      </c>
      <c r="P1051" s="48" t="s">
        <v>1171</v>
      </c>
      <c r="Q1051" s="14">
        <f>IF(R1051="","",LOOKUP(R1051,datasets!$E$17:$E$20,datasets!$D$17:$D$20))</f>
        <v>4</v>
      </c>
      <c r="R1051" s="14" t="s">
        <v>817</v>
      </c>
      <c r="S1051" s="86" t="s">
        <v>1415</v>
      </c>
      <c r="T1051" s="14" t="s">
        <v>187</v>
      </c>
    </row>
    <row r="1052" spans="1:20" hidden="1" x14ac:dyDescent="0.2">
      <c r="A1052" s="57" t="str">
        <f t="shared" si="32"/>
        <v>R-642</v>
      </c>
      <c r="B1052" s="57" t="str">
        <f t="shared" si="33"/>
        <v>[ R-642 ] EDAP ISAGE/KB INSTITUT</v>
      </c>
      <c r="C1052" s="57" t="s">
        <v>835</v>
      </c>
      <c r="D1052" s="57"/>
      <c r="E1052" s="57" t="s">
        <v>833</v>
      </c>
      <c r="F1052" s="57">
        <v>1051</v>
      </c>
      <c r="G1052" s="58">
        <v>642</v>
      </c>
      <c r="H1052" s="58">
        <v>791</v>
      </c>
      <c r="I1052" s="57">
        <f>IF(J1052="","",LOOKUP(J1052,datasets!$E$3:$E$8,datasets!$D$3:$D$8))</f>
        <v>5</v>
      </c>
      <c r="J1052" s="14" t="s">
        <v>811</v>
      </c>
      <c r="K1052" s="14" t="str">
        <f>IF(L1052="","",LOOKUP(L1052,datasets!$H$3:$H$16,datasets!$G$3:$G$16))</f>
        <v/>
      </c>
      <c r="L1052" s="14"/>
      <c r="M1052" s="14">
        <f>IF(N1052="","",LOOKUP(N1052,datasets!$K$3:$K$13,datasets!$J$3:$J$13))</f>
        <v>8</v>
      </c>
      <c r="N1052" s="48" t="s">
        <v>1179</v>
      </c>
      <c r="O1052" s="14">
        <f>IF(P1052="","",LOOKUP(P1052,datasets!$N$3:$N$32,datasets!$M$3:$M$32))</f>
        <v>10</v>
      </c>
      <c r="P1052" s="48" t="s">
        <v>1171</v>
      </c>
      <c r="Q1052" s="14">
        <f>IF(R1052="","",LOOKUP(R1052,datasets!$E$17:$E$20,datasets!$D$17:$D$20))</f>
        <v>4</v>
      </c>
      <c r="R1052" s="14" t="s">
        <v>817</v>
      </c>
      <c r="S1052" s="38" t="s">
        <v>1464</v>
      </c>
      <c r="T1052" s="14" t="s">
        <v>820</v>
      </c>
    </row>
    <row r="1053" spans="1:20" hidden="1" x14ac:dyDescent="0.2">
      <c r="A1053" s="57" t="str">
        <f t="shared" si="32"/>
        <v>R-643</v>
      </c>
      <c r="B1053" s="57" t="str">
        <f t="shared" si="33"/>
        <v>[ R-643 ] ERUNGA INSTITUT</v>
      </c>
      <c r="C1053" s="57" t="s">
        <v>835</v>
      </c>
      <c r="D1053" s="57"/>
      <c r="E1053" s="57" t="s">
        <v>833</v>
      </c>
      <c r="F1053" s="57">
        <v>1052</v>
      </c>
      <c r="G1053" s="58">
        <v>643</v>
      </c>
      <c r="H1053" s="58">
        <v>788</v>
      </c>
      <c r="I1053" s="57">
        <f>IF(J1053="","",LOOKUP(J1053,datasets!$E$3:$E$8,datasets!$D$3:$D$8))</f>
        <v>5</v>
      </c>
      <c r="J1053" s="14" t="s">
        <v>811</v>
      </c>
      <c r="K1053" s="14" t="str">
        <f>IF(L1053="","",LOOKUP(L1053,datasets!$H$3:$H$16,datasets!$G$3:$G$16))</f>
        <v/>
      </c>
      <c r="L1053" s="14"/>
      <c r="M1053" s="14">
        <f>IF(N1053="","",LOOKUP(N1053,datasets!$K$3:$K$13,datasets!$J$3:$J$13))</f>
        <v>8</v>
      </c>
      <c r="N1053" s="48" t="s">
        <v>1179</v>
      </c>
      <c r="O1053" s="14">
        <f>IF(P1053="","",LOOKUP(P1053,datasets!$N$3:$N$32,datasets!$M$3:$M$32))</f>
        <v>10</v>
      </c>
      <c r="P1053" s="48" t="s">
        <v>1171</v>
      </c>
      <c r="Q1053" s="14">
        <f>IF(R1053="","",LOOKUP(R1053,datasets!$E$17:$E$20,datasets!$D$17:$D$20))</f>
        <v>4</v>
      </c>
      <c r="R1053" s="14" t="s">
        <v>817</v>
      </c>
      <c r="S1053" s="38" t="s">
        <v>1461</v>
      </c>
      <c r="T1053" s="14" t="s">
        <v>820</v>
      </c>
    </row>
    <row r="1054" spans="1:20" hidden="1" x14ac:dyDescent="0.2">
      <c r="A1054" s="57" t="str">
        <f t="shared" si="32"/>
        <v>R-644</v>
      </c>
      <c r="B1054" s="57" t="str">
        <f t="shared" si="33"/>
        <v>[ R-644 ] IDUNGA INSTITUT</v>
      </c>
      <c r="C1054" s="57" t="s">
        <v>835</v>
      </c>
      <c r="D1054" s="57"/>
      <c r="E1054" s="57" t="s">
        <v>833</v>
      </c>
      <c r="F1054" s="57">
        <v>1053</v>
      </c>
      <c r="G1054" s="58">
        <v>644</v>
      </c>
      <c r="H1054" s="58">
        <v>786</v>
      </c>
      <c r="I1054" s="57">
        <f>IF(J1054="","",LOOKUP(J1054,datasets!$E$3:$E$8,datasets!$D$3:$D$8))</f>
        <v>5</v>
      </c>
      <c r="J1054" s="14" t="s">
        <v>811</v>
      </c>
      <c r="K1054" s="14" t="str">
        <f>IF(L1054="","",LOOKUP(L1054,datasets!$H$3:$H$16,datasets!$G$3:$G$16))</f>
        <v/>
      </c>
      <c r="L1054" s="14"/>
      <c r="M1054" s="14">
        <f>IF(N1054="","",LOOKUP(N1054,datasets!$K$3:$K$13,datasets!$J$3:$J$13))</f>
        <v>8</v>
      </c>
      <c r="N1054" s="48" t="s">
        <v>1179</v>
      </c>
      <c r="O1054" s="14">
        <f>IF(P1054="","",LOOKUP(P1054,datasets!$N$3:$N$32,datasets!$M$3:$M$32))</f>
        <v>10</v>
      </c>
      <c r="P1054" s="48" t="s">
        <v>1171</v>
      </c>
      <c r="Q1054" s="14">
        <f>IF(R1054="","",LOOKUP(R1054,datasets!$E$17:$E$20,datasets!$D$17:$D$20))</f>
        <v>4</v>
      </c>
      <c r="R1054" s="14" t="s">
        <v>817</v>
      </c>
      <c r="S1054" s="38" t="s">
        <v>1459</v>
      </c>
      <c r="T1054" s="14" t="s">
        <v>820</v>
      </c>
    </row>
    <row r="1055" spans="1:20" hidden="1" x14ac:dyDescent="0.2">
      <c r="A1055" s="57" t="str">
        <f t="shared" si="32"/>
        <v>R-645</v>
      </c>
      <c r="B1055" s="57" t="str">
        <f t="shared" si="33"/>
        <v>[ R-645 ] KAFUNDA INSTITUT</v>
      </c>
      <c r="C1055" s="57" t="s">
        <v>835</v>
      </c>
      <c r="D1055" s="57"/>
      <c r="E1055" s="57" t="s">
        <v>833</v>
      </c>
      <c r="F1055" s="57">
        <v>1054</v>
      </c>
      <c r="G1055" s="58">
        <v>645</v>
      </c>
      <c r="H1055" s="58">
        <v>793</v>
      </c>
      <c r="I1055" s="57">
        <f>IF(J1055="","",LOOKUP(J1055,datasets!$E$3:$E$8,datasets!$D$3:$D$8))</f>
        <v>5</v>
      </c>
      <c r="J1055" s="14" t="s">
        <v>811</v>
      </c>
      <c r="K1055" s="14" t="str">
        <f>IF(L1055="","",LOOKUP(L1055,datasets!$H$3:$H$16,datasets!$G$3:$G$16))</f>
        <v/>
      </c>
      <c r="L1055" s="14"/>
      <c r="M1055" s="14">
        <f>IF(N1055="","",LOOKUP(N1055,datasets!$K$3:$K$13,datasets!$J$3:$J$13))</f>
        <v>8</v>
      </c>
      <c r="N1055" s="48" t="s">
        <v>1179</v>
      </c>
      <c r="O1055" s="14">
        <f>IF(P1055="","",LOOKUP(P1055,datasets!$N$3:$N$32,datasets!$M$3:$M$32))</f>
        <v>10</v>
      </c>
      <c r="P1055" s="48" t="s">
        <v>1171</v>
      </c>
      <c r="Q1055" s="14">
        <f>IF(R1055="","",LOOKUP(R1055,datasets!$E$17:$E$20,datasets!$D$17:$D$20))</f>
        <v>4</v>
      </c>
      <c r="R1055" s="14" t="s">
        <v>817</v>
      </c>
      <c r="S1055" s="38" t="s">
        <v>1466</v>
      </c>
      <c r="T1055" s="14" t="s">
        <v>820</v>
      </c>
    </row>
    <row r="1056" spans="1:20" hidden="1" x14ac:dyDescent="0.2">
      <c r="A1056" s="57" t="str">
        <f t="shared" si="32"/>
        <v>R-646</v>
      </c>
      <c r="B1056" s="57" t="str">
        <f t="shared" si="33"/>
        <v>[ R-646 ] LWANA INSTITUT</v>
      </c>
      <c r="C1056" s="57" t="s">
        <v>835</v>
      </c>
      <c r="D1056" s="57"/>
      <c r="E1056" s="57" t="s">
        <v>833</v>
      </c>
      <c r="F1056" s="57">
        <v>1055</v>
      </c>
      <c r="G1056" s="58">
        <v>646</v>
      </c>
      <c r="H1056" s="58">
        <v>792</v>
      </c>
      <c r="I1056" s="57">
        <f>IF(J1056="","",LOOKUP(J1056,datasets!$E$3:$E$8,datasets!$D$3:$D$8))</f>
        <v>5</v>
      </c>
      <c r="J1056" s="14" t="s">
        <v>811</v>
      </c>
      <c r="K1056" s="14" t="str">
        <f>IF(L1056="","",LOOKUP(L1056,datasets!$H$3:$H$16,datasets!$G$3:$G$16))</f>
        <v/>
      </c>
      <c r="L1056" s="14"/>
      <c r="M1056" s="14">
        <f>IF(N1056="","",LOOKUP(N1056,datasets!$K$3:$K$13,datasets!$J$3:$J$13))</f>
        <v>8</v>
      </c>
      <c r="N1056" s="48" t="s">
        <v>1179</v>
      </c>
      <c r="O1056" s="14">
        <f>IF(P1056="","",LOOKUP(P1056,datasets!$N$3:$N$32,datasets!$M$3:$M$32))</f>
        <v>10</v>
      </c>
      <c r="P1056" s="48" t="s">
        <v>1171</v>
      </c>
      <c r="Q1056" s="14">
        <f>IF(R1056="","",LOOKUP(R1056,datasets!$E$17:$E$20,datasets!$D$17:$D$20))</f>
        <v>4</v>
      </c>
      <c r="R1056" s="14" t="s">
        <v>817</v>
      </c>
      <c r="S1056" s="38" t="s">
        <v>1465</v>
      </c>
      <c r="T1056" s="14" t="s">
        <v>820</v>
      </c>
    </row>
    <row r="1057" spans="1:20" hidden="1" x14ac:dyDescent="0.2">
      <c r="A1057" s="57" t="str">
        <f t="shared" si="32"/>
        <v>R-647</v>
      </c>
      <c r="B1057" s="57" t="str">
        <f t="shared" si="33"/>
        <v>[ R-647 ] MUBUGU INSTITUT</v>
      </c>
      <c r="C1057" s="57" t="s">
        <v>835</v>
      </c>
      <c r="D1057" s="57"/>
      <c r="E1057" s="57" t="s">
        <v>833</v>
      </c>
      <c r="F1057" s="57">
        <v>1056</v>
      </c>
      <c r="G1057" s="58">
        <v>647</v>
      </c>
      <c r="H1057" s="58">
        <v>787</v>
      </c>
      <c r="I1057" s="57">
        <f>IF(J1057="","",LOOKUP(J1057,datasets!$E$3:$E$8,datasets!$D$3:$D$8))</f>
        <v>5</v>
      </c>
      <c r="J1057" s="14" t="s">
        <v>811</v>
      </c>
      <c r="K1057" s="14" t="str">
        <f>IF(L1057="","",LOOKUP(L1057,datasets!$H$3:$H$16,datasets!$G$3:$G$16))</f>
        <v/>
      </c>
      <c r="L1057" s="14"/>
      <c r="M1057" s="14">
        <f>IF(N1057="","",LOOKUP(N1057,datasets!$K$3:$K$13,datasets!$J$3:$J$13))</f>
        <v>8</v>
      </c>
      <c r="N1057" s="48" t="s">
        <v>1179</v>
      </c>
      <c r="O1057" s="14">
        <f>IF(P1057="","",LOOKUP(P1057,datasets!$N$3:$N$32,datasets!$M$3:$M$32))</f>
        <v>10</v>
      </c>
      <c r="P1057" s="48" t="s">
        <v>1171</v>
      </c>
      <c r="Q1057" s="14">
        <f>IF(R1057="","",LOOKUP(R1057,datasets!$E$17:$E$20,datasets!$D$17:$D$20))</f>
        <v>4</v>
      </c>
      <c r="R1057" s="14" t="s">
        <v>817</v>
      </c>
      <c r="S1057" s="38" t="s">
        <v>1460</v>
      </c>
      <c r="T1057" s="14" t="s">
        <v>820</v>
      </c>
    </row>
    <row r="1058" spans="1:20" hidden="1" x14ac:dyDescent="0.2">
      <c r="A1058" s="57" t="str">
        <f t="shared" si="32"/>
        <v>R-648</v>
      </c>
      <c r="B1058" s="57" t="str">
        <f t="shared" si="33"/>
        <v>[ R-648 ] MUKABA INSTITUT</v>
      </c>
      <c r="C1058" s="57" t="s">
        <v>835</v>
      </c>
      <c r="D1058" s="57"/>
      <c r="E1058" s="57" t="s">
        <v>833</v>
      </c>
      <c r="F1058" s="57">
        <v>1057</v>
      </c>
      <c r="G1058" s="58">
        <v>648</v>
      </c>
      <c r="H1058" s="58">
        <v>790</v>
      </c>
      <c r="I1058" s="57">
        <f>IF(J1058="","",LOOKUP(J1058,datasets!$E$3:$E$8,datasets!$D$3:$D$8))</f>
        <v>5</v>
      </c>
      <c r="J1058" s="14" t="s">
        <v>811</v>
      </c>
      <c r="K1058" s="14" t="str">
        <f>IF(L1058="","",LOOKUP(L1058,datasets!$H$3:$H$16,datasets!$G$3:$G$16))</f>
        <v/>
      </c>
      <c r="L1058" s="14"/>
      <c r="M1058" s="14">
        <f>IF(N1058="","",LOOKUP(N1058,datasets!$K$3:$K$13,datasets!$J$3:$J$13))</f>
        <v>8</v>
      </c>
      <c r="N1058" s="48" t="s">
        <v>1179</v>
      </c>
      <c r="O1058" s="14">
        <f>IF(P1058="","",LOOKUP(P1058,datasets!$N$3:$N$32,datasets!$M$3:$M$32))</f>
        <v>10</v>
      </c>
      <c r="P1058" s="48" t="s">
        <v>1171</v>
      </c>
      <c r="Q1058" s="14">
        <f>IF(R1058="","",LOOKUP(R1058,datasets!$E$17:$E$20,datasets!$D$17:$D$20))</f>
        <v>4</v>
      </c>
      <c r="R1058" s="14" t="s">
        <v>817</v>
      </c>
      <c r="S1058" s="38" t="s">
        <v>1463</v>
      </c>
      <c r="T1058" s="14" t="s">
        <v>820</v>
      </c>
    </row>
    <row r="1059" spans="1:20" hidden="1" x14ac:dyDescent="0.2">
      <c r="A1059" s="57" t="str">
        <f t="shared" si="32"/>
        <v>R-649</v>
      </c>
      <c r="B1059" s="57" t="str">
        <f t="shared" si="33"/>
        <v>[ R-649 ] MURAMBI INSTITUT</v>
      </c>
      <c r="C1059" s="57" t="s">
        <v>835</v>
      </c>
      <c r="D1059" s="57"/>
      <c r="E1059" s="57" t="s">
        <v>833</v>
      </c>
      <c r="F1059" s="57">
        <v>1058</v>
      </c>
      <c r="G1059" s="58">
        <v>649</v>
      </c>
      <c r="H1059" s="58">
        <v>789</v>
      </c>
      <c r="I1059" s="57">
        <f>IF(J1059="","",LOOKUP(J1059,datasets!$E$3:$E$8,datasets!$D$3:$D$8))</f>
        <v>5</v>
      </c>
      <c r="J1059" s="14" t="s">
        <v>811</v>
      </c>
      <c r="K1059" s="14" t="str">
        <f>IF(L1059="","",LOOKUP(L1059,datasets!$H$3:$H$16,datasets!$G$3:$G$16))</f>
        <v/>
      </c>
      <c r="L1059" s="14"/>
      <c r="M1059" s="14">
        <f>IF(N1059="","",LOOKUP(N1059,datasets!$K$3:$K$13,datasets!$J$3:$J$13))</f>
        <v>8</v>
      </c>
      <c r="N1059" s="48" t="s">
        <v>1179</v>
      </c>
      <c r="O1059" s="14">
        <f>IF(P1059="","",LOOKUP(P1059,datasets!$N$3:$N$32,datasets!$M$3:$M$32))</f>
        <v>10</v>
      </c>
      <c r="P1059" s="48" t="s">
        <v>1171</v>
      </c>
      <c r="Q1059" s="14">
        <f>IF(R1059="","",LOOKUP(R1059,datasets!$E$17:$E$20,datasets!$D$17:$D$20))</f>
        <v>4</v>
      </c>
      <c r="R1059" s="14" t="s">
        <v>817</v>
      </c>
      <c r="S1059" s="38" t="s">
        <v>1462</v>
      </c>
      <c r="T1059" s="14" t="s">
        <v>820</v>
      </c>
    </row>
    <row r="1060" spans="1:20" x14ac:dyDescent="0.2">
      <c r="A1060" s="57" t="str">
        <f t="shared" si="32"/>
        <v>E-407</v>
      </c>
      <c r="B1060" s="57" t="str">
        <f t="shared" si="33"/>
        <v>[ E-407 ] BWAHUNGU EP</v>
      </c>
      <c r="C1060" s="57" t="s">
        <v>835</v>
      </c>
      <c r="D1060" s="57"/>
      <c r="E1060" s="57" t="s">
        <v>833</v>
      </c>
      <c r="F1060" s="57">
        <v>1059</v>
      </c>
      <c r="G1060" s="58">
        <v>407</v>
      </c>
      <c r="H1060" s="58">
        <v>558</v>
      </c>
      <c r="I1060" s="57">
        <f>IF(J1060="","",LOOKUP(J1060,datasets!$E$3:$E$8,datasets!$D$3:$D$8))</f>
        <v>5</v>
      </c>
      <c r="J1060" s="14" t="s">
        <v>811</v>
      </c>
      <c r="K1060" s="14" t="str">
        <f>IF(L1060="","",LOOKUP(L1060,datasets!$H$3:$H$16,datasets!$G$3:$G$16))</f>
        <v/>
      </c>
      <c r="L1060" s="14"/>
      <c r="M1060" s="14">
        <f>IF(N1060="","",LOOKUP(N1060,datasets!$K$3:$K$13,datasets!$J$3:$J$13))</f>
        <v>8</v>
      </c>
      <c r="N1060" s="48" t="s">
        <v>1179</v>
      </c>
      <c r="O1060" s="14">
        <f>IF(P1060="","",LOOKUP(P1060,datasets!$N$3:$N$32,datasets!$M$3:$M$32))</f>
        <v>29</v>
      </c>
      <c r="P1060" s="48" t="s">
        <v>1172</v>
      </c>
      <c r="Q1060" s="14">
        <f>IF(R1060="","",LOOKUP(R1060,datasets!$E$17:$E$20,datasets!$D$17:$D$20))</f>
        <v>3</v>
      </c>
      <c r="R1060" s="14" t="s">
        <v>818</v>
      </c>
      <c r="S1060" s="15" t="s">
        <v>1231</v>
      </c>
      <c r="T1060" s="14" t="s">
        <v>187</v>
      </c>
    </row>
    <row r="1061" spans="1:20" x14ac:dyDescent="0.2">
      <c r="A1061" s="57" t="str">
        <f t="shared" si="32"/>
        <v>E-408</v>
      </c>
      <c r="B1061" s="57" t="str">
        <f t="shared" si="33"/>
        <v>[ E-408 ] CHABOBA EP</v>
      </c>
      <c r="C1061" s="57" t="s">
        <v>835</v>
      </c>
      <c r="D1061" s="57"/>
      <c r="E1061" s="57" t="s">
        <v>833</v>
      </c>
      <c r="F1061" s="57">
        <v>1060</v>
      </c>
      <c r="G1061" s="58">
        <v>408</v>
      </c>
      <c r="H1061" s="58">
        <v>549</v>
      </c>
      <c r="I1061" s="57">
        <f>IF(J1061="","",LOOKUP(J1061,datasets!$E$3:$E$8,datasets!$D$3:$D$8))</f>
        <v>5</v>
      </c>
      <c r="J1061" s="14" t="s">
        <v>811</v>
      </c>
      <c r="K1061" s="14" t="str">
        <f>IF(L1061="","",LOOKUP(L1061,datasets!$H$3:$H$16,datasets!$G$3:$G$16))</f>
        <v/>
      </c>
      <c r="L1061" s="14"/>
      <c r="M1061" s="14">
        <f>IF(N1061="","",LOOKUP(N1061,datasets!$K$3:$K$13,datasets!$J$3:$J$13))</f>
        <v>8</v>
      </c>
      <c r="N1061" s="48" t="s">
        <v>1179</v>
      </c>
      <c r="O1061" s="14">
        <f>IF(P1061="","",LOOKUP(P1061,datasets!$N$3:$N$32,datasets!$M$3:$M$32))</f>
        <v>29</v>
      </c>
      <c r="P1061" s="48" t="s">
        <v>1172</v>
      </c>
      <c r="Q1061" s="14">
        <f>IF(R1061="","",LOOKUP(R1061,datasets!$E$17:$E$20,datasets!$D$17:$D$20))</f>
        <v>3</v>
      </c>
      <c r="R1061" s="14" t="s">
        <v>818</v>
      </c>
      <c r="S1061" s="15" t="s">
        <v>1222</v>
      </c>
      <c r="T1061" s="14" t="s">
        <v>187</v>
      </c>
    </row>
    <row r="1062" spans="1:20" x14ac:dyDescent="0.2">
      <c r="A1062" s="57" t="str">
        <f t="shared" si="32"/>
        <v>E-409</v>
      </c>
      <c r="B1062" s="57" t="str">
        <f t="shared" si="33"/>
        <v>[ E-409 ] CIVUNWA EP</v>
      </c>
      <c r="C1062" s="57" t="s">
        <v>835</v>
      </c>
      <c r="D1062" s="57"/>
      <c r="E1062" s="57" t="s">
        <v>833</v>
      </c>
      <c r="F1062" s="57">
        <v>1061</v>
      </c>
      <c r="G1062" s="58">
        <v>409</v>
      </c>
      <c r="H1062" s="58">
        <v>562</v>
      </c>
      <c r="I1062" s="57">
        <f>IF(J1062="","",LOOKUP(J1062,datasets!$E$3:$E$8,datasets!$D$3:$D$8))</f>
        <v>5</v>
      </c>
      <c r="J1062" s="14" t="s">
        <v>811</v>
      </c>
      <c r="K1062" s="14" t="str">
        <f>IF(L1062="","",LOOKUP(L1062,datasets!$H$3:$H$16,datasets!$G$3:$G$16))</f>
        <v/>
      </c>
      <c r="L1062" s="14"/>
      <c r="M1062" s="14">
        <f>IF(N1062="","",LOOKUP(N1062,datasets!$K$3:$K$13,datasets!$J$3:$J$13))</f>
        <v>8</v>
      </c>
      <c r="N1062" s="48" t="s">
        <v>1179</v>
      </c>
      <c r="O1062" s="14">
        <f>IF(P1062="","",LOOKUP(P1062,datasets!$N$3:$N$32,datasets!$M$3:$M$32))</f>
        <v>29</v>
      </c>
      <c r="P1062" s="48" t="s">
        <v>1172</v>
      </c>
      <c r="Q1062" s="14">
        <f>IF(R1062="","",LOOKUP(R1062,datasets!$E$17:$E$20,datasets!$D$17:$D$20))</f>
        <v>3</v>
      </c>
      <c r="R1062" s="14" t="s">
        <v>818</v>
      </c>
      <c r="S1062" s="15" t="s">
        <v>1235</v>
      </c>
      <c r="T1062" s="14" t="s">
        <v>187</v>
      </c>
    </row>
    <row r="1063" spans="1:20" x14ac:dyDescent="0.2">
      <c r="A1063" s="57" t="str">
        <f t="shared" si="32"/>
        <v>E-410</v>
      </c>
      <c r="B1063" s="57" t="str">
        <f t="shared" si="33"/>
        <v>[ E-410 ] FARAJA EP</v>
      </c>
      <c r="C1063" s="57" t="s">
        <v>835</v>
      </c>
      <c r="D1063" s="57"/>
      <c r="E1063" s="57" t="s">
        <v>833</v>
      </c>
      <c r="F1063" s="57">
        <v>1062</v>
      </c>
      <c r="G1063" s="58">
        <v>410</v>
      </c>
      <c r="H1063" s="58">
        <v>545</v>
      </c>
      <c r="I1063" s="57">
        <f>IF(J1063="","",LOOKUP(J1063,datasets!$E$3:$E$8,datasets!$D$3:$D$8))</f>
        <v>5</v>
      </c>
      <c r="J1063" s="14" t="s">
        <v>811</v>
      </c>
      <c r="K1063" s="14" t="str">
        <f>IF(L1063="","",LOOKUP(L1063,datasets!$H$3:$H$16,datasets!$G$3:$G$16))</f>
        <v/>
      </c>
      <c r="L1063" s="14"/>
      <c r="M1063" s="14">
        <f>IF(N1063="","",LOOKUP(N1063,datasets!$K$3:$K$13,datasets!$J$3:$J$13))</f>
        <v>8</v>
      </c>
      <c r="N1063" s="48" t="s">
        <v>1179</v>
      </c>
      <c r="O1063" s="14">
        <f>IF(P1063="","",LOOKUP(P1063,datasets!$N$3:$N$32,datasets!$M$3:$M$32))</f>
        <v>29</v>
      </c>
      <c r="P1063" s="48" t="s">
        <v>1172</v>
      </c>
      <c r="Q1063" s="14">
        <f>IF(R1063="","",LOOKUP(R1063,datasets!$E$17:$E$20,datasets!$D$17:$D$20))</f>
        <v>3</v>
      </c>
      <c r="R1063" s="14" t="s">
        <v>818</v>
      </c>
      <c r="S1063" s="15" t="s">
        <v>1218</v>
      </c>
      <c r="T1063" s="14" t="s">
        <v>187</v>
      </c>
    </row>
    <row r="1064" spans="1:20" x14ac:dyDescent="0.2">
      <c r="A1064" s="57" t="str">
        <f t="shared" si="32"/>
        <v>E-411</v>
      </c>
      <c r="B1064" s="57" t="str">
        <f t="shared" si="33"/>
        <v>[ E-411 ] HAKIKA EP</v>
      </c>
      <c r="C1064" s="57" t="s">
        <v>835</v>
      </c>
      <c r="D1064" s="57"/>
      <c r="E1064" s="57" t="s">
        <v>833</v>
      </c>
      <c r="F1064" s="57">
        <v>1063</v>
      </c>
      <c r="G1064" s="58">
        <v>411</v>
      </c>
      <c r="H1064" s="58">
        <v>547</v>
      </c>
      <c r="I1064" s="57">
        <f>IF(J1064="","",LOOKUP(J1064,datasets!$E$3:$E$8,datasets!$D$3:$D$8))</f>
        <v>5</v>
      </c>
      <c r="J1064" s="14" t="s">
        <v>811</v>
      </c>
      <c r="K1064" s="14" t="str">
        <f>IF(L1064="","",LOOKUP(L1064,datasets!$H$3:$H$16,datasets!$G$3:$G$16))</f>
        <v/>
      </c>
      <c r="L1064" s="14"/>
      <c r="M1064" s="14">
        <f>IF(N1064="","",LOOKUP(N1064,datasets!$K$3:$K$13,datasets!$J$3:$J$13))</f>
        <v>8</v>
      </c>
      <c r="N1064" s="48" t="s">
        <v>1179</v>
      </c>
      <c r="O1064" s="14">
        <f>IF(P1064="","",LOOKUP(P1064,datasets!$N$3:$N$32,datasets!$M$3:$M$32))</f>
        <v>29</v>
      </c>
      <c r="P1064" s="48" t="s">
        <v>1172</v>
      </c>
      <c r="Q1064" s="14">
        <f>IF(R1064="","",LOOKUP(R1064,datasets!$E$17:$E$20,datasets!$D$17:$D$20))</f>
        <v>3</v>
      </c>
      <c r="R1064" s="14" t="s">
        <v>818</v>
      </c>
      <c r="S1064" s="15" t="s">
        <v>1220</v>
      </c>
      <c r="T1064" s="14" t="s">
        <v>187</v>
      </c>
    </row>
    <row r="1065" spans="1:20" x14ac:dyDescent="0.2">
      <c r="A1065" s="57" t="str">
        <f t="shared" si="32"/>
        <v>E-412</v>
      </c>
      <c r="B1065" s="57" t="str">
        <f t="shared" si="33"/>
        <v>[ E-412 ] KALANGWE EP</v>
      </c>
      <c r="C1065" s="57" t="s">
        <v>835</v>
      </c>
      <c r="D1065" s="57"/>
      <c r="E1065" s="57" t="s">
        <v>833</v>
      </c>
      <c r="F1065" s="57">
        <v>1064</v>
      </c>
      <c r="G1065" s="58">
        <v>412</v>
      </c>
      <c r="H1065" s="58">
        <v>559</v>
      </c>
      <c r="I1065" s="57">
        <f>IF(J1065="","",LOOKUP(J1065,datasets!$E$3:$E$8,datasets!$D$3:$D$8))</f>
        <v>5</v>
      </c>
      <c r="J1065" s="14" t="s">
        <v>811</v>
      </c>
      <c r="K1065" s="14" t="str">
        <f>IF(L1065="","",LOOKUP(L1065,datasets!$H$3:$H$16,datasets!$G$3:$G$16))</f>
        <v/>
      </c>
      <c r="L1065" s="14"/>
      <c r="M1065" s="14">
        <f>IF(N1065="","",LOOKUP(N1065,datasets!$K$3:$K$13,datasets!$J$3:$J$13))</f>
        <v>8</v>
      </c>
      <c r="N1065" s="48" t="s">
        <v>1179</v>
      </c>
      <c r="O1065" s="14">
        <f>IF(P1065="","",LOOKUP(P1065,datasets!$N$3:$N$32,datasets!$M$3:$M$32))</f>
        <v>29</v>
      </c>
      <c r="P1065" s="48" t="s">
        <v>1172</v>
      </c>
      <c r="Q1065" s="14">
        <f>IF(R1065="","",LOOKUP(R1065,datasets!$E$17:$E$20,datasets!$D$17:$D$20))</f>
        <v>3</v>
      </c>
      <c r="R1065" s="14" t="s">
        <v>818</v>
      </c>
      <c r="S1065" s="15" t="s">
        <v>1232</v>
      </c>
      <c r="T1065" s="14" t="s">
        <v>187</v>
      </c>
    </row>
    <row r="1066" spans="1:20" x14ac:dyDescent="0.2">
      <c r="A1066" s="57" t="str">
        <f t="shared" si="32"/>
        <v>E-413</v>
      </c>
      <c r="B1066" s="57" t="str">
        <f t="shared" si="33"/>
        <v>[ E-413 ] KUBE EP</v>
      </c>
      <c r="C1066" s="57" t="s">
        <v>835</v>
      </c>
      <c r="D1066" s="57"/>
      <c r="E1066" s="57" t="s">
        <v>833</v>
      </c>
      <c r="F1066" s="57">
        <v>1065</v>
      </c>
      <c r="G1066" s="58">
        <v>413</v>
      </c>
      <c r="H1066" s="58">
        <v>557</v>
      </c>
      <c r="I1066" s="57">
        <f>IF(J1066="","",LOOKUP(J1066,datasets!$E$3:$E$8,datasets!$D$3:$D$8))</f>
        <v>5</v>
      </c>
      <c r="J1066" s="14" t="s">
        <v>811</v>
      </c>
      <c r="K1066" s="14" t="str">
        <f>IF(L1066="","",LOOKUP(L1066,datasets!$H$3:$H$16,datasets!$G$3:$G$16))</f>
        <v/>
      </c>
      <c r="L1066" s="14"/>
      <c r="M1066" s="14">
        <f>IF(N1066="","",LOOKUP(N1066,datasets!$K$3:$K$13,datasets!$J$3:$J$13))</f>
        <v>8</v>
      </c>
      <c r="N1066" s="48" t="s">
        <v>1179</v>
      </c>
      <c r="O1066" s="14">
        <f>IF(P1066="","",LOOKUP(P1066,datasets!$N$3:$N$32,datasets!$M$3:$M$32))</f>
        <v>29</v>
      </c>
      <c r="P1066" s="48" t="s">
        <v>1172</v>
      </c>
      <c r="Q1066" s="14">
        <f>IF(R1066="","",LOOKUP(R1066,datasets!$E$17:$E$20,datasets!$D$17:$D$20))</f>
        <v>3</v>
      </c>
      <c r="R1066" s="14" t="s">
        <v>818</v>
      </c>
      <c r="S1066" s="15" t="s">
        <v>1230</v>
      </c>
      <c r="T1066" s="14" t="s">
        <v>187</v>
      </c>
    </row>
    <row r="1067" spans="1:20" x14ac:dyDescent="0.2">
      <c r="A1067" s="57" t="str">
        <f t="shared" si="32"/>
        <v>E-414</v>
      </c>
      <c r="B1067" s="57" t="str">
        <f t="shared" si="33"/>
        <v>[ E-414 ] LUNTUKULU  EP</v>
      </c>
      <c r="C1067" s="57" t="s">
        <v>835</v>
      </c>
      <c r="D1067" s="57"/>
      <c r="E1067" s="57" t="s">
        <v>833</v>
      </c>
      <c r="F1067" s="57">
        <v>1066</v>
      </c>
      <c r="G1067" s="58">
        <v>414</v>
      </c>
      <c r="H1067" s="58">
        <v>551</v>
      </c>
      <c r="I1067" s="57">
        <f>IF(J1067="","",LOOKUP(J1067,datasets!$E$3:$E$8,datasets!$D$3:$D$8))</f>
        <v>5</v>
      </c>
      <c r="J1067" s="14" t="s">
        <v>811</v>
      </c>
      <c r="K1067" s="14" t="str">
        <f>IF(L1067="","",LOOKUP(L1067,datasets!$H$3:$H$16,datasets!$G$3:$G$16))</f>
        <v/>
      </c>
      <c r="L1067" s="14"/>
      <c r="M1067" s="14">
        <f>IF(N1067="","",LOOKUP(N1067,datasets!$K$3:$K$13,datasets!$J$3:$J$13))</f>
        <v>8</v>
      </c>
      <c r="N1067" s="48" t="s">
        <v>1179</v>
      </c>
      <c r="O1067" s="14">
        <f>IF(P1067="","",LOOKUP(P1067,datasets!$N$3:$N$32,datasets!$M$3:$M$32))</f>
        <v>29</v>
      </c>
      <c r="P1067" s="48" t="s">
        <v>1172</v>
      </c>
      <c r="Q1067" s="14">
        <f>IF(R1067="","",LOOKUP(R1067,datasets!$E$17:$E$20,datasets!$D$17:$D$20))</f>
        <v>3</v>
      </c>
      <c r="R1067" s="14" t="s">
        <v>818</v>
      </c>
      <c r="S1067" s="15" t="s">
        <v>1224</v>
      </c>
      <c r="T1067" s="14" t="s">
        <v>187</v>
      </c>
    </row>
    <row r="1068" spans="1:20" x14ac:dyDescent="0.2">
      <c r="A1068" s="57" t="str">
        <f t="shared" si="32"/>
        <v>E-415</v>
      </c>
      <c r="B1068" s="57" t="str">
        <f t="shared" si="33"/>
        <v>[ E-415 ] LUZIRHU EP</v>
      </c>
      <c r="C1068" s="57" t="s">
        <v>835</v>
      </c>
      <c r="D1068" s="57"/>
      <c r="E1068" s="57" t="s">
        <v>833</v>
      </c>
      <c r="F1068" s="57">
        <v>1067</v>
      </c>
      <c r="G1068" s="58">
        <v>415</v>
      </c>
      <c r="H1068" s="58">
        <v>548</v>
      </c>
      <c r="I1068" s="57">
        <f>IF(J1068="","",LOOKUP(J1068,datasets!$E$3:$E$8,datasets!$D$3:$D$8))</f>
        <v>5</v>
      </c>
      <c r="J1068" s="14" t="s">
        <v>811</v>
      </c>
      <c r="K1068" s="14" t="str">
        <f>IF(L1068="","",LOOKUP(L1068,datasets!$H$3:$H$16,datasets!$G$3:$G$16))</f>
        <v/>
      </c>
      <c r="L1068" s="14"/>
      <c r="M1068" s="14">
        <f>IF(N1068="","",LOOKUP(N1068,datasets!$K$3:$K$13,datasets!$J$3:$J$13))</f>
        <v>8</v>
      </c>
      <c r="N1068" s="48" t="s">
        <v>1179</v>
      </c>
      <c r="O1068" s="14">
        <f>IF(P1068="","",LOOKUP(P1068,datasets!$N$3:$N$32,datasets!$M$3:$M$32))</f>
        <v>29</v>
      </c>
      <c r="P1068" s="48" t="s">
        <v>1172</v>
      </c>
      <c r="Q1068" s="14">
        <f>IF(R1068="","",LOOKUP(R1068,datasets!$E$17:$E$20,datasets!$D$17:$D$20))</f>
        <v>3</v>
      </c>
      <c r="R1068" s="14" t="s">
        <v>818</v>
      </c>
      <c r="S1068" s="15" t="s">
        <v>1221</v>
      </c>
      <c r="T1068" s="14" t="s">
        <v>187</v>
      </c>
    </row>
    <row r="1069" spans="1:20" x14ac:dyDescent="0.2">
      <c r="A1069" s="57" t="str">
        <f t="shared" si="32"/>
        <v>E-416</v>
      </c>
      <c r="B1069" s="57" t="str">
        <f t="shared" si="33"/>
        <v>[ E-416 ] MADAKA EP</v>
      </c>
      <c r="C1069" s="57" t="s">
        <v>835</v>
      </c>
      <c r="D1069" s="57"/>
      <c r="E1069" s="57" t="s">
        <v>833</v>
      </c>
      <c r="F1069" s="57">
        <v>1068</v>
      </c>
      <c r="G1069" s="58">
        <v>416</v>
      </c>
      <c r="H1069" s="58">
        <v>556</v>
      </c>
      <c r="I1069" s="57">
        <f>IF(J1069="","",LOOKUP(J1069,datasets!$E$3:$E$8,datasets!$D$3:$D$8))</f>
        <v>5</v>
      </c>
      <c r="J1069" s="14" t="s">
        <v>811</v>
      </c>
      <c r="K1069" s="14" t="str">
        <f>IF(L1069="","",LOOKUP(L1069,datasets!$H$3:$H$16,datasets!$G$3:$G$16))</f>
        <v/>
      </c>
      <c r="L1069" s="14"/>
      <c r="M1069" s="14">
        <f>IF(N1069="","",LOOKUP(N1069,datasets!$K$3:$K$13,datasets!$J$3:$J$13))</f>
        <v>8</v>
      </c>
      <c r="N1069" s="48" t="s">
        <v>1179</v>
      </c>
      <c r="O1069" s="14">
        <f>IF(P1069="","",LOOKUP(P1069,datasets!$N$3:$N$32,datasets!$M$3:$M$32))</f>
        <v>29</v>
      </c>
      <c r="P1069" s="48" t="s">
        <v>1172</v>
      </c>
      <c r="Q1069" s="14">
        <f>IF(R1069="","",LOOKUP(R1069,datasets!$E$17:$E$20,datasets!$D$17:$D$20))</f>
        <v>3</v>
      </c>
      <c r="R1069" s="14" t="s">
        <v>818</v>
      </c>
      <c r="S1069" s="15" t="s">
        <v>1229</v>
      </c>
      <c r="T1069" s="14" t="s">
        <v>187</v>
      </c>
    </row>
    <row r="1070" spans="1:20" x14ac:dyDescent="0.2">
      <c r="A1070" s="57" t="str">
        <f t="shared" si="32"/>
        <v>E-417</v>
      </c>
      <c r="B1070" s="57" t="str">
        <f t="shared" si="33"/>
        <v>[ E-417 ] MAZIBA EP</v>
      </c>
      <c r="C1070" s="57" t="s">
        <v>835</v>
      </c>
      <c r="D1070" s="57"/>
      <c r="E1070" s="57" t="s">
        <v>833</v>
      </c>
      <c r="F1070" s="57">
        <v>1069</v>
      </c>
      <c r="G1070" s="58">
        <v>417</v>
      </c>
      <c r="H1070" s="58">
        <v>553</v>
      </c>
      <c r="I1070" s="57">
        <f>IF(J1070="","",LOOKUP(J1070,datasets!$E$3:$E$8,datasets!$D$3:$D$8))</f>
        <v>5</v>
      </c>
      <c r="J1070" s="14" t="s">
        <v>811</v>
      </c>
      <c r="K1070" s="14" t="str">
        <f>IF(L1070="","",LOOKUP(L1070,datasets!$H$3:$H$16,datasets!$G$3:$G$16))</f>
        <v/>
      </c>
      <c r="L1070" s="14"/>
      <c r="M1070" s="14">
        <f>IF(N1070="","",LOOKUP(N1070,datasets!$K$3:$K$13,datasets!$J$3:$J$13))</f>
        <v>8</v>
      </c>
      <c r="N1070" s="48" t="s">
        <v>1179</v>
      </c>
      <c r="O1070" s="14">
        <f>IF(P1070="","",LOOKUP(P1070,datasets!$N$3:$N$32,datasets!$M$3:$M$32))</f>
        <v>29</v>
      </c>
      <c r="P1070" s="48" t="s">
        <v>1172</v>
      </c>
      <c r="Q1070" s="14">
        <f>IF(R1070="","",LOOKUP(R1070,datasets!$E$17:$E$20,datasets!$D$17:$D$20))</f>
        <v>3</v>
      </c>
      <c r="R1070" s="14" t="s">
        <v>818</v>
      </c>
      <c r="S1070" s="15" t="s">
        <v>1226</v>
      </c>
      <c r="T1070" s="14" t="s">
        <v>187</v>
      </c>
    </row>
    <row r="1071" spans="1:20" x14ac:dyDescent="0.2">
      <c r="A1071" s="57" t="str">
        <f t="shared" si="32"/>
        <v>E-418</v>
      </c>
      <c r="B1071" s="57" t="str">
        <f t="shared" si="33"/>
        <v>[ E-418 ] MUNZINZI EP</v>
      </c>
      <c r="C1071" s="57" t="s">
        <v>835</v>
      </c>
      <c r="D1071" s="57"/>
      <c r="E1071" s="57" t="s">
        <v>833</v>
      </c>
      <c r="F1071" s="57">
        <v>1070</v>
      </c>
      <c r="G1071" s="58">
        <v>418</v>
      </c>
      <c r="H1071" s="58">
        <v>550</v>
      </c>
      <c r="I1071" s="57">
        <f>IF(J1071="","",LOOKUP(J1071,datasets!$E$3:$E$8,datasets!$D$3:$D$8))</f>
        <v>5</v>
      </c>
      <c r="J1071" s="14" t="s">
        <v>811</v>
      </c>
      <c r="K1071" s="14" t="str">
        <f>IF(L1071="","",LOOKUP(L1071,datasets!$H$3:$H$16,datasets!$G$3:$G$16))</f>
        <v/>
      </c>
      <c r="L1071" s="14"/>
      <c r="M1071" s="14">
        <f>IF(N1071="","",LOOKUP(N1071,datasets!$K$3:$K$13,datasets!$J$3:$J$13))</f>
        <v>8</v>
      </c>
      <c r="N1071" s="48" t="s">
        <v>1179</v>
      </c>
      <c r="O1071" s="14">
        <f>IF(P1071="","",LOOKUP(P1071,datasets!$N$3:$N$32,datasets!$M$3:$M$32))</f>
        <v>29</v>
      </c>
      <c r="P1071" s="48" t="s">
        <v>1172</v>
      </c>
      <c r="Q1071" s="14">
        <f>IF(R1071="","",LOOKUP(R1071,datasets!$E$17:$E$20,datasets!$D$17:$D$20))</f>
        <v>3</v>
      </c>
      <c r="R1071" s="14" t="s">
        <v>818</v>
      </c>
      <c r="S1071" s="15" t="s">
        <v>1223</v>
      </c>
      <c r="T1071" s="14" t="s">
        <v>187</v>
      </c>
    </row>
    <row r="1072" spans="1:20" x14ac:dyDescent="0.2">
      <c r="A1072" s="57" t="str">
        <f t="shared" si="32"/>
        <v>E-419</v>
      </c>
      <c r="B1072" s="57" t="str">
        <f t="shared" si="33"/>
        <v>[ E-419 ] NAMINO EP</v>
      </c>
      <c r="C1072" s="57" t="s">
        <v>835</v>
      </c>
      <c r="D1072" s="57"/>
      <c r="E1072" s="57" t="s">
        <v>833</v>
      </c>
      <c r="F1072" s="57">
        <v>1071</v>
      </c>
      <c r="G1072" s="58">
        <v>419</v>
      </c>
      <c r="H1072" s="58">
        <v>554</v>
      </c>
      <c r="I1072" s="57">
        <f>IF(J1072="","",LOOKUP(J1072,datasets!$E$3:$E$8,datasets!$D$3:$D$8))</f>
        <v>5</v>
      </c>
      <c r="J1072" s="14" t="s">
        <v>811</v>
      </c>
      <c r="K1072" s="14" t="str">
        <f>IF(L1072="","",LOOKUP(L1072,datasets!$H$3:$H$16,datasets!$G$3:$G$16))</f>
        <v/>
      </c>
      <c r="L1072" s="14"/>
      <c r="M1072" s="14">
        <f>IF(N1072="","",LOOKUP(N1072,datasets!$K$3:$K$13,datasets!$J$3:$J$13))</f>
        <v>8</v>
      </c>
      <c r="N1072" s="48" t="s">
        <v>1179</v>
      </c>
      <c r="O1072" s="14">
        <f>IF(P1072="","",LOOKUP(P1072,datasets!$N$3:$N$32,datasets!$M$3:$M$32))</f>
        <v>29</v>
      </c>
      <c r="P1072" s="48" t="s">
        <v>1172</v>
      </c>
      <c r="Q1072" s="14">
        <f>IF(R1072="","",LOOKUP(R1072,datasets!$E$17:$E$20,datasets!$D$17:$D$20))</f>
        <v>3</v>
      </c>
      <c r="R1072" s="14" t="s">
        <v>818</v>
      </c>
      <c r="S1072" s="15" t="s">
        <v>1227</v>
      </c>
      <c r="T1072" s="14" t="s">
        <v>187</v>
      </c>
    </row>
    <row r="1073" spans="1:20" x14ac:dyDescent="0.2">
      <c r="A1073" s="57" t="str">
        <f t="shared" si="32"/>
        <v>E-420</v>
      </c>
      <c r="B1073" s="57" t="str">
        <f t="shared" si="33"/>
        <v>[ E-420 ] NAMINYO EP</v>
      </c>
      <c r="C1073" s="57" t="s">
        <v>835</v>
      </c>
      <c r="D1073" s="57"/>
      <c r="E1073" s="57" t="s">
        <v>833</v>
      </c>
      <c r="F1073" s="57">
        <v>1072</v>
      </c>
      <c r="G1073" s="58">
        <v>420</v>
      </c>
      <c r="H1073" s="58">
        <v>555</v>
      </c>
      <c r="I1073" s="57">
        <f>IF(J1073="","",LOOKUP(J1073,datasets!$E$3:$E$8,datasets!$D$3:$D$8))</f>
        <v>5</v>
      </c>
      <c r="J1073" s="14" t="s">
        <v>811</v>
      </c>
      <c r="K1073" s="14" t="str">
        <f>IF(L1073="","",LOOKUP(L1073,datasets!$H$3:$H$16,datasets!$G$3:$G$16))</f>
        <v/>
      </c>
      <c r="L1073" s="14"/>
      <c r="M1073" s="14">
        <f>IF(N1073="","",LOOKUP(N1073,datasets!$K$3:$K$13,datasets!$J$3:$J$13))</f>
        <v>8</v>
      </c>
      <c r="N1073" s="48" t="s">
        <v>1179</v>
      </c>
      <c r="O1073" s="14">
        <f>IF(P1073="","",LOOKUP(P1073,datasets!$N$3:$N$32,datasets!$M$3:$M$32))</f>
        <v>29</v>
      </c>
      <c r="P1073" s="48" t="s">
        <v>1172</v>
      </c>
      <c r="Q1073" s="14">
        <f>IF(R1073="","",LOOKUP(R1073,datasets!$E$17:$E$20,datasets!$D$17:$D$20))</f>
        <v>3</v>
      </c>
      <c r="R1073" s="14" t="s">
        <v>818</v>
      </c>
      <c r="S1073" s="15" t="s">
        <v>1228</v>
      </c>
      <c r="T1073" s="14" t="s">
        <v>187</v>
      </c>
    </row>
    <row r="1074" spans="1:20" x14ac:dyDescent="0.2">
      <c r="A1074" s="57" t="str">
        <f t="shared" si="32"/>
        <v>E-421</v>
      </c>
      <c r="B1074" s="57" t="str">
        <f t="shared" si="33"/>
        <v>[ E-421 ] NAMUJIRA EP</v>
      </c>
      <c r="C1074" s="57" t="s">
        <v>835</v>
      </c>
      <c r="D1074" s="57"/>
      <c r="E1074" s="57" t="s">
        <v>833</v>
      </c>
      <c r="F1074" s="57">
        <v>1073</v>
      </c>
      <c r="G1074" s="58">
        <v>421</v>
      </c>
      <c r="H1074" s="58">
        <v>560</v>
      </c>
      <c r="I1074" s="57">
        <f>IF(J1074="","",LOOKUP(J1074,datasets!$E$3:$E$8,datasets!$D$3:$D$8))</f>
        <v>5</v>
      </c>
      <c r="J1074" s="14" t="s">
        <v>811</v>
      </c>
      <c r="K1074" s="14" t="str">
        <f>IF(L1074="","",LOOKUP(L1074,datasets!$H$3:$H$16,datasets!$G$3:$G$16))</f>
        <v/>
      </c>
      <c r="L1074" s="14"/>
      <c r="M1074" s="14">
        <f>IF(N1074="","",LOOKUP(N1074,datasets!$K$3:$K$13,datasets!$J$3:$J$13))</f>
        <v>8</v>
      </c>
      <c r="N1074" s="48" t="s">
        <v>1179</v>
      </c>
      <c r="O1074" s="14">
        <f>IF(P1074="","",LOOKUP(P1074,datasets!$N$3:$N$32,datasets!$M$3:$M$32))</f>
        <v>29</v>
      </c>
      <c r="P1074" s="48" t="s">
        <v>1172</v>
      </c>
      <c r="Q1074" s="14">
        <f>IF(R1074="","",LOOKUP(R1074,datasets!$E$17:$E$20,datasets!$D$17:$D$20))</f>
        <v>3</v>
      </c>
      <c r="R1074" s="14" t="s">
        <v>818</v>
      </c>
      <c r="S1074" s="15" t="s">
        <v>1233</v>
      </c>
      <c r="T1074" s="14" t="s">
        <v>187</v>
      </c>
    </row>
    <row r="1075" spans="1:20" x14ac:dyDescent="0.2">
      <c r="A1075" s="57" t="str">
        <f t="shared" si="32"/>
        <v>E-422</v>
      </c>
      <c r="B1075" s="57" t="str">
        <f t="shared" si="33"/>
        <v>[ E-422 ] NGANDU EP</v>
      </c>
      <c r="C1075" s="57" t="s">
        <v>835</v>
      </c>
      <c r="D1075" s="57"/>
      <c r="E1075" s="57" t="s">
        <v>833</v>
      </c>
      <c r="F1075" s="57">
        <v>1074</v>
      </c>
      <c r="G1075" s="58">
        <v>422</v>
      </c>
      <c r="H1075" s="58">
        <v>552</v>
      </c>
      <c r="I1075" s="57">
        <f>IF(J1075="","",LOOKUP(J1075,datasets!$E$3:$E$8,datasets!$D$3:$D$8))</f>
        <v>5</v>
      </c>
      <c r="J1075" s="14" t="s">
        <v>811</v>
      </c>
      <c r="K1075" s="14" t="str">
        <f>IF(L1075="","",LOOKUP(L1075,datasets!$H$3:$H$16,datasets!$G$3:$G$16))</f>
        <v/>
      </c>
      <c r="L1075" s="14"/>
      <c r="M1075" s="14">
        <f>IF(N1075="","",LOOKUP(N1075,datasets!$K$3:$K$13,datasets!$J$3:$J$13))</f>
        <v>8</v>
      </c>
      <c r="N1075" s="48" t="s">
        <v>1179</v>
      </c>
      <c r="O1075" s="14">
        <f>IF(P1075="","",LOOKUP(P1075,datasets!$N$3:$N$32,datasets!$M$3:$M$32))</f>
        <v>29</v>
      </c>
      <c r="P1075" s="48" t="s">
        <v>1172</v>
      </c>
      <c r="Q1075" s="14">
        <f>IF(R1075="","",LOOKUP(R1075,datasets!$E$17:$E$20,datasets!$D$17:$D$20))</f>
        <v>3</v>
      </c>
      <c r="R1075" s="14" t="s">
        <v>818</v>
      </c>
      <c r="S1075" s="15" t="s">
        <v>1225</v>
      </c>
      <c r="T1075" s="14" t="s">
        <v>187</v>
      </c>
    </row>
    <row r="1076" spans="1:20" x14ac:dyDescent="0.2">
      <c r="A1076" s="57" t="str">
        <f t="shared" si="32"/>
        <v>E-423</v>
      </c>
      <c r="B1076" s="57" t="str">
        <f t="shared" si="33"/>
        <v>[ E-423 ] RHANA EP</v>
      </c>
      <c r="C1076" s="57" t="s">
        <v>835</v>
      </c>
      <c r="D1076" s="57"/>
      <c r="E1076" s="57" t="s">
        <v>833</v>
      </c>
      <c r="F1076" s="57">
        <v>1075</v>
      </c>
      <c r="G1076" s="58">
        <v>423</v>
      </c>
      <c r="H1076" s="58">
        <v>546</v>
      </c>
      <c r="I1076" s="57">
        <f>IF(J1076="","",LOOKUP(J1076,datasets!$E$3:$E$8,datasets!$D$3:$D$8))</f>
        <v>5</v>
      </c>
      <c r="J1076" s="14" t="s">
        <v>811</v>
      </c>
      <c r="K1076" s="14" t="str">
        <f>IF(L1076="","",LOOKUP(L1076,datasets!$H$3:$H$16,datasets!$G$3:$G$16))</f>
        <v/>
      </c>
      <c r="L1076" s="14"/>
      <c r="M1076" s="14">
        <f>IF(N1076="","",LOOKUP(N1076,datasets!$K$3:$K$13,datasets!$J$3:$J$13))</f>
        <v>8</v>
      </c>
      <c r="N1076" s="48" t="s">
        <v>1179</v>
      </c>
      <c r="O1076" s="14">
        <f>IF(P1076="","",LOOKUP(P1076,datasets!$N$3:$N$32,datasets!$M$3:$M$32))</f>
        <v>29</v>
      </c>
      <c r="P1076" s="48" t="s">
        <v>1172</v>
      </c>
      <c r="Q1076" s="14">
        <f>IF(R1076="","",LOOKUP(R1076,datasets!$E$17:$E$20,datasets!$D$17:$D$20))</f>
        <v>3</v>
      </c>
      <c r="R1076" s="14" t="s">
        <v>818</v>
      </c>
      <c r="S1076" s="15" t="s">
        <v>1219</v>
      </c>
      <c r="T1076" s="14" t="s">
        <v>187</v>
      </c>
    </row>
    <row r="1077" spans="1:20" x14ac:dyDescent="0.2">
      <c r="A1077" s="57" t="str">
        <f t="shared" si="32"/>
        <v>E-424</v>
      </c>
      <c r="B1077" s="57" t="str">
        <f t="shared" si="33"/>
        <v>[ E-424 ] WOKOVU EP</v>
      </c>
      <c r="C1077" s="57" t="s">
        <v>835</v>
      </c>
      <c r="D1077" s="57"/>
      <c r="E1077" s="57" t="s">
        <v>833</v>
      </c>
      <c r="F1077" s="57">
        <v>1076</v>
      </c>
      <c r="G1077" s="58">
        <v>424</v>
      </c>
      <c r="H1077" s="58">
        <v>561</v>
      </c>
      <c r="I1077" s="57">
        <f>IF(J1077="","",LOOKUP(J1077,datasets!$E$3:$E$8,datasets!$D$3:$D$8))</f>
        <v>5</v>
      </c>
      <c r="J1077" s="14" t="s">
        <v>811</v>
      </c>
      <c r="K1077" s="14" t="str">
        <f>IF(L1077="","",LOOKUP(L1077,datasets!$H$3:$H$16,datasets!$G$3:$G$16))</f>
        <v/>
      </c>
      <c r="L1077" s="14"/>
      <c r="M1077" s="14">
        <f>IF(N1077="","",LOOKUP(N1077,datasets!$K$3:$K$13,datasets!$J$3:$J$13))</f>
        <v>8</v>
      </c>
      <c r="N1077" s="48" t="s">
        <v>1179</v>
      </c>
      <c r="O1077" s="14">
        <f>IF(P1077="","",LOOKUP(P1077,datasets!$N$3:$N$32,datasets!$M$3:$M$32))</f>
        <v>29</v>
      </c>
      <c r="P1077" s="48" t="s">
        <v>1172</v>
      </c>
      <c r="Q1077" s="14">
        <f>IF(R1077="","",LOOKUP(R1077,datasets!$E$17:$E$20,datasets!$D$17:$D$20))</f>
        <v>3</v>
      </c>
      <c r="R1077" s="14" t="s">
        <v>818</v>
      </c>
      <c r="S1077" s="15" t="s">
        <v>1234</v>
      </c>
      <c r="T1077" s="14" t="s">
        <v>187</v>
      </c>
    </row>
    <row r="1078" spans="1:20" hidden="1" x14ac:dyDescent="0.2">
      <c r="A1078" s="57" t="str">
        <f t="shared" si="32"/>
        <v>R-378</v>
      </c>
      <c r="B1078" s="57" t="str">
        <f t="shared" si="33"/>
        <v>[ R-378 ] ANNONCIATA EP</v>
      </c>
      <c r="C1078" s="57" t="s">
        <v>835</v>
      </c>
      <c r="D1078" s="57"/>
      <c r="E1078" s="57" t="s">
        <v>833</v>
      </c>
      <c r="F1078" s="57">
        <v>1077</v>
      </c>
      <c r="G1078" s="58">
        <v>378</v>
      </c>
      <c r="H1078" s="58">
        <v>655</v>
      </c>
      <c r="I1078" s="57">
        <f>IF(J1078="","",LOOKUP(J1078,datasets!$E$3:$E$8,datasets!$D$3:$D$8))</f>
        <v>5</v>
      </c>
      <c r="J1078" s="14" t="s">
        <v>811</v>
      </c>
      <c r="K1078" s="14" t="str">
        <f>IF(L1078="","",LOOKUP(L1078,datasets!$H$3:$H$16,datasets!$G$3:$G$16))</f>
        <v/>
      </c>
      <c r="L1078" s="14"/>
      <c r="M1078" s="14">
        <f>IF(N1078="","",LOOKUP(N1078,datasets!$K$3:$K$13,datasets!$J$3:$J$13))</f>
        <v>8</v>
      </c>
      <c r="N1078" s="48" t="s">
        <v>1179</v>
      </c>
      <c r="O1078" s="14">
        <f>IF(P1078="","",LOOKUP(P1078,datasets!$N$3:$N$32,datasets!$M$3:$M$32))</f>
        <v>29</v>
      </c>
      <c r="P1078" s="48" t="s">
        <v>1172</v>
      </c>
      <c r="Q1078" s="14">
        <f>IF(R1078="","",LOOKUP(R1078,datasets!$E$17:$E$20,datasets!$D$17:$D$20))</f>
        <v>3</v>
      </c>
      <c r="R1078" s="14" t="s">
        <v>818</v>
      </c>
      <c r="S1078" s="17" t="s">
        <v>1330</v>
      </c>
      <c r="T1078" s="14" t="s">
        <v>820</v>
      </c>
    </row>
    <row r="1079" spans="1:20" hidden="1" x14ac:dyDescent="0.2">
      <c r="A1079" s="57" t="str">
        <f t="shared" si="32"/>
        <v>R-379</v>
      </c>
      <c r="B1079" s="57" t="str">
        <f t="shared" si="33"/>
        <v>[ R-379 ] BARAKA EP</v>
      </c>
      <c r="C1079" s="57" t="s">
        <v>835</v>
      </c>
      <c r="D1079" s="57"/>
      <c r="E1079" s="57" t="s">
        <v>833</v>
      </c>
      <c r="F1079" s="57">
        <v>1078</v>
      </c>
      <c r="G1079" s="58">
        <v>379</v>
      </c>
      <c r="H1079" s="58">
        <v>660</v>
      </c>
      <c r="I1079" s="57">
        <f>IF(J1079="","",LOOKUP(J1079,datasets!$E$3:$E$8,datasets!$D$3:$D$8))</f>
        <v>5</v>
      </c>
      <c r="J1079" s="14" t="s">
        <v>811</v>
      </c>
      <c r="K1079" s="14" t="str">
        <f>IF(L1079="","",LOOKUP(L1079,datasets!$H$3:$H$16,datasets!$G$3:$G$16))</f>
        <v/>
      </c>
      <c r="L1079" s="14"/>
      <c r="M1079" s="14">
        <f>IF(N1079="","",LOOKUP(N1079,datasets!$K$3:$K$13,datasets!$J$3:$J$13))</f>
        <v>8</v>
      </c>
      <c r="N1079" s="48" t="s">
        <v>1179</v>
      </c>
      <c r="O1079" s="14">
        <f>IF(P1079="","",LOOKUP(P1079,datasets!$N$3:$N$32,datasets!$M$3:$M$32))</f>
        <v>29</v>
      </c>
      <c r="P1079" s="48" t="s">
        <v>1172</v>
      </c>
      <c r="Q1079" s="14">
        <f>IF(R1079="","",LOOKUP(R1079,datasets!$E$17:$E$20,datasets!$D$17:$D$20))</f>
        <v>3</v>
      </c>
      <c r="R1079" s="14" t="s">
        <v>818</v>
      </c>
      <c r="S1079" s="17" t="s">
        <v>1335</v>
      </c>
      <c r="T1079" s="14" t="s">
        <v>820</v>
      </c>
    </row>
    <row r="1080" spans="1:20" hidden="1" x14ac:dyDescent="0.2">
      <c r="A1080" s="57" t="str">
        <f t="shared" si="32"/>
        <v>R-380</v>
      </c>
      <c r="B1080" s="57" t="str">
        <f t="shared" si="33"/>
        <v>[ R-380 ] BULONGE EP</v>
      </c>
      <c r="C1080" s="57" t="s">
        <v>835</v>
      </c>
      <c r="D1080" s="57"/>
      <c r="E1080" s="57" t="s">
        <v>833</v>
      </c>
      <c r="F1080" s="57">
        <v>1079</v>
      </c>
      <c r="G1080" s="58">
        <v>380</v>
      </c>
      <c r="H1080" s="58">
        <v>659</v>
      </c>
      <c r="I1080" s="57">
        <f>IF(J1080="","",LOOKUP(J1080,datasets!$E$3:$E$8,datasets!$D$3:$D$8))</f>
        <v>5</v>
      </c>
      <c r="J1080" s="14" t="s">
        <v>811</v>
      </c>
      <c r="K1080" s="14" t="str">
        <f>IF(L1080="","",LOOKUP(L1080,datasets!$H$3:$H$16,datasets!$G$3:$G$16))</f>
        <v/>
      </c>
      <c r="L1080" s="14"/>
      <c r="M1080" s="14">
        <f>IF(N1080="","",LOOKUP(N1080,datasets!$K$3:$K$13,datasets!$J$3:$J$13))</f>
        <v>8</v>
      </c>
      <c r="N1080" s="48" t="s">
        <v>1179</v>
      </c>
      <c r="O1080" s="14">
        <f>IF(P1080="","",LOOKUP(P1080,datasets!$N$3:$N$32,datasets!$M$3:$M$32))</f>
        <v>29</v>
      </c>
      <c r="P1080" s="48" t="s">
        <v>1172</v>
      </c>
      <c r="Q1080" s="14">
        <f>IF(R1080="","",LOOKUP(R1080,datasets!$E$17:$E$20,datasets!$D$17:$D$20))</f>
        <v>3</v>
      </c>
      <c r="R1080" s="14" t="s">
        <v>818</v>
      </c>
      <c r="S1080" s="17" t="s">
        <v>1334</v>
      </c>
      <c r="T1080" s="14" t="s">
        <v>820</v>
      </c>
    </row>
    <row r="1081" spans="1:20" hidden="1" x14ac:dyDescent="0.2">
      <c r="A1081" s="57" t="str">
        <f t="shared" si="32"/>
        <v>R-381</v>
      </c>
      <c r="B1081" s="57" t="str">
        <f t="shared" si="33"/>
        <v>[ R-381 ] CILAMBAGIRO EP</v>
      </c>
      <c r="C1081" s="57" t="s">
        <v>835</v>
      </c>
      <c r="D1081" s="57"/>
      <c r="E1081" s="57" t="s">
        <v>833</v>
      </c>
      <c r="F1081" s="57">
        <v>1080</v>
      </c>
      <c r="G1081" s="58">
        <v>381</v>
      </c>
      <c r="H1081" s="58">
        <v>658</v>
      </c>
      <c r="I1081" s="57">
        <f>IF(J1081="","",LOOKUP(J1081,datasets!$E$3:$E$8,datasets!$D$3:$D$8))</f>
        <v>5</v>
      </c>
      <c r="J1081" s="14" t="s">
        <v>811</v>
      </c>
      <c r="K1081" s="14" t="str">
        <f>IF(L1081="","",LOOKUP(L1081,datasets!$H$3:$H$16,datasets!$G$3:$G$16))</f>
        <v/>
      </c>
      <c r="L1081" s="14"/>
      <c r="M1081" s="14">
        <f>IF(N1081="","",LOOKUP(N1081,datasets!$K$3:$K$13,datasets!$J$3:$J$13))</f>
        <v>8</v>
      </c>
      <c r="N1081" s="48" t="s">
        <v>1179</v>
      </c>
      <c r="O1081" s="14">
        <f>IF(P1081="","",LOOKUP(P1081,datasets!$N$3:$N$32,datasets!$M$3:$M$32))</f>
        <v>29</v>
      </c>
      <c r="P1081" s="48" t="s">
        <v>1172</v>
      </c>
      <c r="Q1081" s="14">
        <f>IF(R1081="","",LOOKUP(R1081,datasets!$E$17:$E$20,datasets!$D$17:$D$20))</f>
        <v>3</v>
      </c>
      <c r="R1081" s="14" t="s">
        <v>818</v>
      </c>
      <c r="S1081" s="17" t="s">
        <v>1333</v>
      </c>
      <c r="T1081" s="14" t="s">
        <v>820</v>
      </c>
    </row>
    <row r="1082" spans="1:20" hidden="1" x14ac:dyDescent="0.2">
      <c r="A1082" s="57" t="str">
        <f t="shared" si="32"/>
        <v>R-382</v>
      </c>
      <c r="B1082" s="57" t="str">
        <f t="shared" si="33"/>
        <v>[ R-382 ] CIMOLE EP</v>
      </c>
      <c r="C1082" s="57" t="s">
        <v>835</v>
      </c>
      <c r="D1082" s="57"/>
      <c r="E1082" s="57" t="s">
        <v>833</v>
      </c>
      <c r="F1082" s="57">
        <v>1081</v>
      </c>
      <c r="G1082" s="58">
        <v>382</v>
      </c>
      <c r="H1082" s="58">
        <v>657</v>
      </c>
      <c r="I1082" s="57">
        <f>IF(J1082="","",LOOKUP(J1082,datasets!$E$3:$E$8,datasets!$D$3:$D$8))</f>
        <v>5</v>
      </c>
      <c r="J1082" s="14" t="s">
        <v>811</v>
      </c>
      <c r="K1082" s="14" t="str">
        <f>IF(L1082="","",LOOKUP(L1082,datasets!$H$3:$H$16,datasets!$G$3:$G$16))</f>
        <v/>
      </c>
      <c r="L1082" s="14"/>
      <c r="M1082" s="14">
        <f>IF(N1082="","",LOOKUP(N1082,datasets!$K$3:$K$13,datasets!$J$3:$J$13))</f>
        <v>8</v>
      </c>
      <c r="N1082" s="48" t="s">
        <v>1179</v>
      </c>
      <c r="O1082" s="14">
        <f>IF(P1082="","",LOOKUP(P1082,datasets!$N$3:$N$32,datasets!$M$3:$M$32))</f>
        <v>29</v>
      </c>
      <c r="P1082" s="48" t="s">
        <v>1172</v>
      </c>
      <c r="Q1082" s="14">
        <f>IF(R1082="","",LOOKUP(R1082,datasets!$E$17:$E$20,datasets!$D$17:$D$20))</f>
        <v>3</v>
      </c>
      <c r="R1082" s="14" t="s">
        <v>818</v>
      </c>
      <c r="S1082" s="17" t="s">
        <v>1332</v>
      </c>
      <c r="T1082" s="14" t="s">
        <v>820</v>
      </c>
    </row>
    <row r="1083" spans="1:20" hidden="1" x14ac:dyDescent="0.2">
      <c r="A1083" s="57" t="str">
        <f t="shared" si="32"/>
        <v>R-383</v>
      </c>
      <c r="B1083" s="57" t="str">
        <f t="shared" si="33"/>
        <v>[ R-383 ] COSHOZI EP</v>
      </c>
      <c r="C1083" s="57" t="s">
        <v>835</v>
      </c>
      <c r="D1083" s="57"/>
      <c r="E1083" s="57" t="s">
        <v>833</v>
      </c>
      <c r="F1083" s="57">
        <v>1082</v>
      </c>
      <c r="G1083" s="58">
        <v>383</v>
      </c>
      <c r="H1083" s="58">
        <v>656</v>
      </c>
      <c r="I1083" s="57">
        <f>IF(J1083="","",LOOKUP(J1083,datasets!$E$3:$E$8,datasets!$D$3:$D$8))</f>
        <v>5</v>
      </c>
      <c r="J1083" s="14" t="s">
        <v>811</v>
      </c>
      <c r="K1083" s="14" t="str">
        <f>IF(L1083="","",LOOKUP(L1083,datasets!$H$3:$H$16,datasets!$G$3:$G$16))</f>
        <v/>
      </c>
      <c r="L1083" s="14"/>
      <c r="M1083" s="14">
        <f>IF(N1083="","",LOOKUP(N1083,datasets!$K$3:$K$13,datasets!$J$3:$J$13))</f>
        <v>8</v>
      </c>
      <c r="N1083" s="48" t="s">
        <v>1179</v>
      </c>
      <c r="O1083" s="14">
        <f>IF(P1083="","",LOOKUP(P1083,datasets!$N$3:$N$32,datasets!$M$3:$M$32))</f>
        <v>29</v>
      </c>
      <c r="P1083" s="48" t="s">
        <v>1172</v>
      </c>
      <c r="Q1083" s="14">
        <f>IF(R1083="","",LOOKUP(R1083,datasets!$E$17:$E$20,datasets!$D$17:$D$20))</f>
        <v>3</v>
      </c>
      <c r="R1083" s="14" t="s">
        <v>818</v>
      </c>
      <c r="S1083" s="17" t="s">
        <v>1331</v>
      </c>
      <c r="T1083" s="14" t="s">
        <v>820</v>
      </c>
    </row>
    <row r="1084" spans="1:20" hidden="1" x14ac:dyDescent="0.2">
      <c r="A1084" s="57" t="str">
        <f t="shared" si="32"/>
        <v>R-384</v>
      </c>
      <c r="B1084" s="57" t="str">
        <f t="shared" si="33"/>
        <v>[ R-384 ] IBANGA EP</v>
      </c>
      <c r="C1084" s="57" t="s">
        <v>835</v>
      </c>
      <c r="D1084" s="57"/>
      <c r="E1084" s="57" t="s">
        <v>833</v>
      </c>
      <c r="F1084" s="57">
        <v>1083</v>
      </c>
      <c r="G1084" s="58">
        <v>384</v>
      </c>
      <c r="H1084" s="58">
        <v>665</v>
      </c>
      <c r="I1084" s="57">
        <f>IF(J1084="","",LOOKUP(J1084,datasets!$E$3:$E$8,datasets!$D$3:$D$8))</f>
        <v>5</v>
      </c>
      <c r="J1084" s="14" t="s">
        <v>811</v>
      </c>
      <c r="K1084" s="14" t="str">
        <f>IF(L1084="","",LOOKUP(L1084,datasets!$H$3:$H$16,datasets!$G$3:$G$16))</f>
        <v/>
      </c>
      <c r="L1084" s="14"/>
      <c r="M1084" s="14">
        <f>IF(N1084="","",LOOKUP(N1084,datasets!$K$3:$K$13,datasets!$J$3:$J$13))</f>
        <v>8</v>
      </c>
      <c r="N1084" s="48" t="s">
        <v>1179</v>
      </c>
      <c r="O1084" s="14">
        <f>IF(P1084="","",LOOKUP(P1084,datasets!$N$3:$N$32,datasets!$M$3:$M$32))</f>
        <v>29</v>
      </c>
      <c r="P1084" s="48" t="s">
        <v>1172</v>
      </c>
      <c r="Q1084" s="14">
        <f>IF(R1084="","",LOOKUP(R1084,datasets!$E$17:$E$20,datasets!$D$17:$D$20))</f>
        <v>3</v>
      </c>
      <c r="R1084" s="14" t="s">
        <v>818</v>
      </c>
      <c r="S1084" s="17" t="s">
        <v>1340</v>
      </c>
      <c r="T1084" s="14" t="s">
        <v>820</v>
      </c>
    </row>
    <row r="1085" spans="1:20" hidden="1" x14ac:dyDescent="0.2">
      <c r="A1085" s="57" t="str">
        <f t="shared" si="32"/>
        <v>R-385</v>
      </c>
      <c r="B1085" s="57" t="str">
        <f t="shared" si="33"/>
        <v>[ R-385 ] ISHOVU 1 EP</v>
      </c>
      <c r="C1085" s="57" t="s">
        <v>835</v>
      </c>
      <c r="D1085" s="57"/>
      <c r="E1085" s="57" t="s">
        <v>833</v>
      </c>
      <c r="F1085" s="57">
        <v>1084</v>
      </c>
      <c r="G1085" s="58">
        <v>385</v>
      </c>
      <c r="H1085" s="58">
        <v>670</v>
      </c>
      <c r="I1085" s="57">
        <f>IF(J1085="","",LOOKUP(J1085,datasets!$E$3:$E$8,datasets!$D$3:$D$8))</f>
        <v>5</v>
      </c>
      <c r="J1085" s="14" t="s">
        <v>811</v>
      </c>
      <c r="K1085" s="14" t="str">
        <f>IF(L1085="","",LOOKUP(L1085,datasets!$H$3:$H$16,datasets!$G$3:$G$16))</f>
        <v/>
      </c>
      <c r="L1085" s="14"/>
      <c r="M1085" s="14">
        <f>IF(N1085="","",LOOKUP(N1085,datasets!$K$3:$K$13,datasets!$J$3:$J$13))</f>
        <v>8</v>
      </c>
      <c r="N1085" s="48" t="s">
        <v>1179</v>
      </c>
      <c r="O1085" s="14">
        <f>IF(P1085="","",LOOKUP(P1085,datasets!$N$3:$N$32,datasets!$M$3:$M$32))</f>
        <v>29</v>
      </c>
      <c r="P1085" s="48" t="s">
        <v>1172</v>
      </c>
      <c r="Q1085" s="14">
        <f>IF(R1085="","",LOOKUP(R1085,datasets!$E$17:$E$20,datasets!$D$17:$D$20))</f>
        <v>3</v>
      </c>
      <c r="R1085" s="14" t="s">
        <v>818</v>
      </c>
      <c r="S1085" s="17" t="s">
        <v>1345</v>
      </c>
      <c r="T1085" s="14" t="s">
        <v>820</v>
      </c>
    </row>
    <row r="1086" spans="1:20" hidden="1" x14ac:dyDescent="0.2">
      <c r="A1086" s="57" t="str">
        <f t="shared" si="32"/>
        <v>R-386</v>
      </c>
      <c r="B1086" s="57" t="str">
        <f t="shared" si="33"/>
        <v>[ R-386 ] ISHOVU EP</v>
      </c>
      <c r="C1086" s="57" t="s">
        <v>835</v>
      </c>
      <c r="D1086" s="57"/>
      <c r="E1086" s="57" t="s">
        <v>833</v>
      </c>
      <c r="F1086" s="57">
        <v>1085</v>
      </c>
      <c r="G1086" s="58">
        <v>386</v>
      </c>
      <c r="H1086" s="58">
        <v>671</v>
      </c>
      <c r="I1086" s="57">
        <f>IF(J1086="","",LOOKUP(J1086,datasets!$E$3:$E$8,datasets!$D$3:$D$8))</f>
        <v>5</v>
      </c>
      <c r="J1086" s="14" t="s">
        <v>811</v>
      </c>
      <c r="K1086" s="14" t="str">
        <f>IF(L1086="","",LOOKUP(L1086,datasets!$H$3:$H$16,datasets!$G$3:$G$16))</f>
        <v/>
      </c>
      <c r="L1086" s="14"/>
      <c r="M1086" s="14">
        <f>IF(N1086="","",LOOKUP(N1086,datasets!$K$3:$K$13,datasets!$J$3:$J$13))</f>
        <v>8</v>
      </c>
      <c r="N1086" s="48" t="s">
        <v>1179</v>
      </c>
      <c r="O1086" s="14">
        <f>IF(P1086="","",LOOKUP(P1086,datasets!$N$3:$N$32,datasets!$M$3:$M$32))</f>
        <v>29</v>
      </c>
      <c r="P1086" s="48" t="s">
        <v>1172</v>
      </c>
      <c r="Q1086" s="14">
        <f>IF(R1086="","",LOOKUP(R1086,datasets!$E$17:$E$20,datasets!$D$17:$D$20))</f>
        <v>3</v>
      </c>
      <c r="R1086" s="14" t="s">
        <v>818</v>
      </c>
      <c r="S1086" s="17" t="s">
        <v>1346</v>
      </c>
      <c r="T1086" s="14" t="s">
        <v>820</v>
      </c>
    </row>
    <row r="1087" spans="1:20" hidden="1" x14ac:dyDescent="0.2">
      <c r="A1087" s="57" t="str">
        <f t="shared" si="32"/>
        <v>R-387</v>
      </c>
      <c r="B1087" s="57" t="str">
        <f t="shared" si="33"/>
        <v>[ R-387 ] KALONGO EP</v>
      </c>
      <c r="C1087" s="57" t="s">
        <v>835</v>
      </c>
      <c r="D1087" s="57"/>
      <c r="E1087" s="57" t="s">
        <v>833</v>
      </c>
      <c r="F1087" s="57">
        <v>1086</v>
      </c>
      <c r="G1087" s="58">
        <v>387</v>
      </c>
      <c r="H1087" s="58">
        <v>666</v>
      </c>
      <c r="I1087" s="57">
        <f>IF(J1087="","",LOOKUP(J1087,datasets!$E$3:$E$8,datasets!$D$3:$D$8))</f>
        <v>5</v>
      </c>
      <c r="J1087" s="14" t="s">
        <v>811</v>
      </c>
      <c r="K1087" s="14" t="str">
        <f>IF(L1087="","",LOOKUP(L1087,datasets!$H$3:$H$16,datasets!$G$3:$G$16))</f>
        <v/>
      </c>
      <c r="L1087" s="14"/>
      <c r="M1087" s="14">
        <f>IF(N1087="","",LOOKUP(N1087,datasets!$K$3:$K$13,datasets!$J$3:$J$13))</f>
        <v>8</v>
      </c>
      <c r="N1087" s="48" t="s">
        <v>1179</v>
      </c>
      <c r="O1087" s="14">
        <f>IF(P1087="","",LOOKUP(P1087,datasets!$N$3:$N$32,datasets!$M$3:$M$32))</f>
        <v>29</v>
      </c>
      <c r="P1087" s="48" t="s">
        <v>1172</v>
      </c>
      <c r="Q1087" s="14">
        <f>IF(R1087="","",LOOKUP(R1087,datasets!$E$17:$E$20,datasets!$D$17:$D$20))</f>
        <v>3</v>
      </c>
      <c r="R1087" s="14" t="s">
        <v>818</v>
      </c>
      <c r="S1087" s="17" t="s">
        <v>1341</v>
      </c>
      <c r="T1087" s="14" t="s">
        <v>820</v>
      </c>
    </row>
    <row r="1088" spans="1:20" hidden="1" x14ac:dyDescent="0.2">
      <c r="A1088" s="57" t="str">
        <f t="shared" si="32"/>
        <v>R-388</v>
      </c>
      <c r="B1088" s="57" t="str">
        <f t="shared" si="33"/>
        <v>[ R-388 ] KAMAGEMA EP</v>
      </c>
      <c r="C1088" s="57" t="s">
        <v>835</v>
      </c>
      <c r="D1088" s="57"/>
      <c r="E1088" s="57" t="s">
        <v>833</v>
      </c>
      <c r="F1088" s="57">
        <v>1087</v>
      </c>
      <c r="G1088" s="58">
        <v>388</v>
      </c>
      <c r="H1088" s="58">
        <v>669</v>
      </c>
      <c r="I1088" s="57">
        <f>IF(J1088="","",LOOKUP(J1088,datasets!$E$3:$E$8,datasets!$D$3:$D$8))</f>
        <v>5</v>
      </c>
      <c r="J1088" s="14" t="s">
        <v>811</v>
      </c>
      <c r="K1088" s="14" t="str">
        <f>IF(L1088="","",LOOKUP(L1088,datasets!$H$3:$H$16,datasets!$G$3:$G$16))</f>
        <v/>
      </c>
      <c r="L1088" s="14"/>
      <c r="M1088" s="14">
        <f>IF(N1088="","",LOOKUP(N1088,datasets!$K$3:$K$13,datasets!$J$3:$J$13))</f>
        <v>8</v>
      </c>
      <c r="N1088" s="48" t="s">
        <v>1179</v>
      </c>
      <c r="O1088" s="14">
        <f>IF(P1088="","",LOOKUP(P1088,datasets!$N$3:$N$32,datasets!$M$3:$M$32))</f>
        <v>29</v>
      </c>
      <c r="P1088" s="48" t="s">
        <v>1172</v>
      </c>
      <c r="Q1088" s="14">
        <f>IF(R1088="","",LOOKUP(R1088,datasets!$E$17:$E$20,datasets!$D$17:$D$20))</f>
        <v>3</v>
      </c>
      <c r="R1088" s="14" t="s">
        <v>818</v>
      </c>
      <c r="S1088" s="17" t="s">
        <v>1344</v>
      </c>
      <c r="T1088" s="14" t="s">
        <v>820</v>
      </c>
    </row>
    <row r="1089" spans="1:20" hidden="1" x14ac:dyDescent="0.2">
      <c r="A1089" s="57" t="str">
        <f t="shared" si="32"/>
        <v>R-389</v>
      </c>
      <c r="B1089" s="57" t="str">
        <f t="shared" si="33"/>
        <v>[ R-389 ] KARHISHENYA EP</v>
      </c>
      <c r="C1089" s="57" t="s">
        <v>835</v>
      </c>
      <c r="D1089" s="57"/>
      <c r="E1089" s="57" t="s">
        <v>833</v>
      </c>
      <c r="F1089" s="57">
        <v>1088</v>
      </c>
      <c r="G1089" s="58">
        <v>389</v>
      </c>
      <c r="H1089" s="58">
        <v>664</v>
      </c>
      <c r="I1089" s="57">
        <f>IF(J1089="","",LOOKUP(J1089,datasets!$E$3:$E$8,datasets!$D$3:$D$8))</f>
        <v>5</v>
      </c>
      <c r="J1089" s="14" t="s">
        <v>811</v>
      </c>
      <c r="K1089" s="14" t="str">
        <f>IF(L1089="","",LOOKUP(L1089,datasets!$H$3:$H$16,datasets!$G$3:$G$16))</f>
        <v/>
      </c>
      <c r="L1089" s="14"/>
      <c r="M1089" s="14">
        <f>IF(N1089="","",LOOKUP(N1089,datasets!$K$3:$K$13,datasets!$J$3:$J$13))</f>
        <v>8</v>
      </c>
      <c r="N1089" s="48" t="s">
        <v>1179</v>
      </c>
      <c r="O1089" s="14">
        <f>IF(P1089="","",LOOKUP(P1089,datasets!$N$3:$N$32,datasets!$M$3:$M$32))</f>
        <v>29</v>
      </c>
      <c r="P1089" s="48" t="s">
        <v>1172</v>
      </c>
      <c r="Q1089" s="14">
        <f>IF(R1089="","",LOOKUP(R1089,datasets!$E$17:$E$20,datasets!$D$17:$D$20))</f>
        <v>3</v>
      </c>
      <c r="R1089" s="14" t="s">
        <v>818</v>
      </c>
      <c r="S1089" s="17" t="s">
        <v>1339</v>
      </c>
      <c r="T1089" s="14" t="s">
        <v>820</v>
      </c>
    </row>
    <row r="1090" spans="1:20" hidden="1" x14ac:dyDescent="0.2">
      <c r="A1090" s="57" t="str">
        <f t="shared" ref="A1090:A1153" si="34">IF(T1090="PRIMAIRE","E-","R-") &amp; IF(G1090&lt;10,"00"&amp;G1090,IF(AND(G1090&gt;=10,G1090&lt;100),"0"&amp;G1090,G1090))</f>
        <v>R-390</v>
      </c>
      <c r="B1090" s="57" t="str">
        <f t="shared" ref="B1090:B1153" si="35">"[ " &amp;A1090 &amp;" ] " &amp;S1090</f>
        <v>[ R-390 ] KISUNGI EP</v>
      </c>
      <c r="C1090" s="57" t="s">
        <v>835</v>
      </c>
      <c r="D1090" s="57"/>
      <c r="E1090" s="57" t="s">
        <v>833</v>
      </c>
      <c r="F1090" s="57">
        <v>1089</v>
      </c>
      <c r="G1090" s="58">
        <v>390</v>
      </c>
      <c r="H1090" s="58">
        <v>661</v>
      </c>
      <c r="I1090" s="57">
        <f>IF(J1090="","",LOOKUP(J1090,datasets!$E$3:$E$8,datasets!$D$3:$D$8))</f>
        <v>5</v>
      </c>
      <c r="J1090" s="14" t="s">
        <v>811</v>
      </c>
      <c r="K1090" s="14" t="str">
        <f>IF(L1090="","",LOOKUP(L1090,datasets!$H$3:$H$16,datasets!$G$3:$G$16))</f>
        <v/>
      </c>
      <c r="L1090" s="14"/>
      <c r="M1090" s="14">
        <f>IF(N1090="","",LOOKUP(N1090,datasets!$K$3:$K$13,datasets!$J$3:$J$13))</f>
        <v>8</v>
      </c>
      <c r="N1090" s="48" t="s">
        <v>1179</v>
      </c>
      <c r="O1090" s="14">
        <f>IF(P1090="","",LOOKUP(P1090,datasets!$N$3:$N$32,datasets!$M$3:$M$32))</f>
        <v>29</v>
      </c>
      <c r="P1090" s="48" t="s">
        <v>1172</v>
      </c>
      <c r="Q1090" s="14">
        <f>IF(R1090="","",LOOKUP(R1090,datasets!$E$17:$E$20,datasets!$D$17:$D$20))</f>
        <v>3</v>
      </c>
      <c r="R1090" s="14" t="s">
        <v>818</v>
      </c>
      <c r="S1090" s="17" t="s">
        <v>1336</v>
      </c>
      <c r="T1090" s="14" t="s">
        <v>820</v>
      </c>
    </row>
    <row r="1091" spans="1:20" hidden="1" x14ac:dyDescent="0.2">
      <c r="A1091" s="57" t="str">
        <f t="shared" si="34"/>
        <v>R-391</v>
      </c>
      <c r="B1091" s="57" t="str">
        <f t="shared" si="35"/>
        <v>[ R-391 ] MUBONE EP</v>
      </c>
      <c r="C1091" s="57" t="s">
        <v>835</v>
      </c>
      <c r="D1091" s="57"/>
      <c r="E1091" s="57" t="s">
        <v>833</v>
      </c>
      <c r="F1091" s="57">
        <v>1090</v>
      </c>
      <c r="G1091" s="58">
        <v>391</v>
      </c>
      <c r="H1091" s="58">
        <v>662</v>
      </c>
      <c r="I1091" s="57">
        <f>IF(J1091="","",LOOKUP(J1091,datasets!$E$3:$E$8,datasets!$D$3:$D$8))</f>
        <v>5</v>
      </c>
      <c r="J1091" s="14" t="s">
        <v>811</v>
      </c>
      <c r="K1091" s="14" t="str">
        <f>IF(L1091="","",LOOKUP(L1091,datasets!$H$3:$H$16,datasets!$G$3:$G$16))</f>
        <v/>
      </c>
      <c r="L1091" s="14"/>
      <c r="M1091" s="14">
        <f>IF(N1091="","",LOOKUP(N1091,datasets!$K$3:$K$13,datasets!$J$3:$J$13))</f>
        <v>8</v>
      </c>
      <c r="N1091" s="48" t="s">
        <v>1179</v>
      </c>
      <c r="O1091" s="14">
        <f>IF(P1091="","",LOOKUP(P1091,datasets!$N$3:$N$32,datasets!$M$3:$M$32))</f>
        <v>29</v>
      </c>
      <c r="P1091" s="48" t="s">
        <v>1172</v>
      </c>
      <c r="Q1091" s="14">
        <f>IF(R1091="","",LOOKUP(R1091,datasets!$E$17:$E$20,datasets!$D$17:$D$20))</f>
        <v>3</v>
      </c>
      <c r="R1091" s="14" t="s">
        <v>818</v>
      </c>
      <c r="S1091" s="17" t="s">
        <v>1337</v>
      </c>
      <c r="T1091" s="14" t="s">
        <v>820</v>
      </c>
    </row>
    <row r="1092" spans="1:20" hidden="1" x14ac:dyDescent="0.2">
      <c r="A1092" s="57" t="str">
        <f t="shared" si="34"/>
        <v>R-392</v>
      </c>
      <c r="B1092" s="57" t="str">
        <f t="shared" si="35"/>
        <v>[ R-392 ] MUZINZI EP</v>
      </c>
      <c r="C1092" s="57" t="s">
        <v>835</v>
      </c>
      <c r="D1092" s="57"/>
      <c r="E1092" s="57" t="s">
        <v>833</v>
      </c>
      <c r="F1092" s="57">
        <v>1091</v>
      </c>
      <c r="G1092" s="58">
        <v>392</v>
      </c>
      <c r="H1092" s="58">
        <v>663</v>
      </c>
      <c r="I1092" s="57">
        <f>IF(J1092="","",LOOKUP(J1092,datasets!$E$3:$E$8,datasets!$D$3:$D$8))</f>
        <v>5</v>
      </c>
      <c r="J1092" s="14" t="s">
        <v>811</v>
      </c>
      <c r="K1092" s="14" t="str">
        <f>IF(L1092="","",LOOKUP(L1092,datasets!$H$3:$H$16,datasets!$G$3:$G$16))</f>
        <v/>
      </c>
      <c r="L1092" s="14"/>
      <c r="M1092" s="14">
        <f>IF(N1092="","",LOOKUP(N1092,datasets!$K$3:$K$13,datasets!$J$3:$J$13))</f>
        <v>8</v>
      </c>
      <c r="N1092" s="48" t="s">
        <v>1179</v>
      </c>
      <c r="O1092" s="14">
        <f>IF(P1092="","",LOOKUP(P1092,datasets!$N$3:$N$32,datasets!$M$3:$M$32))</f>
        <v>29</v>
      </c>
      <c r="P1092" s="48" t="s">
        <v>1172</v>
      </c>
      <c r="Q1092" s="14">
        <f>IF(R1092="","",LOOKUP(R1092,datasets!$E$17:$E$20,datasets!$D$17:$D$20))</f>
        <v>3</v>
      </c>
      <c r="R1092" s="14" t="s">
        <v>818</v>
      </c>
      <c r="S1092" s="17" t="s">
        <v>1338</v>
      </c>
      <c r="T1092" s="14" t="s">
        <v>820</v>
      </c>
    </row>
    <row r="1093" spans="1:20" hidden="1" x14ac:dyDescent="0.2">
      <c r="A1093" s="57" t="str">
        <f t="shared" si="34"/>
        <v>R-393</v>
      </c>
      <c r="B1093" s="57" t="str">
        <f t="shared" si="35"/>
        <v>[ R-393 ] NYAMARHEGE EP</v>
      </c>
      <c r="C1093" s="57" t="s">
        <v>835</v>
      </c>
      <c r="D1093" s="57"/>
      <c r="E1093" s="57" t="s">
        <v>833</v>
      </c>
      <c r="F1093" s="57">
        <v>1092</v>
      </c>
      <c r="G1093" s="58">
        <v>393</v>
      </c>
      <c r="H1093" s="58">
        <v>668</v>
      </c>
      <c r="I1093" s="57">
        <f>IF(J1093="","",LOOKUP(J1093,datasets!$E$3:$E$8,datasets!$D$3:$D$8))</f>
        <v>5</v>
      </c>
      <c r="J1093" s="14" t="s">
        <v>811</v>
      </c>
      <c r="K1093" s="14" t="str">
        <f>IF(L1093="","",LOOKUP(L1093,datasets!$H$3:$H$16,datasets!$G$3:$G$16))</f>
        <v/>
      </c>
      <c r="L1093" s="14"/>
      <c r="M1093" s="14">
        <f>IF(N1093="","",LOOKUP(N1093,datasets!$K$3:$K$13,datasets!$J$3:$J$13))</f>
        <v>8</v>
      </c>
      <c r="N1093" s="48" t="s">
        <v>1179</v>
      </c>
      <c r="O1093" s="14">
        <f>IF(P1093="","",LOOKUP(P1093,datasets!$N$3:$N$32,datasets!$M$3:$M$32))</f>
        <v>29</v>
      </c>
      <c r="P1093" s="48" t="s">
        <v>1172</v>
      </c>
      <c r="Q1093" s="14">
        <f>IF(R1093="","",LOOKUP(R1093,datasets!$E$17:$E$20,datasets!$D$17:$D$20))</f>
        <v>3</v>
      </c>
      <c r="R1093" s="14" t="s">
        <v>818</v>
      </c>
      <c r="S1093" s="17" t="s">
        <v>1343</v>
      </c>
      <c r="T1093" s="14" t="s">
        <v>820</v>
      </c>
    </row>
    <row r="1094" spans="1:20" hidden="1" x14ac:dyDescent="0.2">
      <c r="A1094" s="57" t="str">
        <f t="shared" si="34"/>
        <v>R-394</v>
      </c>
      <c r="B1094" s="57" t="str">
        <f t="shared" si="35"/>
        <v>[ R-394 ] SHALOM EP</v>
      </c>
      <c r="C1094" s="57" t="s">
        <v>835</v>
      </c>
      <c r="D1094" s="57"/>
      <c r="E1094" s="57" t="s">
        <v>833</v>
      </c>
      <c r="F1094" s="57">
        <v>1093</v>
      </c>
      <c r="G1094" s="58">
        <v>394</v>
      </c>
      <c r="H1094" s="58">
        <v>667</v>
      </c>
      <c r="I1094" s="57">
        <f>IF(J1094="","",LOOKUP(J1094,datasets!$E$3:$E$8,datasets!$D$3:$D$8))</f>
        <v>5</v>
      </c>
      <c r="J1094" s="14" t="s">
        <v>811</v>
      </c>
      <c r="K1094" s="14" t="str">
        <f>IF(L1094="","",LOOKUP(L1094,datasets!$H$3:$H$16,datasets!$G$3:$G$16))</f>
        <v/>
      </c>
      <c r="L1094" s="14"/>
      <c r="M1094" s="14">
        <f>IF(N1094="","",LOOKUP(N1094,datasets!$K$3:$K$13,datasets!$J$3:$J$13))</f>
        <v>8</v>
      </c>
      <c r="N1094" s="48" t="s">
        <v>1179</v>
      </c>
      <c r="O1094" s="14">
        <f>IF(P1094="","",LOOKUP(P1094,datasets!$N$3:$N$32,datasets!$M$3:$M$32))</f>
        <v>29</v>
      </c>
      <c r="P1094" s="48" t="s">
        <v>1172</v>
      </c>
      <c r="Q1094" s="14">
        <f>IF(R1094="","",LOOKUP(R1094,datasets!$E$17:$E$20,datasets!$D$17:$D$20))</f>
        <v>3</v>
      </c>
      <c r="R1094" s="14" t="s">
        <v>818</v>
      </c>
      <c r="S1094" s="17" t="s">
        <v>1342</v>
      </c>
      <c r="T1094" s="14" t="s">
        <v>820</v>
      </c>
    </row>
    <row r="1095" spans="1:20" hidden="1" x14ac:dyDescent="0.2">
      <c r="A1095" s="57" t="str">
        <f t="shared" si="34"/>
        <v>R-395</v>
      </c>
      <c r="B1095" s="57" t="str">
        <f t="shared" si="35"/>
        <v>[ R-395 ] UWEZO EP</v>
      </c>
      <c r="C1095" s="57" t="s">
        <v>835</v>
      </c>
      <c r="D1095" s="57"/>
      <c r="E1095" s="57" t="s">
        <v>833</v>
      </c>
      <c r="F1095" s="57">
        <v>1094</v>
      </c>
      <c r="G1095" s="58">
        <v>395</v>
      </c>
      <c r="H1095" s="58">
        <v>654</v>
      </c>
      <c r="I1095" s="57">
        <f>IF(J1095="","",LOOKUP(J1095,datasets!$E$3:$E$8,datasets!$D$3:$D$8))</f>
        <v>5</v>
      </c>
      <c r="J1095" s="14" t="s">
        <v>811</v>
      </c>
      <c r="K1095" s="14" t="str">
        <f>IF(L1095="","",LOOKUP(L1095,datasets!$H$3:$H$16,datasets!$G$3:$G$16))</f>
        <v/>
      </c>
      <c r="L1095" s="14"/>
      <c r="M1095" s="14">
        <f>IF(N1095="","",LOOKUP(N1095,datasets!$K$3:$K$13,datasets!$J$3:$J$13))</f>
        <v>8</v>
      </c>
      <c r="N1095" s="48" t="s">
        <v>1179</v>
      </c>
      <c r="O1095" s="14">
        <f>IF(P1095="","",LOOKUP(P1095,datasets!$N$3:$N$32,datasets!$M$3:$M$32))</f>
        <v>29</v>
      </c>
      <c r="P1095" s="48" t="s">
        <v>1172</v>
      </c>
      <c r="Q1095" s="14">
        <f>IF(R1095="","",LOOKUP(R1095,datasets!$E$17:$E$20,datasets!$D$17:$D$20))</f>
        <v>3</v>
      </c>
      <c r="R1095" s="14" t="s">
        <v>818</v>
      </c>
      <c r="S1095" s="17" t="s">
        <v>1329</v>
      </c>
      <c r="T1095" s="14" t="s">
        <v>820</v>
      </c>
    </row>
    <row r="1096" spans="1:20" x14ac:dyDescent="0.2">
      <c r="A1096" s="57" t="str">
        <f t="shared" si="34"/>
        <v>E-682</v>
      </c>
      <c r="B1096" s="57" t="str">
        <f t="shared" si="35"/>
        <v>[ E-682 ] BETHEL INSTITUT</v>
      </c>
      <c r="C1096" s="57" t="s">
        <v>835</v>
      </c>
      <c r="D1096" s="57"/>
      <c r="E1096" s="57" t="s">
        <v>833</v>
      </c>
      <c r="F1096" s="57">
        <v>1095</v>
      </c>
      <c r="G1096" s="58">
        <v>682</v>
      </c>
      <c r="H1096" s="58">
        <v>746</v>
      </c>
      <c r="I1096" s="57">
        <f>IF(J1096="","",LOOKUP(J1096,datasets!$E$3:$E$8,datasets!$D$3:$D$8))</f>
        <v>5</v>
      </c>
      <c r="J1096" s="14" t="s">
        <v>811</v>
      </c>
      <c r="K1096" s="14" t="str">
        <f>IF(L1096="","",LOOKUP(L1096,datasets!$H$3:$H$16,datasets!$G$3:$G$16))</f>
        <v/>
      </c>
      <c r="L1096" s="14"/>
      <c r="M1096" s="14">
        <f>IF(N1096="","",LOOKUP(N1096,datasets!$K$3:$K$13,datasets!$J$3:$J$13))</f>
        <v>8</v>
      </c>
      <c r="N1096" s="48" t="s">
        <v>1179</v>
      </c>
      <c r="O1096" s="14">
        <f>IF(P1096="","",LOOKUP(P1096,datasets!$N$3:$N$32,datasets!$M$3:$M$32))</f>
        <v>29</v>
      </c>
      <c r="P1096" s="48" t="s">
        <v>1172</v>
      </c>
      <c r="Q1096" s="14">
        <f>IF(R1096="","",LOOKUP(R1096,datasets!$E$17:$E$20,datasets!$D$17:$D$20))</f>
        <v>4</v>
      </c>
      <c r="R1096" s="14" t="s">
        <v>817</v>
      </c>
      <c r="S1096" s="86" t="s">
        <v>1421</v>
      </c>
      <c r="T1096" s="14" t="s">
        <v>187</v>
      </c>
    </row>
    <row r="1097" spans="1:20" x14ac:dyDescent="0.2">
      <c r="A1097" s="57" t="str">
        <f t="shared" si="34"/>
        <v>E-683</v>
      </c>
      <c r="B1097" s="57" t="str">
        <f t="shared" si="35"/>
        <v>[ E-683 ] CHIBANDA INSTITUT</v>
      </c>
      <c r="C1097" s="57" t="s">
        <v>835</v>
      </c>
      <c r="D1097" s="57"/>
      <c r="E1097" s="57" t="s">
        <v>833</v>
      </c>
      <c r="F1097" s="57">
        <v>1096</v>
      </c>
      <c r="G1097" s="58">
        <v>683</v>
      </c>
      <c r="H1097" s="58">
        <v>749</v>
      </c>
      <c r="I1097" s="57">
        <f>IF(J1097="","",LOOKUP(J1097,datasets!$E$3:$E$8,datasets!$D$3:$D$8))</f>
        <v>5</v>
      </c>
      <c r="J1097" s="14" t="s">
        <v>811</v>
      </c>
      <c r="K1097" s="14" t="str">
        <f>IF(L1097="","",LOOKUP(L1097,datasets!$H$3:$H$16,datasets!$G$3:$G$16))</f>
        <v/>
      </c>
      <c r="L1097" s="14"/>
      <c r="M1097" s="14">
        <f>IF(N1097="","",LOOKUP(N1097,datasets!$K$3:$K$13,datasets!$J$3:$J$13))</f>
        <v>8</v>
      </c>
      <c r="N1097" s="48" t="s">
        <v>1179</v>
      </c>
      <c r="O1097" s="14">
        <f>IF(P1097="","",LOOKUP(P1097,datasets!$N$3:$N$32,datasets!$M$3:$M$32))</f>
        <v>29</v>
      </c>
      <c r="P1097" s="48" t="s">
        <v>1172</v>
      </c>
      <c r="Q1097" s="14">
        <f>IF(R1097="","",LOOKUP(R1097,datasets!$E$17:$E$20,datasets!$D$17:$D$20))</f>
        <v>4</v>
      </c>
      <c r="R1097" s="14" t="s">
        <v>817</v>
      </c>
      <c r="S1097" s="86" t="s">
        <v>1424</v>
      </c>
      <c r="T1097" s="14" t="s">
        <v>187</v>
      </c>
    </row>
    <row r="1098" spans="1:20" x14ac:dyDescent="0.2">
      <c r="A1098" s="57" t="str">
        <f t="shared" si="34"/>
        <v>E-684</v>
      </c>
      <c r="B1098" s="57" t="str">
        <f t="shared" si="35"/>
        <v>[ E-684 ] CHIHANDA INSTITUT</v>
      </c>
      <c r="C1098" s="57" t="s">
        <v>835</v>
      </c>
      <c r="D1098" s="57"/>
      <c r="E1098" s="57" t="s">
        <v>833</v>
      </c>
      <c r="F1098" s="57">
        <v>1097</v>
      </c>
      <c r="G1098" s="58">
        <v>684</v>
      </c>
      <c r="H1098" s="58">
        <v>750</v>
      </c>
      <c r="I1098" s="57">
        <f>IF(J1098="","",LOOKUP(J1098,datasets!$E$3:$E$8,datasets!$D$3:$D$8))</f>
        <v>5</v>
      </c>
      <c r="J1098" s="14" t="s">
        <v>811</v>
      </c>
      <c r="K1098" s="14" t="str">
        <f>IF(L1098="","",LOOKUP(L1098,datasets!$H$3:$H$16,datasets!$G$3:$G$16))</f>
        <v/>
      </c>
      <c r="L1098" s="14"/>
      <c r="M1098" s="14">
        <f>IF(N1098="","",LOOKUP(N1098,datasets!$K$3:$K$13,datasets!$J$3:$J$13))</f>
        <v>8</v>
      </c>
      <c r="N1098" s="48" t="s">
        <v>1179</v>
      </c>
      <c r="O1098" s="14">
        <f>IF(P1098="","",LOOKUP(P1098,datasets!$N$3:$N$32,datasets!$M$3:$M$32))</f>
        <v>29</v>
      </c>
      <c r="P1098" s="48" t="s">
        <v>1172</v>
      </c>
      <c r="Q1098" s="14">
        <f>IF(R1098="","",LOOKUP(R1098,datasets!$E$17:$E$20,datasets!$D$17:$D$20))</f>
        <v>4</v>
      </c>
      <c r="R1098" s="14" t="s">
        <v>817</v>
      </c>
      <c r="S1098" s="86" t="s">
        <v>1425</v>
      </c>
      <c r="T1098" s="14" t="s">
        <v>187</v>
      </c>
    </row>
    <row r="1099" spans="1:20" x14ac:dyDescent="0.2">
      <c r="A1099" s="57" t="str">
        <f t="shared" si="34"/>
        <v>E-685</v>
      </c>
      <c r="B1099" s="57" t="str">
        <f t="shared" si="35"/>
        <v>[ E-685 ] CHIZI INSTITUT</v>
      </c>
      <c r="C1099" s="57" t="s">
        <v>835</v>
      </c>
      <c r="D1099" s="57"/>
      <c r="E1099" s="57" t="s">
        <v>833</v>
      </c>
      <c r="F1099" s="57">
        <v>1098</v>
      </c>
      <c r="G1099" s="58">
        <v>685</v>
      </c>
      <c r="H1099" s="58">
        <v>748</v>
      </c>
      <c r="I1099" s="57">
        <f>IF(J1099="","",LOOKUP(J1099,datasets!$E$3:$E$8,datasets!$D$3:$D$8))</f>
        <v>5</v>
      </c>
      <c r="J1099" s="14" t="s">
        <v>811</v>
      </c>
      <c r="K1099" s="14" t="str">
        <f>IF(L1099="","",LOOKUP(L1099,datasets!$H$3:$H$16,datasets!$G$3:$G$16))</f>
        <v/>
      </c>
      <c r="L1099" s="14"/>
      <c r="M1099" s="14">
        <f>IF(N1099="","",LOOKUP(N1099,datasets!$K$3:$K$13,datasets!$J$3:$J$13))</f>
        <v>8</v>
      </c>
      <c r="N1099" s="48" t="s">
        <v>1179</v>
      </c>
      <c r="O1099" s="14">
        <f>IF(P1099="","",LOOKUP(P1099,datasets!$N$3:$N$32,datasets!$M$3:$M$32))</f>
        <v>29</v>
      </c>
      <c r="P1099" s="48" t="s">
        <v>1172</v>
      </c>
      <c r="Q1099" s="14">
        <f>IF(R1099="","",LOOKUP(R1099,datasets!$E$17:$E$20,datasets!$D$17:$D$20))</f>
        <v>4</v>
      </c>
      <c r="R1099" s="14" t="s">
        <v>817</v>
      </c>
      <c r="S1099" s="86" t="s">
        <v>1423</v>
      </c>
      <c r="T1099" s="14" t="s">
        <v>187</v>
      </c>
    </row>
    <row r="1100" spans="1:20" x14ac:dyDescent="0.2">
      <c r="A1100" s="57" t="str">
        <f t="shared" si="34"/>
        <v>E-686</v>
      </c>
      <c r="B1100" s="57" t="str">
        <f t="shared" si="35"/>
        <v>[ E-686 ] CIBURHI INSTITUT</v>
      </c>
      <c r="C1100" s="57" t="s">
        <v>835</v>
      </c>
      <c r="D1100" s="57"/>
      <c r="E1100" s="57" t="s">
        <v>833</v>
      </c>
      <c r="F1100" s="57">
        <v>1099</v>
      </c>
      <c r="G1100" s="58">
        <v>686</v>
      </c>
      <c r="H1100" s="58">
        <v>747</v>
      </c>
      <c r="I1100" s="57">
        <f>IF(J1100="","",LOOKUP(J1100,datasets!$E$3:$E$8,datasets!$D$3:$D$8))</f>
        <v>5</v>
      </c>
      <c r="J1100" s="14" t="s">
        <v>811</v>
      </c>
      <c r="K1100" s="14" t="str">
        <f>IF(L1100="","",LOOKUP(L1100,datasets!$H$3:$H$16,datasets!$G$3:$G$16))</f>
        <v/>
      </c>
      <c r="L1100" s="14"/>
      <c r="M1100" s="14">
        <f>IF(N1100="","",LOOKUP(N1100,datasets!$K$3:$K$13,datasets!$J$3:$J$13))</f>
        <v>8</v>
      </c>
      <c r="N1100" s="48" t="s">
        <v>1179</v>
      </c>
      <c r="O1100" s="14">
        <f>IF(P1100="","",LOOKUP(P1100,datasets!$N$3:$N$32,datasets!$M$3:$M$32))</f>
        <v>29</v>
      </c>
      <c r="P1100" s="48" t="s">
        <v>1172</v>
      </c>
      <c r="Q1100" s="14">
        <f>IF(R1100="","",LOOKUP(R1100,datasets!$E$17:$E$20,datasets!$D$17:$D$20))</f>
        <v>4</v>
      </c>
      <c r="R1100" s="14" t="s">
        <v>817</v>
      </c>
      <c r="S1100" s="86" t="s">
        <v>1422</v>
      </c>
      <c r="T1100" s="14" t="s">
        <v>187</v>
      </c>
    </row>
    <row r="1101" spans="1:20" x14ac:dyDescent="0.2">
      <c r="A1101" s="57" t="str">
        <f t="shared" si="34"/>
        <v>E-687</v>
      </c>
      <c r="B1101" s="57" t="str">
        <f t="shared" si="35"/>
        <v>[ E-687 ] MUBONE INSTITUT</v>
      </c>
      <c r="C1101" s="57" t="s">
        <v>835</v>
      </c>
      <c r="D1101" s="57"/>
      <c r="E1101" s="57" t="s">
        <v>833</v>
      </c>
      <c r="F1101" s="57">
        <v>1100</v>
      </c>
      <c r="G1101" s="58">
        <v>687</v>
      </c>
      <c r="H1101" s="58">
        <v>744</v>
      </c>
      <c r="I1101" s="57">
        <f>IF(J1101="","",LOOKUP(J1101,datasets!$E$3:$E$8,datasets!$D$3:$D$8))</f>
        <v>5</v>
      </c>
      <c r="J1101" s="14" t="s">
        <v>811</v>
      </c>
      <c r="K1101" s="14" t="str">
        <f>IF(L1101="","",LOOKUP(L1101,datasets!$H$3:$H$16,datasets!$G$3:$G$16))</f>
        <v/>
      </c>
      <c r="L1101" s="14"/>
      <c r="M1101" s="14">
        <f>IF(N1101="","",LOOKUP(N1101,datasets!$K$3:$K$13,datasets!$J$3:$J$13))</f>
        <v>8</v>
      </c>
      <c r="N1101" s="48" t="s">
        <v>1179</v>
      </c>
      <c r="O1101" s="14">
        <f>IF(P1101="","",LOOKUP(P1101,datasets!$N$3:$N$32,datasets!$M$3:$M$32))</f>
        <v>29</v>
      </c>
      <c r="P1101" s="48" t="s">
        <v>1172</v>
      </c>
      <c r="Q1101" s="14">
        <f>IF(R1101="","",LOOKUP(R1101,datasets!$E$17:$E$20,datasets!$D$17:$D$20))</f>
        <v>4</v>
      </c>
      <c r="R1101" s="14" t="s">
        <v>817</v>
      </c>
      <c r="S1101" s="86" t="s">
        <v>1419</v>
      </c>
      <c r="T1101" s="14" t="s">
        <v>187</v>
      </c>
    </row>
    <row r="1102" spans="1:20" x14ac:dyDescent="0.2">
      <c r="A1102" s="57" t="str">
        <f t="shared" si="34"/>
        <v>E-688</v>
      </c>
      <c r="B1102" s="57" t="str">
        <f t="shared" si="35"/>
        <v>[ E-688 ] MUZINZI INSTITUT</v>
      </c>
      <c r="C1102" s="57" t="s">
        <v>835</v>
      </c>
      <c r="D1102" s="57"/>
      <c r="E1102" s="57" t="s">
        <v>833</v>
      </c>
      <c r="F1102" s="57">
        <v>1101</v>
      </c>
      <c r="G1102" s="58">
        <v>688</v>
      </c>
      <c r="H1102" s="58">
        <v>743</v>
      </c>
      <c r="I1102" s="57">
        <f>IF(J1102="","",LOOKUP(J1102,datasets!$E$3:$E$8,datasets!$D$3:$D$8))</f>
        <v>5</v>
      </c>
      <c r="J1102" s="14" t="s">
        <v>811</v>
      </c>
      <c r="K1102" s="14" t="str">
        <f>IF(L1102="","",LOOKUP(L1102,datasets!$H$3:$H$16,datasets!$G$3:$G$16))</f>
        <v/>
      </c>
      <c r="L1102" s="14"/>
      <c r="M1102" s="14">
        <f>IF(N1102="","",LOOKUP(N1102,datasets!$K$3:$K$13,datasets!$J$3:$J$13))</f>
        <v>8</v>
      </c>
      <c r="N1102" s="48" t="s">
        <v>1179</v>
      </c>
      <c r="O1102" s="14">
        <f>IF(P1102="","",LOOKUP(P1102,datasets!$N$3:$N$32,datasets!$M$3:$M$32))</f>
        <v>29</v>
      </c>
      <c r="P1102" s="48" t="s">
        <v>1172</v>
      </c>
      <c r="Q1102" s="14">
        <f>IF(R1102="","",LOOKUP(R1102,datasets!$E$17:$E$20,datasets!$D$17:$D$20))</f>
        <v>4</v>
      </c>
      <c r="R1102" s="14" t="s">
        <v>817</v>
      </c>
      <c r="S1102" s="86" t="s">
        <v>1418</v>
      </c>
      <c r="T1102" s="14" t="s">
        <v>187</v>
      </c>
    </row>
    <row r="1103" spans="1:20" x14ac:dyDescent="0.2">
      <c r="A1103" s="57" t="str">
        <f t="shared" si="34"/>
        <v>E-689</v>
      </c>
      <c r="B1103" s="57" t="str">
        <f t="shared" si="35"/>
        <v>[ E-689 ] WEZA 3 INSTITUT</v>
      </c>
      <c r="C1103" s="57" t="s">
        <v>835</v>
      </c>
      <c r="D1103" s="57"/>
      <c r="E1103" s="57" t="s">
        <v>833</v>
      </c>
      <c r="F1103" s="57">
        <v>1102</v>
      </c>
      <c r="G1103" s="58">
        <v>689</v>
      </c>
      <c r="H1103" s="58">
        <v>745</v>
      </c>
      <c r="I1103" s="57">
        <f>IF(J1103="","",LOOKUP(J1103,datasets!$E$3:$E$8,datasets!$D$3:$D$8))</f>
        <v>5</v>
      </c>
      <c r="J1103" s="14" t="s">
        <v>811</v>
      </c>
      <c r="K1103" s="14" t="str">
        <f>IF(L1103="","",LOOKUP(L1103,datasets!$H$3:$H$16,datasets!$G$3:$G$16))</f>
        <v/>
      </c>
      <c r="L1103" s="14"/>
      <c r="M1103" s="14">
        <f>IF(N1103="","",LOOKUP(N1103,datasets!$K$3:$K$13,datasets!$J$3:$J$13))</f>
        <v>8</v>
      </c>
      <c r="N1103" s="48" t="s">
        <v>1179</v>
      </c>
      <c r="O1103" s="14">
        <f>IF(P1103="","",LOOKUP(P1103,datasets!$N$3:$N$32,datasets!$M$3:$M$32))</f>
        <v>29</v>
      </c>
      <c r="P1103" s="48" t="s">
        <v>1172</v>
      </c>
      <c r="Q1103" s="14">
        <f>IF(R1103="","",LOOKUP(R1103,datasets!$E$17:$E$20,datasets!$D$17:$D$20))</f>
        <v>4</v>
      </c>
      <c r="R1103" s="14" t="s">
        <v>817</v>
      </c>
      <c r="S1103" s="86" t="s">
        <v>1420</v>
      </c>
      <c r="T1103" s="14" t="s">
        <v>187</v>
      </c>
    </row>
    <row r="1104" spans="1:20" hidden="1" x14ac:dyDescent="0.2">
      <c r="A1104" s="57" t="str">
        <f t="shared" si="34"/>
        <v>R-650</v>
      </c>
      <c r="B1104" s="57" t="str">
        <f t="shared" si="35"/>
        <v>[ R-650 ] BUBIRA INSTITUT</v>
      </c>
      <c r="C1104" s="57" t="s">
        <v>835</v>
      </c>
      <c r="D1104" s="57"/>
      <c r="E1104" s="57" t="s">
        <v>833</v>
      </c>
      <c r="F1104" s="57">
        <v>1103</v>
      </c>
      <c r="G1104" s="58">
        <v>650</v>
      </c>
      <c r="H1104" s="58">
        <v>800</v>
      </c>
      <c r="I1104" s="57">
        <f>IF(J1104="","",LOOKUP(J1104,datasets!$E$3:$E$8,datasets!$D$3:$D$8))</f>
        <v>5</v>
      </c>
      <c r="J1104" s="14" t="s">
        <v>811</v>
      </c>
      <c r="K1104" s="14" t="str">
        <f>IF(L1104="","",LOOKUP(L1104,datasets!$H$3:$H$16,datasets!$G$3:$G$16))</f>
        <v/>
      </c>
      <c r="L1104" s="14"/>
      <c r="M1104" s="14">
        <f>IF(N1104="","",LOOKUP(N1104,datasets!$K$3:$K$13,datasets!$J$3:$J$13))</f>
        <v>8</v>
      </c>
      <c r="N1104" s="48" t="s">
        <v>1179</v>
      </c>
      <c r="O1104" s="14">
        <f>IF(P1104="","",LOOKUP(P1104,datasets!$N$3:$N$32,datasets!$M$3:$M$32))</f>
        <v>29</v>
      </c>
      <c r="P1104" s="48" t="s">
        <v>1172</v>
      </c>
      <c r="Q1104" s="14">
        <f>IF(R1104="","",LOOKUP(R1104,datasets!$E$17:$E$20,datasets!$D$17:$D$20))</f>
        <v>4</v>
      </c>
      <c r="R1104" s="14" t="s">
        <v>817</v>
      </c>
      <c r="S1104" s="38" t="s">
        <v>1473</v>
      </c>
      <c r="T1104" s="14" t="s">
        <v>820</v>
      </c>
    </row>
    <row r="1105" spans="1:20" hidden="1" x14ac:dyDescent="0.2">
      <c r="A1105" s="57" t="str">
        <f t="shared" si="34"/>
        <v>R-651</v>
      </c>
      <c r="B1105" s="57" t="str">
        <f t="shared" si="35"/>
        <v>[ R-651 ] KABALE INSTITUT</v>
      </c>
      <c r="C1105" s="57" t="s">
        <v>835</v>
      </c>
      <c r="D1105" s="57"/>
      <c r="E1105" s="57" t="s">
        <v>833</v>
      </c>
      <c r="F1105" s="57">
        <v>1104</v>
      </c>
      <c r="G1105" s="58">
        <v>651</v>
      </c>
      <c r="H1105" s="58">
        <v>794</v>
      </c>
      <c r="I1105" s="57">
        <f>IF(J1105="","",LOOKUP(J1105,datasets!$E$3:$E$8,datasets!$D$3:$D$8))</f>
        <v>5</v>
      </c>
      <c r="J1105" s="14" t="s">
        <v>811</v>
      </c>
      <c r="K1105" s="14" t="str">
        <f>IF(L1105="","",LOOKUP(L1105,datasets!$H$3:$H$16,datasets!$G$3:$G$16))</f>
        <v/>
      </c>
      <c r="L1105" s="14"/>
      <c r="M1105" s="14">
        <f>IF(N1105="","",LOOKUP(N1105,datasets!$K$3:$K$13,datasets!$J$3:$J$13))</f>
        <v>8</v>
      </c>
      <c r="N1105" s="48" t="s">
        <v>1179</v>
      </c>
      <c r="O1105" s="14">
        <f>IF(P1105="","",LOOKUP(P1105,datasets!$N$3:$N$32,datasets!$M$3:$M$32))</f>
        <v>29</v>
      </c>
      <c r="P1105" s="48" t="s">
        <v>1172</v>
      </c>
      <c r="Q1105" s="14">
        <f>IF(R1105="","",LOOKUP(R1105,datasets!$E$17:$E$20,datasets!$D$17:$D$20))</f>
        <v>4</v>
      </c>
      <c r="R1105" s="14" t="s">
        <v>817</v>
      </c>
      <c r="S1105" s="38" t="s">
        <v>1467</v>
      </c>
      <c r="T1105" s="14" t="s">
        <v>820</v>
      </c>
    </row>
    <row r="1106" spans="1:20" hidden="1" x14ac:dyDescent="0.2">
      <c r="A1106" s="57" t="str">
        <f t="shared" si="34"/>
        <v>R-652</v>
      </c>
      <c r="B1106" s="57" t="str">
        <f t="shared" si="35"/>
        <v>[ R-652 ] LIRANGWE INSTITUT</v>
      </c>
      <c r="C1106" s="57" t="s">
        <v>835</v>
      </c>
      <c r="D1106" s="57"/>
      <c r="E1106" s="57" t="s">
        <v>833</v>
      </c>
      <c r="F1106" s="57">
        <v>1105</v>
      </c>
      <c r="G1106" s="58">
        <v>652</v>
      </c>
      <c r="H1106" s="58">
        <v>797</v>
      </c>
      <c r="I1106" s="57">
        <f>IF(J1106="","",LOOKUP(J1106,datasets!$E$3:$E$8,datasets!$D$3:$D$8))</f>
        <v>5</v>
      </c>
      <c r="J1106" s="14" t="s">
        <v>811</v>
      </c>
      <c r="K1106" s="14" t="str">
        <f>IF(L1106="","",LOOKUP(L1106,datasets!$H$3:$H$16,datasets!$G$3:$G$16))</f>
        <v/>
      </c>
      <c r="L1106" s="14"/>
      <c r="M1106" s="14">
        <f>IF(N1106="","",LOOKUP(N1106,datasets!$K$3:$K$13,datasets!$J$3:$J$13))</f>
        <v>8</v>
      </c>
      <c r="N1106" s="48" t="s">
        <v>1179</v>
      </c>
      <c r="O1106" s="14">
        <f>IF(P1106="","",LOOKUP(P1106,datasets!$N$3:$N$32,datasets!$M$3:$M$32))</f>
        <v>29</v>
      </c>
      <c r="P1106" s="48" t="s">
        <v>1172</v>
      </c>
      <c r="Q1106" s="14">
        <f>IF(R1106="","",LOOKUP(R1106,datasets!$E$17:$E$20,datasets!$D$17:$D$20))</f>
        <v>4</v>
      </c>
      <c r="R1106" s="14" t="s">
        <v>817</v>
      </c>
      <c r="S1106" s="38" t="s">
        <v>1470</v>
      </c>
      <c r="T1106" s="14" t="s">
        <v>820</v>
      </c>
    </row>
    <row r="1107" spans="1:20" hidden="1" x14ac:dyDescent="0.2">
      <c r="A1107" s="57" t="str">
        <f t="shared" si="34"/>
        <v>R-653</v>
      </c>
      <c r="B1107" s="57" t="str">
        <f t="shared" si="35"/>
        <v>[ R-653 ] MURHEGA INSTITUT</v>
      </c>
      <c r="C1107" s="57" t="s">
        <v>835</v>
      </c>
      <c r="D1107" s="57"/>
      <c r="E1107" s="57" t="s">
        <v>833</v>
      </c>
      <c r="F1107" s="57">
        <v>1106</v>
      </c>
      <c r="G1107" s="58">
        <v>653</v>
      </c>
      <c r="H1107" s="58">
        <v>799</v>
      </c>
      <c r="I1107" s="57">
        <f>IF(J1107="","",LOOKUP(J1107,datasets!$E$3:$E$8,datasets!$D$3:$D$8))</f>
        <v>5</v>
      </c>
      <c r="J1107" s="14" t="s">
        <v>811</v>
      </c>
      <c r="K1107" s="14" t="str">
        <f>IF(L1107="","",LOOKUP(L1107,datasets!$H$3:$H$16,datasets!$G$3:$G$16))</f>
        <v/>
      </c>
      <c r="L1107" s="14"/>
      <c r="M1107" s="14">
        <f>IF(N1107="","",LOOKUP(N1107,datasets!$K$3:$K$13,datasets!$J$3:$J$13))</f>
        <v>8</v>
      </c>
      <c r="N1107" s="48" t="s">
        <v>1179</v>
      </c>
      <c r="O1107" s="14">
        <f>IF(P1107="","",LOOKUP(P1107,datasets!$N$3:$N$32,datasets!$M$3:$M$32))</f>
        <v>29</v>
      </c>
      <c r="P1107" s="48" t="s">
        <v>1172</v>
      </c>
      <c r="Q1107" s="14">
        <f>IF(R1107="","",LOOKUP(R1107,datasets!$E$17:$E$20,datasets!$D$17:$D$20))</f>
        <v>4</v>
      </c>
      <c r="R1107" s="14" t="s">
        <v>817</v>
      </c>
      <c r="S1107" s="38" t="s">
        <v>1472</v>
      </c>
      <c r="T1107" s="14" t="s">
        <v>820</v>
      </c>
    </row>
    <row r="1108" spans="1:20" hidden="1" x14ac:dyDescent="0.2">
      <c r="A1108" s="57" t="str">
        <f t="shared" si="34"/>
        <v>R-654</v>
      </c>
      <c r="B1108" s="57" t="str">
        <f t="shared" si="35"/>
        <v>[ R-654 ] NFULUSO INSTITUT</v>
      </c>
      <c r="C1108" s="57" t="s">
        <v>835</v>
      </c>
      <c r="D1108" s="57"/>
      <c r="E1108" s="57" t="s">
        <v>833</v>
      </c>
      <c r="F1108" s="57">
        <v>1107</v>
      </c>
      <c r="G1108" s="58">
        <v>654</v>
      </c>
      <c r="H1108" s="58">
        <v>795</v>
      </c>
      <c r="I1108" s="57">
        <f>IF(J1108="","",LOOKUP(J1108,datasets!$E$3:$E$8,datasets!$D$3:$D$8))</f>
        <v>5</v>
      </c>
      <c r="J1108" s="14" t="s">
        <v>811</v>
      </c>
      <c r="K1108" s="14" t="str">
        <f>IF(L1108="","",LOOKUP(L1108,datasets!$H$3:$H$16,datasets!$G$3:$G$16))</f>
        <v/>
      </c>
      <c r="L1108" s="14"/>
      <c r="M1108" s="14">
        <f>IF(N1108="","",LOOKUP(N1108,datasets!$K$3:$K$13,datasets!$J$3:$J$13))</f>
        <v>8</v>
      </c>
      <c r="N1108" s="48" t="s">
        <v>1179</v>
      </c>
      <c r="O1108" s="14">
        <f>IF(P1108="","",LOOKUP(P1108,datasets!$N$3:$N$32,datasets!$M$3:$M$32))</f>
        <v>29</v>
      </c>
      <c r="P1108" s="48" t="s">
        <v>1172</v>
      </c>
      <c r="Q1108" s="14">
        <f>IF(R1108="","",LOOKUP(R1108,datasets!$E$17:$E$20,datasets!$D$17:$D$20))</f>
        <v>4</v>
      </c>
      <c r="R1108" s="14" t="s">
        <v>817</v>
      </c>
      <c r="S1108" s="38" t="s">
        <v>1468</v>
      </c>
      <c r="T1108" s="14" t="s">
        <v>820</v>
      </c>
    </row>
    <row r="1109" spans="1:20" hidden="1" x14ac:dyDescent="0.2">
      <c r="A1109" s="57" t="str">
        <f t="shared" si="34"/>
        <v>R-655</v>
      </c>
      <c r="B1109" s="57" t="str">
        <f t="shared" si="35"/>
        <v>[ R-655 ] NIHELA INSTITUT</v>
      </c>
      <c r="C1109" s="57" t="s">
        <v>835</v>
      </c>
      <c r="D1109" s="57"/>
      <c r="E1109" s="57" t="s">
        <v>833</v>
      </c>
      <c r="F1109" s="57">
        <v>1108</v>
      </c>
      <c r="G1109" s="58">
        <v>655</v>
      </c>
      <c r="H1109" s="58">
        <v>798</v>
      </c>
      <c r="I1109" s="57">
        <f>IF(J1109="","",LOOKUP(J1109,datasets!$E$3:$E$8,datasets!$D$3:$D$8))</f>
        <v>5</v>
      </c>
      <c r="J1109" s="14" t="s">
        <v>811</v>
      </c>
      <c r="K1109" s="14" t="str">
        <f>IF(L1109="","",LOOKUP(L1109,datasets!$H$3:$H$16,datasets!$G$3:$G$16))</f>
        <v/>
      </c>
      <c r="L1109" s="14"/>
      <c r="M1109" s="14">
        <f>IF(N1109="","",LOOKUP(N1109,datasets!$K$3:$K$13,datasets!$J$3:$J$13))</f>
        <v>8</v>
      </c>
      <c r="N1109" s="48" t="s">
        <v>1179</v>
      </c>
      <c r="O1109" s="14">
        <f>IF(P1109="","",LOOKUP(P1109,datasets!$N$3:$N$32,datasets!$M$3:$M$32))</f>
        <v>29</v>
      </c>
      <c r="P1109" s="48" t="s">
        <v>1172</v>
      </c>
      <c r="Q1109" s="14">
        <f>IF(R1109="","",LOOKUP(R1109,datasets!$E$17:$E$20,datasets!$D$17:$D$20))</f>
        <v>4</v>
      </c>
      <c r="R1109" s="14" t="s">
        <v>817</v>
      </c>
      <c r="S1109" s="38" t="s">
        <v>1471</v>
      </c>
      <c r="T1109" s="14" t="s">
        <v>820</v>
      </c>
    </row>
    <row r="1110" spans="1:20" hidden="1" x14ac:dyDescent="0.2">
      <c r="A1110" s="57" t="str">
        <f t="shared" si="34"/>
        <v>R-656</v>
      </c>
      <c r="B1110" s="57" t="str">
        <f t="shared" si="35"/>
        <v>[ R-656 ] NKANGA INSTITUT</v>
      </c>
      <c r="C1110" s="57" t="s">
        <v>835</v>
      </c>
      <c r="D1110" s="57"/>
      <c r="E1110" s="57" t="s">
        <v>833</v>
      </c>
      <c r="F1110" s="57">
        <v>1109</v>
      </c>
      <c r="G1110" s="58">
        <v>656</v>
      </c>
      <c r="H1110" s="58">
        <v>801</v>
      </c>
      <c r="I1110" s="57">
        <f>IF(J1110="","",LOOKUP(J1110,datasets!$E$3:$E$8,datasets!$D$3:$D$8))</f>
        <v>5</v>
      </c>
      <c r="J1110" s="14" t="s">
        <v>811</v>
      </c>
      <c r="K1110" s="14" t="str">
        <f>IF(L1110="","",LOOKUP(L1110,datasets!$H$3:$H$16,datasets!$G$3:$G$16))</f>
        <v/>
      </c>
      <c r="L1110" s="14"/>
      <c r="M1110" s="14">
        <f>IF(N1110="","",LOOKUP(N1110,datasets!$K$3:$K$13,datasets!$J$3:$J$13))</f>
        <v>8</v>
      </c>
      <c r="N1110" s="48" t="s">
        <v>1179</v>
      </c>
      <c r="O1110" s="14">
        <f>IF(P1110="","",LOOKUP(P1110,datasets!$N$3:$N$32,datasets!$M$3:$M$32))</f>
        <v>29</v>
      </c>
      <c r="P1110" s="48" t="s">
        <v>1172</v>
      </c>
      <c r="Q1110" s="14">
        <f>IF(R1110="","",LOOKUP(R1110,datasets!$E$17:$E$20,datasets!$D$17:$D$20))</f>
        <v>4</v>
      </c>
      <c r="R1110" s="14" t="s">
        <v>817</v>
      </c>
      <c r="S1110" s="38" t="s">
        <v>1474</v>
      </c>
      <c r="T1110" s="14" t="s">
        <v>820</v>
      </c>
    </row>
    <row r="1111" spans="1:20" hidden="1" x14ac:dyDescent="0.2">
      <c r="A1111" s="57" t="str">
        <f t="shared" si="34"/>
        <v>R-657</v>
      </c>
      <c r="B1111" s="57" t="str">
        <f t="shared" si="35"/>
        <v>[ R-657 ] NYAKAKOBA INSTITUT</v>
      </c>
      <c r="C1111" s="57" t="s">
        <v>835</v>
      </c>
      <c r="D1111" s="57"/>
      <c r="E1111" s="57" t="s">
        <v>833</v>
      </c>
      <c r="F1111" s="57">
        <v>1110</v>
      </c>
      <c r="G1111" s="58">
        <v>657</v>
      </c>
      <c r="H1111" s="58">
        <v>796</v>
      </c>
      <c r="I1111" s="57">
        <f>IF(J1111="","",LOOKUP(J1111,datasets!$E$3:$E$8,datasets!$D$3:$D$8))</f>
        <v>5</v>
      </c>
      <c r="J1111" s="14" t="s">
        <v>811</v>
      </c>
      <c r="K1111" s="14" t="str">
        <f>IF(L1111="","",LOOKUP(L1111,datasets!$H$3:$H$16,datasets!$G$3:$G$16))</f>
        <v/>
      </c>
      <c r="L1111" s="14"/>
      <c r="M1111" s="14">
        <f>IF(N1111="","",LOOKUP(N1111,datasets!$K$3:$K$13,datasets!$J$3:$J$13))</f>
        <v>8</v>
      </c>
      <c r="N1111" s="48" t="s">
        <v>1179</v>
      </c>
      <c r="O1111" s="14">
        <f>IF(P1111="","",LOOKUP(P1111,datasets!$N$3:$N$32,datasets!$M$3:$M$32))</f>
        <v>29</v>
      </c>
      <c r="P1111" s="48" t="s">
        <v>1172</v>
      </c>
      <c r="Q1111" s="14">
        <f>IF(R1111="","",LOOKUP(R1111,datasets!$E$17:$E$20,datasets!$D$17:$D$20))</f>
        <v>4</v>
      </c>
      <c r="R1111" s="14" t="s">
        <v>817</v>
      </c>
      <c r="S1111" s="38" t="s">
        <v>1469</v>
      </c>
      <c r="T1111" s="14" t="s">
        <v>820</v>
      </c>
    </row>
    <row r="1112" spans="1:20" x14ac:dyDescent="0.2">
      <c r="A1112" s="57" t="str">
        <f t="shared" si="34"/>
        <v>E-425</v>
      </c>
      <c r="B1112" s="57" t="str">
        <f t="shared" si="35"/>
        <v>[ E-425 ] CS. LES PATRIOTES</v>
      </c>
      <c r="C1112" s="57" t="s">
        <v>835</v>
      </c>
      <c r="D1112" s="57"/>
      <c r="E1112" s="57" t="s">
        <v>833</v>
      </c>
      <c r="F1112" s="57">
        <v>1111</v>
      </c>
      <c r="G1112" s="58">
        <v>425</v>
      </c>
      <c r="H1112" s="58">
        <v>582</v>
      </c>
      <c r="I1112" s="57">
        <f>IF(J1112="","",LOOKUP(J1112,datasets!$E$3:$E$8,datasets!$D$3:$D$8))</f>
        <v>5</v>
      </c>
      <c r="J1112" s="14" t="s">
        <v>811</v>
      </c>
      <c r="K1112" s="14" t="str">
        <f>IF(L1112="","",LOOKUP(L1112,datasets!$H$3:$H$16,datasets!$G$3:$G$16))</f>
        <v/>
      </c>
      <c r="L1112" s="14"/>
      <c r="M1112" s="14">
        <f>IF(N1112="","",LOOKUP(N1112,datasets!$K$3:$K$13,datasets!$J$3:$J$13))</f>
        <v>9</v>
      </c>
      <c r="N1112" s="48" t="s">
        <v>1180</v>
      </c>
      <c r="O1112" s="14">
        <f>IF(P1112="","",LOOKUP(P1112,datasets!$N$3:$N$32,datasets!$M$3:$M$32))</f>
        <v>3</v>
      </c>
      <c r="P1112" s="48" t="s">
        <v>1176</v>
      </c>
      <c r="Q1112" s="14">
        <f>IF(R1112="","",LOOKUP(R1112,datasets!$E$17:$E$20,datasets!$D$17:$D$20))</f>
        <v>3</v>
      </c>
      <c r="R1112" s="14" t="s">
        <v>818</v>
      </c>
      <c r="S1112" s="15" t="s">
        <v>1255</v>
      </c>
      <c r="T1112" s="14" t="s">
        <v>187</v>
      </c>
    </row>
    <row r="1113" spans="1:20" x14ac:dyDescent="0.2">
      <c r="A1113" s="57" t="str">
        <f t="shared" si="34"/>
        <v>E-426</v>
      </c>
      <c r="B1113" s="57" t="str">
        <f t="shared" si="35"/>
        <v>[ E-426 ] EP. ABUNDUKULU</v>
      </c>
      <c r="C1113" s="57" t="s">
        <v>835</v>
      </c>
      <c r="D1113" s="57"/>
      <c r="E1113" s="57" t="s">
        <v>833</v>
      </c>
      <c r="F1113" s="57">
        <v>1112</v>
      </c>
      <c r="G1113" s="58">
        <v>426</v>
      </c>
      <c r="H1113" s="58">
        <v>583</v>
      </c>
      <c r="I1113" s="57">
        <f>IF(J1113="","",LOOKUP(J1113,datasets!$E$3:$E$8,datasets!$D$3:$D$8))</f>
        <v>5</v>
      </c>
      <c r="J1113" s="14" t="s">
        <v>811</v>
      </c>
      <c r="K1113" s="14" t="str">
        <f>IF(L1113="","",LOOKUP(L1113,datasets!$H$3:$H$16,datasets!$G$3:$G$16))</f>
        <v/>
      </c>
      <c r="L1113" s="14"/>
      <c r="M1113" s="14">
        <f>IF(N1113="","",LOOKUP(N1113,datasets!$K$3:$K$13,datasets!$J$3:$J$13))</f>
        <v>9</v>
      </c>
      <c r="N1113" s="48" t="s">
        <v>1180</v>
      </c>
      <c r="O1113" s="14">
        <f>IF(P1113="","",LOOKUP(P1113,datasets!$N$3:$N$32,datasets!$M$3:$M$32))</f>
        <v>3</v>
      </c>
      <c r="P1113" s="48" t="s">
        <v>1176</v>
      </c>
      <c r="Q1113" s="14">
        <f>IF(R1113="","",LOOKUP(R1113,datasets!$E$17:$E$20,datasets!$D$17:$D$20))</f>
        <v>3</v>
      </c>
      <c r="R1113" s="14" t="s">
        <v>818</v>
      </c>
      <c r="S1113" s="15" t="s">
        <v>1256</v>
      </c>
      <c r="T1113" s="14" t="s">
        <v>187</v>
      </c>
    </row>
    <row r="1114" spans="1:20" x14ac:dyDescent="0.2">
      <c r="A1114" s="57" t="str">
        <f t="shared" si="34"/>
        <v>E-427</v>
      </c>
      <c r="B1114" s="57" t="str">
        <f t="shared" si="35"/>
        <v>[ E-427 ] EP. BUZIMBA</v>
      </c>
      <c r="C1114" s="57" t="s">
        <v>835</v>
      </c>
      <c r="D1114" s="57"/>
      <c r="E1114" s="57" t="s">
        <v>833</v>
      </c>
      <c r="F1114" s="57">
        <v>1113</v>
      </c>
      <c r="G1114" s="58">
        <v>427</v>
      </c>
      <c r="H1114" s="58">
        <v>584</v>
      </c>
      <c r="I1114" s="57">
        <f>IF(J1114="","",LOOKUP(J1114,datasets!$E$3:$E$8,datasets!$D$3:$D$8))</f>
        <v>5</v>
      </c>
      <c r="J1114" s="14" t="s">
        <v>811</v>
      </c>
      <c r="K1114" s="14" t="str">
        <f>IF(L1114="","",LOOKUP(L1114,datasets!$H$3:$H$16,datasets!$G$3:$G$16))</f>
        <v/>
      </c>
      <c r="L1114" s="14"/>
      <c r="M1114" s="14">
        <f>IF(N1114="","",LOOKUP(N1114,datasets!$K$3:$K$13,datasets!$J$3:$J$13))</f>
        <v>9</v>
      </c>
      <c r="N1114" s="48" t="s">
        <v>1180</v>
      </c>
      <c r="O1114" s="14">
        <f>IF(P1114="","",LOOKUP(P1114,datasets!$N$3:$N$32,datasets!$M$3:$M$32))</f>
        <v>3</v>
      </c>
      <c r="P1114" s="48" t="s">
        <v>1176</v>
      </c>
      <c r="Q1114" s="14">
        <f>IF(R1114="","",LOOKUP(R1114,datasets!$E$17:$E$20,datasets!$D$17:$D$20))</f>
        <v>3</v>
      </c>
      <c r="R1114" s="14" t="s">
        <v>818</v>
      </c>
      <c r="S1114" s="15" t="s">
        <v>1257</v>
      </c>
      <c r="T1114" s="14" t="s">
        <v>187</v>
      </c>
    </row>
    <row r="1115" spans="1:20" x14ac:dyDescent="0.2">
      <c r="A1115" s="57" t="str">
        <f t="shared" si="34"/>
        <v>E-428</v>
      </c>
      <c r="B1115" s="57" t="str">
        <f t="shared" si="35"/>
        <v>[ E-428 ] EP. EKYENGYA</v>
      </c>
      <c r="C1115" s="57" t="s">
        <v>835</v>
      </c>
      <c r="D1115" s="57"/>
      <c r="E1115" s="57" t="s">
        <v>833</v>
      </c>
      <c r="F1115" s="57">
        <v>1114</v>
      </c>
      <c r="G1115" s="58">
        <v>428</v>
      </c>
      <c r="H1115" s="58">
        <v>585</v>
      </c>
      <c r="I1115" s="57">
        <f>IF(J1115="","",LOOKUP(J1115,datasets!$E$3:$E$8,datasets!$D$3:$D$8))</f>
        <v>5</v>
      </c>
      <c r="J1115" s="14" t="s">
        <v>811</v>
      </c>
      <c r="K1115" s="14" t="str">
        <f>IF(L1115="","",LOOKUP(L1115,datasets!$H$3:$H$16,datasets!$G$3:$G$16))</f>
        <v/>
      </c>
      <c r="L1115" s="14"/>
      <c r="M1115" s="14">
        <f>IF(N1115="","",LOOKUP(N1115,datasets!$K$3:$K$13,datasets!$J$3:$J$13))</f>
        <v>9</v>
      </c>
      <c r="N1115" s="48" t="s">
        <v>1180</v>
      </c>
      <c r="O1115" s="14">
        <f>IF(P1115="","",LOOKUP(P1115,datasets!$N$3:$N$32,datasets!$M$3:$M$32))</f>
        <v>3</v>
      </c>
      <c r="P1115" s="48" t="s">
        <v>1176</v>
      </c>
      <c r="Q1115" s="14">
        <f>IF(R1115="","",LOOKUP(R1115,datasets!$E$17:$E$20,datasets!$D$17:$D$20))</f>
        <v>3</v>
      </c>
      <c r="R1115" s="14" t="s">
        <v>818</v>
      </c>
      <c r="S1115" s="15" t="s">
        <v>1258</v>
      </c>
      <c r="T1115" s="14" t="s">
        <v>187</v>
      </c>
    </row>
    <row r="1116" spans="1:20" x14ac:dyDescent="0.2">
      <c r="A1116" s="57" t="str">
        <f t="shared" si="34"/>
        <v>E-429</v>
      </c>
      <c r="B1116" s="57" t="str">
        <f t="shared" si="35"/>
        <v>[ E-429 ] EP. LUMBUKULU</v>
      </c>
      <c r="C1116" s="57" t="s">
        <v>835</v>
      </c>
      <c r="D1116" s="57"/>
      <c r="E1116" s="57" t="s">
        <v>833</v>
      </c>
      <c r="F1116" s="57">
        <v>1115</v>
      </c>
      <c r="G1116" s="58">
        <v>429</v>
      </c>
      <c r="H1116" s="58">
        <v>587</v>
      </c>
      <c r="I1116" s="57">
        <f>IF(J1116="","",LOOKUP(J1116,datasets!$E$3:$E$8,datasets!$D$3:$D$8))</f>
        <v>5</v>
      </c>
      <c r="J1116" s="14" t="s">
        <v>811</v>
      </c>
      <c r="K1116" s="14" t="str">
        <f>IF(L1116="","",LOOKUP(L1116,datasets!$H$3:$H$16,datasets!$G$3:$G$16))</f>
        <v/>
      </c>
      <c r="L1116" s="14"/>
      <c r="M1116" s="14">
        <f>IF(N1116="","",LOOKUP(N1116,datasets!$K$3:$K$13,datasets!$J$3:$J$13))</f>
        <v>9</v>
      </c>
      <c r="N1116" s="48" t="s">
        <v>1180</v>
      </c>
      <c r="O1116" s="14">
        <f>IF(P1116="","",LOOKUP(P1116,datasets!$N$3:$N$32,datasets!$M$3:$M$32))</f>
        <v>3</v>
      </c>
      <c r="P1116" s="48" t="s">
        <v>1176</v>
      </c>
      <c r="Q1116" s="14">
        <f>IF(R1116="","",LOOKUP(R1116,datasets!$E$17:$E$20,datasets!$D$17:$D$20))</f>
        <v>3</v>
      </c>
      <c r="R1116" s="14" t="s">
        <v>818</v>
      </c>
      <c r="S1116" s="15" t="s">
        <v>1260</v>
      </c>
      <c r="T1116" s="14" t="s">
        <v>187</v>
      </c>
    </row>
    <row r="1117" spans="1:20" x14ac:dyDescent="0.2">
      <c r="A1117" s="57" t="str">
        <f t="shared" si="34"/>
        <v>E-430</v>
      </c>
      <c r="B1117" s="57" t="str">
        <f t="shared" si="35"/>
        <v>[ E-430 ] EP. MBEGU BORA</v>
      </c>
      <c r="C1117" s="57" t="s">
        <v>835</v>
      </c>
      <c r="D1117" s="57"/>
      <c r="E1117" s="57" t="s">
        <v>833</v>
      </c>
      <c r="F1117" s="57">
        <v>1116</v>
      </c>
      <c r="G1117" s="58">
        <v>430</v>
      </c>
      <c r="H1117" s="58">
        <v>586</v>
      </c>
      <c r="I1117" s="57">
        <f>IF(J1117="","",LOOKUP(J1117,datasets!$E$3:$E$8,datasets!$D$3:$D$8))</f>
        <v>5</v>
      </c>
      <c r="J1117" s="14" t="s">
        <v>811</v>
      </c>
      <c r="K1117" s="14" t="str">
        <f>IF(L1117="","",LOOKUP(L1117,datasets!$H$3:$H$16,datasets!$G$3:$G$16))</f>
        <v/>
      </c>
      <c r="L1117" s="14"/>
      <c r="M1117" s="14">
        <f>IF(N1117="","",LOOKUP(N1117,datasets!$K$3:$K$13,datasets!$J$3:$J$13))</f>
        <v>9</v>
      </c>
      <c r="N1117" s="48" t="s">
        <v>1180</v>
      </c>
      <c r="O1117" s="14">
        <f>IF(P1117="","",LOOKUP(P1117,datasets!$N$3:$N$32,datasets!$M$3:$M$32))</f>
        <v>3</v>
      </c>
      <c r="P1117" s="48" t="s">
        <v>1176</v>
      </c>
      <c r="Q1117" s="14">
        <f>IF(R1117="","",LOOKUP(R1117,datasets!$E$17:$E$20,datasets!$D$17:$D$20))</f>
        <v>3</v>
      </c>
      <c r="R1117" s="14" t="s">
        <v>818</v>
      </c>
      <c r="S1117" s="15" t="s">
        <v>1259</v>
      </c>
      <c r="T1117" s="14" t="s">
        <v>187</v>
      </c>
    </row>
    <row r="1118" spans="1:20" hidden="1" x14ac:dyDescent="0.2">
      <c r="A1118" s="57" t="str">
        <f t="shared" si="34"/>
        <v>R-396</v>
      </c>
      <c r="B1118" s="57" t="str">
        <f t="shared" si="35"/>
        <v>[ R-396 ] EP. AHIZURU</v>
      </c>
      <c r="C1118" s="57" t="s">
        <v>835</v>
      </c>
      <c r="D1118" s="57"/>
      <c r="E1118" s="57" t="s">
        <v>833</v>
      </c>
      <c r="F1118" s="57">
        <v>1117</v>
      </c>
      <c r="G1118" s="58">
        <v>396</v>
      </c>
      <c r="H1118" s="58">
        <v>691</v>
      </c>
      <c r="I1118" s="57">
        <f>IF(J1118="","",LOOKUP(J1118,datasets!$E$3:$E$8,datasets!$D$3:$D$8))</f>
        <v>5</v>
      </c>
      <c r="J1118" s="14" t="s">
        <v>811</v>
      </c>
      <c r="K1118" s="14" t="str">
        <f>IF(L1118="","",LOOKUP(L1118,datasets!$H$3:$H$16,datasets!$G$3:$G$16))</f>
        <v/>
      </c>
      <c r="L1118" s="14"/>
      <c r="M1118" s="14">
        <f>IF(N1118="","",LOOKUP(N1118,datasets!$K$3:$K$13,datasets!$J$3:$J$13))</f>
        <v>9</v>
      </c>
      <c r="N1118" s="48" t="s">
        <v>1180</v>
      </c>
      <c r="O1118" s="14">
        <f>IF(P1118="","",LOOKUP(P1118,datasets!$N$3:$N$32,datasets!$M$3:$M$32))</f>
        <v>3</v>
      </c>
      <c r="P1118" s="48" t="s">
        <v>1176</v>
      </c>
      <c r="Q1118" s="14">
        <f>IF(R1118="","",LOOKUP(R1118,datasets!$E$17:$E$20,datasets!$D$17:$D$20))</f>
        <v>3</v>
      </c>
      <c r="R1118" s="14" t="s">
        <v>818</v>
      </c>
      <c r="S1118" s="17" t="s">
        <v>1366</v>
      </c>
      <c r="T1118" s="14" t="s">
        <v>820</v>
      </c>
    </row>
    <row r="1119" spans="1:20" hidden="1" x14ac:dyDescent="0.2">
      <c r="A1119" s="57" t="str">
        <f t="shared" si="34"/>
        <v>R-397</v>
      </c>
      <c r="B1119" s="57" t="str">
        <f t="shared" si="35"/>
        <v>[ R-397 ] EP. AKELA</v>
      </c>
      <c r="C1119" s="57" t="s">
        <v>835</v>
      </c>
      <c r="D1119" s="57"/>
      <c r="E1119" s="57" t="s">
        <v>833</v>
      </c>
      <c r="F1119" s="57">
        <v>1118</v>
      </c>
      <c r="G1119" s="58">
        <v>397</v>
      </c>
      <c r="H1119" s="58">
        <v>692</v>
      </c>
      <c r="I1119" s="57">
        <f>IF(J1119="","",LOOKUP(J1119,datasets!$E$3:$E$8,datasets!$D$3:$D$8))</f>
        <v>5</v>
      </c>
      <c r="J1119" s="14" t="s">
        <v>811</v>
      </c>
      <c r="K1119" s="14" t="str">
        <f>IF(L1119="","",LOOKUP(L1119,datasets!$H$3:$H$16,datasets!$G$3:$G$16))</f>
        <v/>
      </c>
      <c r="L1119" s="14"/>
      <c r="M1119" s="14">
        <f>IF(N1119="","",LOOKUP(N1119,datasets!$K$3:$K$13,datasets!$J$3:$J$13))</f>
        <v>9</v>
      </c>
      <c r="N1119" s="48" t="s">
        <v>1180</v>
      </c>
      <c r="O1119" s="14">
        <f>IF(P1119="","",LOOKUP(P1119,datasets!$N$3:$N$32,datasets!$M$3:$M$32))</f>
        <v>3</v>
      </c>
      <c r="P1119" s="48" t="s">
        <v>1176</v>
      </c>
      <c r="Q1119" s="14">
        <f>IF(R1119="","",LOOKUP(R1119,datasets!$E$17:$E$20,datasets!$D$17:$D$20))</f>
        <v>3</v>
      </c>
      <c r="R1119" s="14" t="s">
        <v>818</v>
      </c>
      <c r="S1119" s="17" t="s">
        <v>1367</v>
      </c>
      <c r="T1119" s="14" t="s">
        <v>820</v>
      </c>
    </row>
    <row r="1120" spans="1:20" hidden="1" x14ac:dyDescent="0.2">
      <c r="A1120" s="57" t="str">
        <f t="shared" si="34"/>
        <v>R-398</v>
      </c>
      <c r="B1120" s="57" t="str">
        <f t="shared" si="35"/>
        <v>[ R-398 ] EP. EBAMBE</v>
      </c>
      <c r="C1120" s="57" t="s">
        <v>835</v>
      </c>
      <c r="D1120" s="57"/>
      <c r="E1120" s="57" t="s">
        <v>833</v>
      </c>
      <c r="F1120" s="57">
        <v>1119</v>
      </c>
      <c r="G1120" s="58">
        <v>398</v>
      </c>
      <c r="H1120" s="58">
        <v>695</v>
      </c>
      <c r="I1120" s="57">
        <f>IF(J1120="","",LOOKUP(J1120,datasets!$E$3:$E$8,datasets!$D$3:$D$8))</f>
        <v>5</v>
      </c>
      <c r="J1120" s="14" t="s">
        <v>811</v>
      </c>
      <c r="K1120" s="14" t="str">
        <f>IF(L1120="","",LOOKUP(L1120,datasets!$H$3:$H$16,datasets!$G$3:$G$16))</f>
        <v/>
      </c>
      <c r="L1120" s="14"/>
      <c r="M1120" s="14">
        <f>IF(N1120="","",LOOKUP(N1120,datasets!$K$3:$K$13,datasets!$J$3:$J$13))</f>
        <v>9</v>
      </c>
      <c r="N1120" s="48" t="s">
        <v>1180</v>
      </c>
      <c r="O1120" s="14">
        <f>IF(P1120="","",LOOKUP(P1120,datasets!$N$3:$N$32,datasets!$M$3:$M$32))</f>
        <v>3</v>
      </c>
      <c r="P1120" s="48" t="s">
        <v>1176</v>
      </c>
      <c r="Q1120" s="14">
        <f>IF(R1120="","",LOOKUP(R1120,datasets!$E$17:$E$20,datasets!$D$17:$D$20))</f>
        <v>3</v>
      </c>
      <c r="R1120" s="14" t="s">
        <v>818</v>
      </c>
      <c r="S1120" s="17" t="s">
        <v>1370</v>
      </c>
      <c r="T1120" s="14" t="s">
        <v>820</v>
      </c>
    </row>
    <row r="1121" spans="1:20" hidden="1" x14ac:dyDescent="0.2">
      <c r="A1121" s="57" t="str">
        <f t="shared" si="34"/>
        <v>R-399</v>
      </c>
      <c r="B1121" s="57" t="str">
        <f t="shared" si="35"/>
        <v>[ R-399 ] EP. IBAMBA</v>
      </c>
      <c r="C1121" s="57" t="s">
        <v>835</v>
      </c>
      <c r="D1121" s="57"/>
      <c r="E1121" s="57" t="s">
        <v>833</v>
      </c>
      <c r="F1121" s="57">
        <v>1120</v>
      </c>
      <c r="G1121" s="58">
        <v>399</v>
      </c>
      <c r="H1121" s="58">
        <v>693</v>
      </c>
      <c r="I1121" s="57">
        <f>IF(J1121="","",LOOKUP(J1121,datasets!$E$3:$E$8,datasets!$D$3:$D$8))</f>
        <v>5</v>
      </c>
      <c r="J1121" s="14" t="s">
        <v>811</v>
      </c>
      <c r="K1121" s="14" t="str">
        <f>IF(L1121="","",LOOKUP(L1121,datasets!$H$3:$H$16,datasets!$G$3:$G$16))</f>
        <v/>
      </c>
      <c r="L1121" s="14"/>
      <c r="M1121" s="14">
        <f>IF(N1121="","",LOOKUP(N1121,datasets!$K$3:$K$13,datasets!$J$3:$J$13))</f>
        <v>9</v>
      </c>
      <c r="N1121" s="48" t="s">
        <v>1180</v>
      </c>
      <c r="O1121" s="14">
        <f>IF(P1121="","",LOOKUP(P1121,datasets!$N$3:$N$32,datasets!$M$3:$M$32))</f>
        <v>3</v>
      </c>
      <c r="P1121" s="48" t="s">
        <v>1176</v>
      </c>
      <c r="Q1121" s="14">
        <f>IF(R1121="","",LOOKUP(R1121,datasets!$E$17:$E$20,datasets!$D$17:$D$20))</f>
        <v>3</v>
      </c>
      <c r="R1121" s="14" t="s">
        <v>818</v>
      </c>
      <c r="S1121" s="17" t="s">
        <v>1368</v>
      </c>
      <c r="T1121" s="14" t="s">
        <v>820</v>
      </c>
    </row>
    <row r="1122" spans="1:20" hidden="1" x14ac:dyDescent="0.2">
      <c r="A1122" s="57" t="str">
        <f t="shared" si="34"/>
        <v>R-400</v>
      </c>
      <c r="B1122" s="57" t="str">
        <f t="shared" si="35"/>
        <v>[ R-400 ] EP. ISHEBU</v>
      </c>
      <c r="C1122" s="57" t="s">
        <v>835</v>
      </c>
      <c r="D1122" s="57"/>
      <c r="E1122" s="57" t="s">
        <v>833</v>
      </c>
      <c r="F1122" s="57">
        <v>1121</v>
      </c>
      <c r="G1122" s="58">
        <v>400</v>
      </c>
      <c r="H1122" s="58">
        <v>694</v>
      </c>
      <c r="I1122" s="57">
        <f>IF(J1122="","",LOOKUP(J1122,datasets!$E$3:$E$8,datasets!$D$3:$D$8))</f>
        <v>5</v>
      </c>
      <c r="J1122" s="14" t="s">
        <v>811</v>
      </c>
      <c r="K1122" s="14" t="str">
        <f>IF(L1122="","",LOOKUP(L1122,datasets!$H$3:$H$16,datasets!$G$3:$G$16))</f>
        <v/>
      </c>
      <c r="L1122" s="14"/>
      <c r="M1122" s="14">
        <f>IF(N1122="","",LOOKUP(N1122,datasets!$K$3:$K$13,datasets!$J$3:$J$13))</f>
        <v>9</v>
      </c>
      <c r="N1122" s="48" t="s">
        <v>1180</v>
      </c>
      <c r="O1122" s="14">
        <f>IF(P1122="","",LOOKUP(P1122,datasets!$N$3:$N$32,datasets!$M$3:$M$32))</f>
        <v>3</v>
      </c>
      <c r="P1122" s="48" t="s">
        <v>1176</v>
      </c>
      <c r="Q1122" s="14">
        <f>IF(R1122="","",LOOKUP(R1122,datasets!$E$17:$E$20,datasets!$D$17:$D$20))</f>
        <v>3</v>
      </c>
      <c r="R1122" s="14" t="s">
        <v>818</v>
      </c>
      <c r="S1122" s="17" t="s">
        <v>1369</v>
      </c>
      <c r="T1122" s="14" t="s">
        <v>820</v>
      </c>
    </row>
    <row r="1123" spans="1:20" hidden="1" x14ac:dyDescent="0.2">
      <c r="A1123" s="57" t="str">
        <f t="shared" si="34"/>
        <v>R-401</v>
      </c>
      <c r="B1123" s="57" t="str">
        <f t="shared" si="35"/>
        <v>[ R-401 ] EP. MASOKA</v>
      </c>
      <c r="C1123" s="57" t="s">
        <v>835</v>
      </c>
      <c r="D1123" s="57"/>
      <c r="E1123" s="57" t="s">
        <v>833</v>
      </c>
      <c r="F1123" s="57">
        <v>1122</v>
      </c>
      <c r="G1123" s="58">
        <v>401</v>
      </c>
      <c r="H1123" s="58">
        <v>696</v>
      </c>
      <c r="I1123" s="57">
        <f>IF(J1123="","",LOOKUP(J1123,datasets!$E$3:$E$8,datasets!$D$3:$D$8))</f>
        <v>5</v>
      </c>
      <c r="J1123" s="14" t="s">
        <v>811</v>
      </c>
      <c r="K1123" s="14" t="str">
        <f>IF(L1123="","",LOOKUP(L1123,datasets!$H$3:$H$16,datasets!$G$3:$G$16))</f>
        <v/>
      </c>
      <c r="L1123" s="14"/>
      <c r="M1123" s="14">
        <f>IF(N1123="","",LOOKUP(N1123,datasets!$K$3:$K$13,datasets!$J$3:$J$13))</f>
        <v>9</v>
      </c>
      <c r="N1123" s="48" t="s">
        <v>1180</v>
      </c>
      <c r="O1123" s="14">
        <f>IF(P1123="","",LOOKUP(P1123,datasets!$N$3:$N$32,datasets!$M$3:$M$32))</f>
        <v>3</v>
      </c>
      <c r="P1123" s="48" t="s">
        <v>1176</v>
      </c>
      <c r="Q1123" s="14">
        <f>IF(R1123="","",LOOKUP(R1123,datasets!$E$17:$E$20,datasets!$D$17:$D$20))</f>
        <v>3</v>
      </c>
      <c r="R1123" s="14" t="s">
        <v>818</v>
      </c>
      <c r="S1123" s="17" t="s">
        <v>1371</v>
      </c>
      <c r="T1123" s="14" t="s">
        <v>820</v>
      </c>
    </row>
    <row r="1124" spans="1:20" x14ac:dyDescent="0.2">
      <c r="A1124" s="57" t="str">
        <f t="shared" si="34"/>
        <v>E-690</v>
      </c>
      <c r="B1124" s="57" t="str">
        <f t="shared" si="35"/>
        <v>[ E-690 ] INST. ANANDA</v>
      </c>
      <c r="C1124" s="57" t="s">
        <v>835</v>
      </c>
      <c r="D1124" s="57"/>
      <c r="E1124" s="57" t="s">
        <v>833</v>
      </c>
      <c r="F1124" s="57">
        <v>1123</v>
      </c>
      <c r="G1124" s="58">
        <v>690</v>
      </c>
      <c r="H1124" s="58">
        <v>762</v>
      </c>
      <c r="I1124" s="57">
        <f>IF(J1124="","",LOOKUP(J1124,datasets!$E$3:$E$8,datasets!$D$3:$D$8))</f>
        <v>5</v>
      </c>
      <c r="J1124" s="14" t="s">
        <v>811</v>
      </c>
      <c r="K1124" s="14" t="str">
        <f>IF(L1124="","",LOOKUP(L1124,datasets!$H$3:$H$16,datasets!$G$3:$G$16))</f>
        <v/>
      </c>
      <c r="L1124" s="14"/>
      <c r="M1124" s="14">
        <f>IF(N1124="","",LOOKUP(N1124,datasets!$K$3:$K$13,datasets!$J$3:$J$13))</f>
        <v>9</v>
      </c>
      <c r="N1124" s="48" t="s">
        <v>1180</v>
      </c>
      <c r="O1124" s="14">
        <f>IF(P1124="","",LOOKUP(P1124,datasets!$N$3:$N$32,datasets!$M$3:$M$32))</f>
        <v>3</v>
      </c>
      <c r="P1124" s="48" t="s">
        <v>1176</v>
      </c>
      <c r="Q1124" s="14">
        <f>IF(R1124="","",LOOKUP(R1124,datasets!$E$17:$E$20,datasets!$D$17:$D$20))</f>
        <v>4</v>
      </c>
      <c r="R1124" s="14" t="s">
        <v>817</v>
      </c>
      <c r="S1124" s="86" t="s">
        <v>1436</v>
      </c>
      <c r="T1124" s="14" t="s">
        <v>187</v>
      </c>
    </row>
    <row r="1125" spans="1:20" x14ac:dyDescent="0.2">
      <c r="A1125" s="57" t="str">
        <f t="shared" si="34"/>
        <v>E-691</v>
      </c>
      <c r="B1125" s="57" t="str">
        <f t="shared" si="35"/>
        <v>[ E-691 ] INST. BANDARI</v>
      </c>
      <c r="C1125" s="57" t="s">
        <v>835</v>
      </c>
      <c r="D1125" s="57"/>
      <c r="E1125" s="57" t="s">
        <v>833</v>
      </c>
      <c r="F1125" s="57">
        <v>1124</v>
      </c>
      <c r="G1125" s="58">
        <v>691</v>
      </c>
      <c r="H1125" s="58">
        <v>761</v>
      </c>
      <c r="I1125" s="57">
        <f>IF(J1125="","",LOOKUP(J1125,datasets!$E$3:$E$8,datasets!$D$3:$D$8))</f>
        <v>5</v>
      </c>
      <c r="J1125" s="14" t="s">
        <v>811</v>
      </c>
      <c r="K1125" s="14" t="str">
        <f>IF(L1125="","",LOOKUP(L1125,datasets!$H$3:$H$16,datasets!$G$3:$G$16))</f>
        <v/>
      </c>
      <c r="L1125" s="14"/>
      <c r="M1125" s="14">
        <f>IF(N1125="","",LOOKUP(N1125,datasets!$K$3:$K$13,datasets!$J$3:$J$13))</f>
        <v>9</v>
      </c>
      <c r="N1125" s="48" t="s">
        <v>1180</v>
      </c>
      <c r="O1125" s="14">
        <f>IF(P1125="","",LOOKUP(P1125,datasets!$N$3:$N$32,datasets!$M$3:$M$32))</f>
        <v>3</v>
      </c>
      <c r="P1125" s="48" t="s">
        <v>1176</v>
      </c>
      <c r="Q1125" s="14">
        <f>IF(R1125="","",LOOKUP(R1125,datasets!$E$17:$E$20,datasets!$D$17:$D$20))</f>
        <v>4</v>
      </c>
      <c r="R1125" s="14" t="s">
        <v>817</v>
      </c>
      <c r="S1125" s="86" t="s">
        <v>1435</v>
      </c>
      <c r="T1125" s="14" t="s">
        <v>187</v>
      </c>
    </row>
    <row r="1126" spans="1:20" x14ac:dyDescent="0.2">
      <c r="A1126" s="57" t="str">
        <f t="shared" si="34"/>
        <v>E-692</v>
      </c>
      <c r="B1126" s="57" t="str">
        <f t="shared" si="35"/>
        <v>[ E-692 ] INST. FIZI</v>
      </c>
      <c r="C1126" s="57" t="s">
        <v>835</v>
      </c>
      <c r="D1126" s="57"/>
      <c r="E1126" s="57" t="s">
        <v>833</v>
      </c>
      <c r="F1126" s="57">
        <v>1125</v>
      </c>
      <c r="G1126" s="58">
        <v>692</v>
      </c>
      <c r="H1126" s="58">
        <v>760</v>
      </c>
      <c r="I1126" s="57">
        <f>IF(J1126="","",LOOKUP(J1126,datasets!$E$3:$E$8,datasets!$D$3:$D$8))</f>
        <v>5</v>
      </c>
      <c r="J1126" s="14" t="s">
        <v>811</v>
      </c>
      <c r="K1126" s="14" t="str">
        <f>IF(L1126="","",LOOKUP(L1126,datasets!$H$3:$H$16,datasets!$G$3:$G$16))</f>
        <v/>
      </c>
      <c r="L1126" s="14"/>
      <c r="M1126" s="14">
        <f>IF(N1126="","",LOOKUP(N1126,datasets!$K$3:$K$13,datasets!$J$3:$J$13))</f>
        <v>9</v>
      </c>
      <c r="N1126" s="48" t="s">
        <v>1180</v>
      </c>
      <c r="O1126" s="14">
        <f>IF(P1126="","",LOOKUP(P1126,datasets!$N$3:$N$32,datasets!$M$3:$M$32))</f>
        <v>3</v>
      </c>
      <c r="P1126" s="48" t="s">
        <v>1176</v>
      </c>
      <c r="Q1126" s="14">
        <f>IF(R1126="","",LOOKUP(R1126,datasets!$E$17:$E$20,datasets!$D$17:$D$20))</f>
        <v>4</v>
      </c>
      <c r="R1126" s="14" t="s">
        <v>817</v>
      </c>
      <c r="S1126" s="86" t="s">
        <v>1434</v>
      </c>
      <c r="T1126" s="14" t="s">
        <v>187</v>
      </c>
    </row>
    <row r="1127" spans="1:20" hidden="1" x14ac:dyDescent="0.2">
      <c r="A1127" s="57" t="str">
        <f t="shared" si="34"/>
        <v>R-658</v>
      </c>
      <c r="B1127" s="57" t="str">
        <f t="shared" si="35"/>
        <v>[ R-658 ] INST. AMANI</v>
      </c>
      <c r="C1127" s="57" t="s">
        <v>835</v>
      </c>
      <c r="E1127" s="57" t="s">
        <v>833</v>
      </c>
      <c r="F1127" s="57">
        <v>1126</v>
      </c>
      <c r="G1127" s="58">
        <v>658</v>
      </c>
      <c r="H1127" s="58">
        <v>811</v>
      </c>
      <c r="I1127" s="57">
        <f>IF(J1127="","",LOOKUP(J1127,datasets!$E$3:$E$8,datasets!$D$3:$D$8))</f>
        <v>5</v>
      </c>
      <c r="J1127" s="14" t="s">
        <v>811</v>
      </c>
      <c r="K1127" s="14" t="str">
        <f>IF(L1127="","",LOOKUP(L1127,datasets!$H$3:$H$16,datasets!$G$3:$G$16))</f>
        <v/>
      </c>
      <c r="M1127" s="14">
        <f>IF(N1127="","",LOOKUP(N1127,datasets!$K$3:$K$13,datasets!$J$3:$J$13))</f>
        <v>9</v>
      </c>
      <c r="N1127" s="48" t="s">
        <v>1180</v>
      </c>
      <c r="O1127" s="14">
        <f>IF(P1127="","",LOOKUP(P1127,datasets!$N$3:$N$32,datasets!$M$3:$M$32))</f>
        <v>3</v>
      </c>
      <c r="P1127" s="48" t="s">
        <v>1176</v>
      </c>
      <c r="Q1127" s="14">
        <f>IF(R1127="","",LOOKUP(R1127,datasets!$E$17:$E$20,datasets!$D$17:$D$20))</f>
        <v>4</v>
      </c>
      <c r="R1127" s="14" t="s">
        <v>817</v>
      </c>
      <c r="S1127" s="38" t="s">
        <v>1483</v>
      </c>
      <c r="T1127" s="14" t="s">
        <v>820</v>
      </c>
    </row>
    <row r="1128" spans="1:20" hidden="1" x14ac:dyDescent="0.2">
      <c r="A1128" s="57" t="str">
        <f t="shared" si="34"/>
        <v>R-659</v>
      </c>
      <c r="B1128" s="57" t="str">
        <f t="shared" si="35"/>
        <v>[ R-659 ] INST. BWALA</v>
      </c>
      <c r="C1128" s="57" t="s">
        <v>835</v>
      </c>
      <c r="E1128" s="57" t="s">
        <v>833</v>
      </c>
      <c r="F1128" s="57">
        <v>1127</v>
      </c>
      <c r="G1128" s="58">
        <v>659</v>
      </c>
      <c r="H1128" s="58">
        <v>813</v>
      </c>
      <c r="I1128" s="57">
        <f>IF(J1128="","",LOOKUP(J1128,datasets!$E$3:$E$8,datasets!$D$3:$D$8))</f>
        <v>5</v>
      </c>
      <c r="J1128" s="14" t="s">
        <v>811</v>
      </c>
      <c r="K1128" s="14" t="str">
        <f>IF(L1128="","",LOOKUP(L1128,datasets!$H$3:$H$16,datasets!$G$3:$G$16))</f>
        <v/>
      </c>
      <c r="M1128" s="14">
        <f>IF(N1128="","",LOOKUP(N1128,datasets!$K$3:$K$13,datasets!$J$3:$J$13))</f>
        <v>9</v>
      </c>
      <c r="N1128" s="48" t="s">
        <v>1180</v>
      </c>
      <c r="O1128" s="14">
        <f>IF(P1128="","",LOOKUP(P1128,datasets!$N$3:$N$32,datasets!$M$3:$M$32))</f>
        <v>3</v>
      </c>
      <c r="P1128" s="48" t="s">
        <v>1176</v>
      </c>
      <c r="Q1128" s="14">
        <f>IF(R1128="","",LOOKUP(R1128,datasets!$E$17:$E$20,datasets!$D$17:$D$20))</f>
        <v>4</v>
      </c>
      <c r="R1128" s="14" t="s">
        <v>817</v>
      </c>
      <c r="S1128" s="38" t="s">
        <v>1485</v>
      </c>
      <c r="T1128" s="14" t="s">
        <v>820</v>
      </c>
    </row>
    <row r="1129" spans="1:20" hidden="1" x14ac:dyDescent="0.2">
      <c r="A1129" s="57" t="str">
        <f t="shared" si="34"/>
        <v>R-660</v>
      </c>
      <c r="B1129" s="57" t="str">
        <f t="shared" si="35"/>
        <v>[ R-660 ] INST. TUENDELEE</v>
      </c>
      <c r="C1129" s="57" t="s">
        <v>835</v>
      </c>
      <c r="E1129" s="57" t="s">
        <v>833</v>
      </c>
      <c r="F1129" s="57">
        <v>1128</v>
      </c>
      <c r="G1129" s="58">
        <v>660</v>
      </c>
      <c r="H1129" s="58">
        <v>812</v>
      </c>
      <c r="I1129" s="57">
        <f>IF(J1129="","",LOOKUP(J1129,datasets!$E$3:$E$8,datasets!$D$3:$D$8))</f>
        <v>5</v>
      </c>
      <c r="J1129" s="14" t="s">
        <v>811</v>
      </c>
      <c r="K1129" s="14" t="str">
        <f>IF(L1129="","",LOOKUP(L1129,datasets!$H$3:$H$16,datasets!$G$3:$G$16))</f>
        <v/>
      </c>
      <c r="M1129" s="14">
        <f>IF(N1129="","",LOOKUP(N1129,datasets!$K$3:$K$13,datasets!$J$3:$J$13))</f>
        <v>9</v>
      </c>
      <c r="N1129" s="48" t="s">
        <v>1180</v>
      </c>
      <c r="O1129" s="14">
        <f>IF(P1129="","",LOOKUP(P1129,datasets!$N$3:$N$32,datasets!$M$3:$M$32))</f>
        <v>3</v>
      </c>
      <c r="P1129" s="48" t="s">
        <v>1176</v>
      </c>
      <c r="Q1129" s="14">
        <f>IF(R1129="","",LOOKUP(R1129,datasets!$E$17:$E$20,datasets!$D$17:$D$20))</f>
        <v>4</v>
      </c>
      <c r="R1129" s="14" t="s">
        <v>817</v>
      </c>
      <c r="S1129" s="38" t="s">
        <v>1484</v>
      </c>
      <c r="T1129" s="14" t="s">
        <v>820</v>
      </c>
    </row>
    <row r="1130" spans="1:20" x14ac:dyDescent="0.2">
      <c r="A1130" s="57" t="str">
        <f t="shared" si="34"/>
        <v>E-431</v>
      </c>
      <c r="B1130" s="57" t="str">
        <f t="shared" si="35"/>
        <v xml:space="preserve">[ E-431 ] CRS. AKOMBA </v>
      </c>
      <c r="C1130" s="57" t="s">
        <v>835</v>
      </c>
      <c r="D1130" s="57"/>
      <c r="E1130" s="57" t="s">
        <v>833</v>
      </c>
      <c r="F1130" s="57">
        <v>1129</v>
      </c>
      <c r="G1130" s="58">
        <v>431</v>
      </c>
      <c r="H1130" s="58">
        <v>588</v>
      </c>
      <c r="I1130" s="57">
        <f>IF(J1130="","",LOOKUP(J1130,datasets!$E$3:$E$8,datasets!$D$3:$D$8))</f>
        <v>5</v>
      </c>
      <c r="J1130" s="14" t="s">
        <v>811</v>
      </c>
      <c r="K1130" s="14" t="str">
        <f>IF(L1130="","",LOOKUP(L1130,datasets!$H$3:$H$16,datasets!$G$3:$G$16))</f>
        <v/>
      </c>
      <c r="L1130" s="14"/>
      <c r="M1130" s="14">
        <f>IF(N1130="","",LOOKUP(N1130,datasets!$K$3:$K$13,datasets!$J$3:$J$13))</f>
        <v>9</v>
      </c>
      <c r="N1130" s="48" t="s">
        <v>1180</v>
      </c>
      <c r="O1130" s="14">
        <f>IF(P1130="","",LOOKUP(P1130,datasets!$N$3:$N$32,datasets!$M$3:$M$32))</f>
        <v>4</v>
      </c>
      <c r="P1130" s="48" t="s">
        <v>1177</v>
      </c>
      <c r="Q1130" s="14">
        <f>IF(R1130="","",LOOKUP(R1130,datasets!$E$17:$E$20,datasets!$D$17:$D$20))</f>
        <v>3</v>
      </c>
      <c r="R1130" s="14" t="s">
        <v>818</v>
      </c>
      <c r="S1130" s="15" t="s">
        <v>1261</v>
      </c>
      <c r="T1130" s="14" t="s">
        <v>187</v>
      </c>
    </row>
    <row r="1131" spans="1:20" x14ac:dyDescent="0.2">
      <c r="A1131" s="57" t="str">
        <f t="shared" si="34"/>
        <v>E-432</v>
      </c>
      <c r="B1131" s="57" t="str">
        <f t="shared" si="35"/>
        <v xml:space="preserve">[ E-432 ] EP AMANI </v>
      </c>
      <c r="C1131" s="57" t="s">
        <v>835</v>
      </c>
      <c r="D1131" s="57"/>
      <c r="E1131" s="57" t="s">
        <v>833</v>
      </c>
      <c r="F1131" s="57">
        <v>1130</v>
      </c>
      <c r="G1131" s="58">
        <v>432</v>
      </c>
      <c r="H1131" s="58">
        <v>589</v>
      </c>
      <c r="I1131" s="57">
        <f>IF(J1131="","",LOOKUP(J1131,datasets!$E$3:$E$8,datasets!$D$3:$D$8))</f>
        <v>5</v>
      </c>
      <c r="J1131" s="14" t="s">
        <v>811</v>
      </c>
      <c r="K1131" s="14" t="str">
        <f>IF(L1131="","",LOOKUP(L1131,datasets!$H$3:$H$16,datasets!$G$3:$G$16))</f>
        <v/>
      </c>
      <c r="L1131" s="14"/>
      <c r="M1131" s="14">
        <f>IF(N1131="","",LOOKUP(N1131,datasets!$K$3:$K$13,datasets!$J$3:$J$13))</f>
        <v>9</v>
      </c>
      <c r="N1131" s="48" t="s">
        <v>1180</v>
      </c>
      <c r="O1131" s="14">
        <f>IF(P1131="","",LOOKUP(P1131,datasets!$N$3:$N$32,datasets!$M$3:$M$32))</f>
        <v>4</v>
      </c>
      <c r="P1131" s="48" t="s">
        <v>1177</v>
      </c>
      <c r="Q1131" s="14">
        <f>IF(R1131="","",LOOKUP(R1131,datasets!$E$17:$E$20,datasets!$D$17:$D$20))</f>
        <v>3</v>
      </c>
      <c r="R1131" s="14" t="s">
        <v>818</v>
      </c>
      <c r="S1131" s="15" t="s">
        <v>1262</v>
      </c>
      <c r="T1131" s="14" t="s">
        <v>187</v>
      </c>
    </row>
    <row r="1132" spans="1:20" x14ac:dyDescent="0.2">
      <c r="A1132" s="57" t="str">
        <f t="shared" si="34"/>
        <v>E-433</v>
      </c>
      <c r="B1132" s="57" t="str">
        <f t="shared" si="35"/>
        <v xml:space="preserve">[ E-433 ] EP ANDALE </v>
      </c>
      <c r="C1132" s="57" t="s">
        <v>835</v>
      </c>
      <c r="D1132" s="57"/>
      <c r="E1132" s="57" t="s">
        <v>833</v>
      </c>
      <c r="F1132" s="57">
        <v>1131</v>
      </c>
      <c r="G1132" s="58">
        <v>433</v>
      </c>
      <c r="H1132" s="58">
        <v>590</v>
      </c>
      <c r="I1132" s="57">
        <f>IF(J1132="","",LOOKUP(J1132,datasets!$E$3:$E$8,datasets!$D$3:$D$8))</f>
        <v>5</v>
      </c>
      <c r="J1132" s="14" t="s">
        <v>811</v>
      </c>
      <c r="K1132" s="14" t="str">
        <f>IF(L1132="","",LOOKUP(L1132,datasets!$H$3:$H$16,datasets!$G$3:$G$16))</f>
        <v/>
      </c>
      <c r="L1132" s="14"/>
      <c r="M1132" s="14">
        <f>IF(N1132="","",LOOKUP(N1132,datasets!$K$3:$K$13,datasets!$J$3:$J$13))</f>
        <v>9</v>
      </c>
      <c r="N1132" s="48" t="s">
        <v>1180</v>
      </c>
      <c r="O1132" s="14">
        <f>IF(P1132="","",LOOKUP(P1132,datasets!$N$3:$N$32,datasets!$M$3:$M$32))</f>
        <v>4</v>
      </c>
      <c r="P1132" s="48" t="s">
        <v>1177</v>
      </c>
      <c r="Q1132" s="14">
        <f>IF(R1132="","",LOOKUP(R1132,datasets!$E$17:$E$20,datasets!$D$17:$D$20))</f>
        <v>3</v>
      </c>
      <c r="R1132" s="14" t="s">
        <v>818</v>
      </c>
      <c r="S1132" s="15" t="s">
        <v>1263</v>
      </c>
      <c r="T1132" s="14" t="s">
        <v>187</v>
      </c>
    </row>
    <row r="1133" spans="1:20" x14ac:dyDescent="0.2">
      <c r="A1133" s="57" t="str">
        <f t="shared" si="34"/>
        <v>E-434</v>
      </c>
      <c r="B1133" s="57" t="str">
        <f t="shared" si="35"/>
        <v xml:space="preserve">[ E-434 ] EP BWISEELELO </v>
      </c>
      <c r="C1133" s="57" t="s">
        <v>835</v>
      </c>
      <c r="D1133" s="57"/>
      <c r="E1133" s="57" t="s">
        <v>833</v>
      </c>
      <c r="F1133" s="57">
        <v>1132</v>
      </c>
      <c r="G1133" s="58">
        <v>434</v>
      </c>
      <c r="H1133" s="58">
        <v>591</v>
      </c>
      <c r="I1133" s="57">
        <f>IF(J1133="","",LOOKUP(J1133,datasets!$E$3:$E$8,datasets!$D$3:$D$8))</f>
        <v>5</v>
      </c>
      <c r="J1133" s="14" t="s">
        <v>811</v>
      </c>
      <c r="K1133" s="14" t="str">
        <f>IF(L1133="","",LOOKUP(L1133,datasets!$H$3:$H$16,datasets!$G$3:$G$16))</f>
        <v/>
      </c>
      <c r="L1133" s="14"/>
      <c r="M1133" s="14">
        <f>IF(N1133="","",LOOKUP(N1133,datasets!$K$3:$K$13,datasets!$J$3:$J$13))</f>
        <v>9</v>
      </c>
      <c r="N1133" s="48" t="s">
        <v>1180</v>
      </c>
      <c r="O1133" s="14">
        <f>IF(P1133="","",LOOKUP(P1133,datasets!$N$3:$N$32,datasets!$M$3:$M$32))</f>
        <v>4</v>
      </c>
      <c r="P1133" s="48" t="s">
        <v>1177</v>
      </c>
      <c r="Q1133" s="14">
        <f>IF(R1133="","",LOOKUP(R1133,datasets!$E$17:$E$20,datasets!$D$17:$D$20))</f>
        <v>3</v>
      </c>
      <c r="R1133" s="14" t="s">
        <v>818</v>
      </c>
      <c r="S1133" s="15" t="s">
        <v>1264</v>
      </c>
      <c r="T1133" s="14" t="s">
        <v>187</v>
      </c>
    </row>
    <row r="1134" spans="1:20" x14ac:dyDescent="0.2">
      <c r="A1134" s="57" t="str">
        <f t="shared" si="34"/>
        <v>E-435</v>
      </c>
      <c r="B1134" s="57" t="str">
        <f t="shared" si="35"/>
        <v>[ E-435 ] EP KABWANDALUKULU</v>
      </c>
      <c r="C1134" s="57" t="s">
        <v>835</v>
      </c>
      <c r="D1134" s="57"/>
      <c r="E1134" s="57" t="s">
        <v>833</v>
      </c>
      <c r="F1134" s="57">
        <v>1133</v>
      </c>
      <c r="G1134" s="58">
        <v>435</v>
      </c>
      <c r="H1134" s="58">
        <v>592</v>
      </c>
      <c r="I1134" s="57">
        <f>IF(J1134="","",LOOKUP(J1134,datasets!$E$3:$E$8,datasets!$D$3:$D$8))</f>
        <v>5</v>
      </c>
      <c r="J1134" s="14" t="s">
        <v>811</v>
      </c>
      <c r="K1134" s="14" t="str">
        <f>IF(L1134="","",LOOKUP(L1134,datasets!$H$3:$H$16,datasets!$G$3:$G$16))</f>
        <v/>
      </c>
      <c r="L1134" s="14"/>
      <c r="M1134" s="14">
        <f>IF(N1134="","",LOOKUP(N1134,datasets!$K$3:$K$13,datasets!$J$3:$J$13))</f>
        <v>9</v>
      </c>
      <c r="N1134" s="48" t="s">
        <v>1180</v>
      </c>
      <c r="O1134" s="14">
        <f>IF(P1134="","",LOOKUP(P1134,datasets!$N$3:$N$32,datasets!$M$3:$M$32))</f>
        <v>4</v>
      </c>
      <c r="P1134" s="48" t="s">
        <v>1177</v>
      </c>
      <c r="Q1134" s="14">
        <f>IF(R1134="","",LOOKUP(R1134,datasets!$E$17:$E$20,datasets!$D$17:$D$20))</f>
        <v>3</v>
      </c>
      <c r="R1134" s="14" t="s">
        <v>818</v>
      </c>
      <c r="S1134" s="15" t="s">
        <v>1265</v>
      </c>
      <c r="T1134" s="14" t="s">
        <v>187</v>
      </c>
    </row>
    <row r="1135" spans="1:20" x14ac:dyDescent="0.2">
      <c r="A1135" s="57" t="str">
        <f t="shared" si="34"/>
        <v>E-436</v>
      </c>
      <c r="B1135" s="57" t="str">
        <f t="shared" si="35"/>
        <v xml:space="preserve">[ E-436 ] EP KALUNDJA </v>
      </c>
      <c r="C1135" s="57" t="s">
        <v>835</v>
      </c>
      <c r="D1135" s="57"/>
      <c r="E1135" s="57" t="s">
        <v>833</v>
      </c>
      <c r="F1135" s="57">
        <v>1134</v>
      </c>
      <c r="G1135" s="58">
        <v>436</v>
      </c>
      <c r="H1135" s="58">
        <v>593</v>
      </c>
      <c r="I1135" s="57">
        <f>IF(J1135="","",LOOKUP(J1135,datasets!$E$3:$E$8,datasets!$D$3:$D$8))</f>
        <v>5</v>
      </c>
      <c r="J1135" s="14" t="s">
        <v>811</v>
      </c>
      <c r="K1135" s="14" t="str">
        <f>IF(L1135="","",LOOKUP(L1135,datasets!$H$3:$H$16,datasets!$G$3:$G$16))</f>
        <v/>
      </c>
      <c r="L1135" s="14"/>
      <c r="M1135" s="14">
        <f>IF(N1135="","",LOOKUP(N1135,datasets!$K$3:$K$13,datasets!$J$3:$J$13))</f>
        <v>9</v>
      </c>
      <c r="N1135" s="48" t="s">
        <v>1180</v>
      </c>
      <c r="O1135" s="14">
        <f>IF(P1135="","",LOOKUP(P1135,datasets!$N$3:$N$32,datasets!$M$3:$M$32))</f>
        <v>4</v>
      </c>
      <c r="P1135" s="48" t="s">
        <v>1177</v>
      </c>
      <c r="Q1135" s="14">
        <f>IF(R1135="","",LOOKUP(R1135,datasets!$E$17:$E$20,datasets!$D$17:$D$20))</f>
        <v>3</v>
      </c>
      <c r="R1135" s="14" t="s">
        <v>818</v>
      </c>
      <c r="S1135" s="15" t="s">
        <v>1266</v>
      </c>
      <c r="T1135" s="14" t="s">
        <v>187</v>
      </c>
    </row>
    <row r="1136" spans="1:20" hidden="1" x14ac:dyDescent="0.2">
      <c r="A1136" s="57" t="str">
        <f t="shared" si="34"/>
        <v>R-402</v>
      </c>
      <c r="B1136" s="57" t="str">
        <f t="shared" si="35"/>
        <v>[ R-402 ] EP ASANGYALA</v>
      </c>
      <c r="C1136" s="57" t="s">
        <v>835</v>
      </c>
      <c r="D1136" s="57"/>
      <c r="E1136" s="57" t="s">
        <v>833</v>
      </c>
      <c r="F1136" s="57">
        <v>1135</v>
      </c>
      <c r="G1136" s="58">
        <v>402</v>
      </c>
      <c r="H1136" s="58">
        <v>697</v>
      </c>
      <c r="I1136" s="57">
        <f>IF(J1136="","",LOOKUP(J1136,datasets!$E$3:$E$8,datasets!$D$3:$D$8))</f>
        <v>5</v>
      </c>
      <c r="J1136" s="14" t="s">
        <v>811</v>
      </c>
      <c r="K1136" s="14" t="str">
        <f>IF(L1136="","",LOOKUP(L1136,datasets!$H$3:$H$16,datasets!$G$3:$G$16))</f>
        <v/>
      </c>
      <c r="L1136" s="14"/>
      <c r="M1136" s="14">
        <f>IF(N1136="","",LOOKUP(N1136,datasets!$K$3:$K$13,datasets!$J$3:$J$13))</f>
        <v>9</v>
      </c>
      <c r="N1136" s="48" t="s">
        <v>1180</v>
      </c>
      <c r="O1136" s="14">
        <f>IF(P1136="","",LOOKUP(P1136,datasets!$N$3:$N$32,datasets!$M$3:$M$32))</f>
        <v>4</v>
      </c>
      <c r="P1136" s="48" t="s">
        <v>1177</v>
      </c>
      <c r="Q1136" s="14">
        <f>IF(R1136="","",LOOKUP(R1136,datasets!$E$17:$E$20,datasets!$D$17:$D$20))</f>
        <v>3</v>
      </c>
      <c r="R1136" s="14" t="s">
        <v>818</v>
      </c>
      <c r="S1136" s="17" t="s">
        <v>1372</v>
      </c>
      <c r="T1136" s="14" t="s">
        <v>820</v>
      </c>
    </row>
    <row r="1137" spans="1:20" hidden="1" x14ac:dyDescent="0.2">
      <c r="A1137" s="57" t="str">
        <f t="shared" si="34"/>
        <v>R-403</v>
      </c>
      <c r="B1137" s="57" t="str">
        <f t="shared" si="35"/>
        <v xml:space="preserve">[ R-403 ] EP BARAKA </v>
      </c>
      <c r="C1137" s="57" t="s">
        <v>835</v>
      </c>
      <c r="D1137" s="57"/>
      <c r="E1137" s="57" t="s">
        <v>833</v>
      </c>
      <c r="F1137" s="57">
        <v>1136</v>
      </c>
      <c r="G1137" s="58">
        <v>403</v>
      </c>
      <c r="H1137" s="58">
        <v>698</v>
      </c>
      <c r="I1137" s="57">
        <f>IF(J1137="","",LOOKUP(J1137,datasets!$E$3:$E$8,datasets!$D$3:$D$8))</f>
        <v>5</v>
      </c>
      <c r="J1137" s="14" t="s">
        <v>811</v>
      </c>
      <c r="K1137" s="14" t="str">
        <f>IF(L1137="","",LOOKUP(L1137,datasets!$H$3:$H$16,datasets!$G$3:$G$16))</f>
        <v/>
      </c>
      <c r="L1137" s="14"/>
      <c r="M1137" s="14">
        <f>IF(N1137="","",LOOKUP(N1137,datasets!$K$3:$K$13,datasets!$J$3:$J$13))</f>
        <v>9</v>
      </c>
      <c r="N1137" s="48" t="s">
        <v>1180</v>
      </c>
      <c r="O1137" s="14">
        <f>IF(P1137="","",LOOKUP(P1137,datasets!$N$3:$N$32,datasets!$M$3:$M$32))</f>
        <v>4</v>
      </c>
      <c r="P1137" s="48" t="s">
        <v>1177</v>
      </c>
      <c r="Q1137" s="14">
        <f>IF(R1137="","",LOOKUP(R1137,datasets!$E$17:$E$20,datasets!$D$17:$D$20))</f>
        <v>3</v>
      </c>
      <c r="R1137" s="14" t="s">
        <v>818</v>
      </c>
      <c r="S1137" s="17" t="s">
        <v>1373</v>
      </c>
      <c r="T1137" s="14" t="s">
        <v>820</v>
      </c>
    </row>
    <row r="1138" spans="1:20" hidden="1" x14ac:dyDescent="0.2">
      <c r="A1138" s="57" t="str">
        <f t="shared" si="34"/>
        <v>R-404</v>
      </c>
      <c r="B1138" s="57" t="str">
        <f t="shared" si="35"/>
        <v xml:space="preserve">[ R-404 ] EP ISIDORE </v>
      </c>
      <c r="C1138" s="57" t="s">
        <v>835</v>
      </c>
      <c r="D1138" s="57"/>
      <c r="E1138" s="57" t="s">
        <v>833</v>
      </c>
      <c r="F1138" s="57">
        <v>1137</v>
      </c>
      <c r="G1138" s="58">
        <v>404</v>
      </c>
      <c r="H1138" s="58">
        <v>699</v>
      </c>
      <c r="I1138" s="57">
        <f>IF(J1138="","",LOOKUP(J1138,datasets!$E$3:$E$8,datasets!$D$3:$D$8))</f>
        <v>5</v>
      </c>
      <c r="J1138" s="14" t="s">
        <v>811</v>
      </c>
      <c r="K1138" s="14" t="str">
        <f>IF(L1138="","",LOOKUP(L1138,datasets!$H$3:$H$16,datasets!$G$3:$G$16))</f>
        <v/>
      </c>
      <c r="L1138" s="14"/>
      <c r="M1138" s="14">
        <f>IF(N1138="","",LOOKUP(N1138,datasets!$K$3:$K$13,datasets!$J$3:$J$13))</f>
        <v>9</v>
      </c>
      <c r="N1138" s="48" t="s">
        <v>1180</v>
      </c>
      <c r="O1138" s="14">
        <f>IF(P1138="","",LOOKUP(P1138,datasets!$N$3:$N$32,datasets!$M$3:$M$32))</f>
        <v>4</v>
      </c>
      <c r="P1138" s="48" t="s">
        <v>1177</v>
      </c>
      <c r="Q1138" s="14">
        <f>IF(R1138="","",LOOKUP(R1138,datasets!$E$17:$E$20,datasets!$D$17:$D$20))</f>
        <v>3</v>
      </c>
      <c r="R1138" s="14" t="s">
        <v>818</v>
      </c>
      <c r="S1138" s="17" t="s">
        <v>1374</v>
      </c>
      <c r="T1138" s="14" t="s">
        <v>820</v>
      </c>
    </row>
    <row r="1139" spans="1:20" hidden="1" x14ac:dyDescent="0.2">
      <c r="A1139" s="57" t="str">
        <f t="shared" si="34"/>
        <v>R-405</v>
      </c>
      <c r="B1139" s="57" t="str">
        <f t="shared" si="35"/>
        <v>[ R-405 ] EP KASABA II</v>
      </c>
      <c r="C1139" s="57" t="s">
        <v>835</v>
      </c>
      <c r="D1139" s="57"/>
      <c r="E1139" s="57" t="s">
        <v>833</v>
      </c>
      <c r="F1139" s="57">
        <v>1138</v>
      </c>
      <c r="G1139" s="58">
        <v>405</v>
      </c>
      <c r="H1139" s="58">
        <v>701</v>
      </c>
      <c r="I1139" s="57">
        <f>IF(J1139="","",LOOKUP(J1139,datasets!$E$3:$E$8,datasets!$D$3:$D$8))</f>
        <v>5</v>
      </c>
      <c r="J1139" s="14" t="s">
        <v>811</v>
      </c>
      <c r="K1139" s="14" t="str">
        <f>IF(L1139="","",LOOKUP(L1139,datasets!$H$3:$H$16,datasets!$G$3:$G$16))</f>
        <v/>
      </c>
      <c r="L1139" s="14"/>
      <c r="M1139" s="14">
        <f>IF(N1139="","",LOOKUP(N1139,datasets!$K$3:$K$13,datasets!$J$3:$J$13))</f>
        <v>9</v>
      </c>
      <c r="N1139" s="48" t="s">
        <v>1180</v>
      </c>
      <c r="O1139" s="14">
        <f>IF(P1139="","",LOOKUP(P1139,datasets!$N$3:$N$32,datasets!$M$3:$M$32))</f>
        <v>4</v>
      </c>
      <c r="P1139" s="48" t="s">
        <v>1177</v>
      </c>
      <c r="Q1139" s="14">
        <f>IF(R1139="","",LOOKUP(R1139,datasets!$E$17:$E$20,datasets!$D$17:$D$20))</f>
        <v>3</v>
      </c>
      <c r="R1139" s="14" t="s">
        <v>818</v>
      </c>
      <c r="S1139" s="17" t="s">
        <v>1376</v>
      </c>
      <c r="T1139" s="14" t="s">
        <v>820</v>
      </c>
    </row>
    <row r="1140" spans="1:20" hidden="1" x14ac:dyDescent="0.2">
      <c r="A1140" s="57" t="str">
        <f t="shared" si="34"/>
        <v>R-406</v>
      </c>
      <c r="B1140" s="57" t="str">
        <f t="shared" si="35"/>
        <v xml:space="preserve">[ R-406 ] EP KATENGA </v>
      </c>
      <c r="C1140" s="57" t="s">
        <v>835</v>
      </c>
      <c r="D1140" s="57"/>
      <c r="E1140" s="57" t="s">
        <v>833</v>
      </c>
      <c r="F1140" s="57">
        <v>1139</v>
      </c>
      <c r="G1140" s="58">
        <v>406</v>
      </c>
      <c r="H1140" s="58">
        <v>700</v>
      </c>
      <c r="I1140" s="57">
        <f>IF(J1140="","",LOOKUP(J1140,datasets!$E$3:$E$8,datasets!$D$3:$D$8))</f>
        <v>5</v>
      </c>
      <c r="J1140" s="14" t="s">
        <v>811</v>
      </c>
      <c r="K1140" s="14" t="str">
        <f>IF(L1140="","",LOOKUP(L1140,datasets!$H$3:$H$16,datasets!$G$3:$G$16))</f>
        <v/>
      </c>
      <c r="L1140" s="14"/>
      <c r="M1140" s="14">
        <f>IF(N1140="","",LOOKUP(N1140,datasets!$K$3:$K$13,datasets!$J$3:$J$13))</f>
        <v>9</v>
      </c>
      <c r="N1140" s="48" t="s">
        <v>1180</v>
      </c>
      <c r="O1140" s="14">
        <f>IF(P1140="","",LOOKUP(P1140,datasets!$N$3:$N$32,datasets!$M$3:$M$32))</f>
        <v>4</v>
      </c>
      <c r="P1140" s="48" t="s">
        <v>1177</v>
      </c>
      <c r="Q1140" s="14">
        <f>IF(R1140="","",LOOKUP(R1140,datasets!$E$17:$E$20,datasets!$D$17:$D$20))</f>
        <v>3</v>
      </c>
      <c r="R1140" s="14" t="s">
        <v>818</v>
      </c>
      <c r="S1140" s="17" t="s">
        <v>1375</v>
      </c>
      <c r="T1140" s="14" t="s">
        <v>820</v>
      </c>
    </row>
    <row r="1141" spans="1:20" hidden="1" x14ac:dyDescent="0.2">
      <c r="A1141" s="57" t="str">
        <f t="shared" si="34"/>
        <v>R-407</v>
      </c>
      <c r="B1141" s="57" t="str">
        <f t="shared" si="35"/>
        <v xml:space="preserve">[ R-407 ] EP LUMBI </v>
      </c>
      <c r="C1141" s="57" t="s">
        <v>835</v>
      </c>
      <c r="D1141" s="57"/>
      <c r="E1141" s="57" t="s">
        <v>833</v>
      </c>
      <c r="F1141" s="57">
        <v>1140</v>
      </c>
      <c r="G1141" s="58">
        <v>407</v>
      </c>
      <c r="H1141" s="58">
        <v>702</v>
      </c>
      <c r="I1141" s="57">
        <f>IF(J1141="","",LOOKUP(J1141,datasets!$E$3:$E$8,datasets!$D$3:$D$8))</f>
        <v>5</v>
      </c>
      <c r="J1141" s="14" t="s">
        <v>811</v>
      </c>
      <c r="K1141" s="14" t="str">
        <f>IF(L1141="","",LOOKUP(L1141,datasets!$H$3:$H$16,datasets!$G$3:$G$16))</f>
        <v/>
      </c>
      <c r="L1141" s="14"/>
      <c r="M1141" s="14">
        <f>IF(N1141="","",LOOKUP(N1141,datasets!$K$3:$K$13,datasets!$J$3:$J$13))</f>
        <v>9</v>
      </c>
      <c r="N1141" s="48" t="s">
        <v>1180</v>
      </c>
      <c r="O1141" s="14">
        <f>IF(P1141="","",LOOKUP(P1141,datasets!$N$3:$N$32,datasets!$M$3:$M$32))</f>
        <v>4</v>
      </c>
      <c r="P1141" s="48" t="s">
        <v>1177</v>
      </c>
      <c r="Q1141" s="14">
        <f>IF(R1141="","",LOOKUP(R1141,datasets!$E$17:$E$20,datasets!$D$17:$D$20))</f>
        <v>3</v>
      </c>
      <c r="R1141" s="14" t="s">
        <v>818</v>
      </c>
      <c r="S1141" s="17" t="s">
        <v>1377</v>
      </c>
      <c r="T1141" s="14" t="s">
        <v>820</v>
      </c>
    </row>
    <row r="1142" spans="1:20" x14ac:dyDescent="0.2">
      <c r="A1142" s="57" t="str">
        <f t="shared" si="34"/>
        <v>E-693</v>
      </c>
      <c r="B1142" s="57" t="str">
        <f t="shared" si="35"/>
        <v>[ E-693 ] INST.AMANI</v>
      </c>
      <c r="C1142" s="57" t="s">
        <v>835</v>
      </c>
      <c r="D1142" s="57"/>
      <c r="E1142" s="57" t="s">
        <v>833</v>
      </c>
      <c r="F1142" s="57">
        <v>1141</v>
      </c>
      <c r="G1142" s="58">
        <v>693</v>
      </c>
      <c r="H1142" s="58">
        <v>763</v>
      </c>
      <c r="I1142" s="57">
        <f>IF(J1142="","",LOOKUP(J1142,datasets!$E$3:$E$8,datasets!$D$3:$D$8))</f>
        <v>5</v>
      </c>
      <c r="J1142" s="14" t="s">
        <v>811</v>
      </c>
      <c r="K1142" s="14" t="str">
        <f>IF(L1142="","",LOOKUP(L1142,datasets!$H$3:$H$16,datasets!$G$3:$G$16))</f>
        <v/>
      </c>
      <c r="L1142" s="14"/>
      <c r="M1142" s="14">
        <f>IF(N1142="","",LOOKUP(N1142,datasets!$K$3:$K$13,datasets!$J$3:$J$13))</f>
        <v>9</v>
      </c>
      <c r="N1142" s="48" t="s">
        <v>1180</v>
      </c>
      <c r="O1142" s="14">
        <f>IF(P1142="","",LOOKUP(P1142,datasets!$N$3:$N$32,datasets!$M$3:$M$32))</f>
        <v>4</v>
      </c>
      <c r="P1142" s="48" t="s">
        <v>1177</v>
      </c>
      <c r="Q1142" s="14">
        <f>IF(R1142="","",LOOKUP(R1142,datasets!$E$17:$E$20,datasets!$D$17:$D$20))</f>
        <v>4</v>
      </c>
      <c r="R1142" s="14" t="s">
        <v>817</v>
      </c>
      <c r="S1142" s="86" t="s">
        <v>1437</v>
      </c>
      <c r="T1142" s="14" t="s">
        <v>187</v>
      </c>
    </row>
    <row r="1143" spans="1:20" x14ac:dyDescent="0.2">
      <c r="A1143" s="57" t="str">
        <f t="shared" si="34"/>
        <v>E-694</v>
      </c>
      <c r="B1143" s="57" t="str">
        <f t="shared" si="35"/>
        <v xml:space="preserve">[ E-694 ] INSTIT. KALUNDJA </v>
      </c>
      <c r="C1143" s="57" t="s">
        <v>835</v>
      </c>
      <c r="D1143" s="57"/>
      <c r="E1143" s="57" t="s">
        <v>833</v>
      </c>
      <c r="F1143" s="57">
        <v>1142</v>
      </c>
      <c r="G1143" s="58">
        <v>694</v>
      </c>
      <c r="H1143" s="58">
        <v>765</v>
      </c>
      <c r="I1143" s="57">
        <f>IF(J1143="","",LOOKUP(J1143,datasets!$E$3:$E$8,datasets!$D$3:$D$8))</f>
        <v>5</v>
      </c>
      <c r="J1143" s="14" t="s">
        <v>811</v>
      </c>
      <c r="K1143" s="14" t="str">
        <f>IF(L1143="","",LOOKUP(L1143,datasets!$H$3:$H$16,datasets!$G$3:$G$16))</f>
        <v/>
      </c>
      <c r="L1143" s="14"/>
      <c r="M1143" s="14">
        <f>IF(N1143="","",LOOKUP(N1143,datasets!$K$3:$K$13,datasets!$J$3:$J$13))</f>
        <v>9</v>
      </c>
      <c r="N1143" s="48" t="s">
        <v>1180</v>
      </c>
      <c r="O1143" s="14">
        <f>IF(P1143="","",LOOKUP(P1143,datasets!$N$3:$N$32,datasets!$M$3:$M$32))</f>
        <v>4</v>
      </c>
      <c r="P1143" s="48" t="s">
        <v>1177</v>
      </c>
      <c r="Q1143" s="14">
        <f>IF(R1143="","",LOOKUP(R1143,datasets!$E$17:$E$20,datasets!$D$17:$D$20))</f>
        <v>4</v>
      </c>
      <c r="R1143" s="14" t="s">
        <v>817</v>
      </c>
      <c r="S1143" s="86" t="s">
        <v>1439</v>
      </c>
      <c r="T1143" s="14" t="s">
        <v>187</v>
      </c>
    </row>
    <row r="1144" spans="1:20" x14ac:dyDescent="0.2">
      <c r="A1144" s="57" t="str">
        <f t="shared" si="34"/>
        <v>E-695</v>
      </c>
      <c r="B1144" s="57" t="str">
        <f t="shared" si="35"/>
        <v xml:space="preserve">[ E-695 ] INSTITUT MISHA </v>
      </c>
      <c r="C1144" s="57" t="s">
        <v>835</v>
      </c>
      <c r="D1144" s="57"/>
      <c r="E1144" s="57" t="s">
        <v>833</v>
      </c>
      <c r="F1144" s="57">
        <v>1143</v>
      </c>
      <c r="G1144" s="58">
        <v>695</v>
      </c>
      <c r="H1144" s="58">
        <v>764</v>
      </c>
      <c r="I1144" s="57">
        <f>IF(J1144="","",LOOKUP(J1144,datasets!$E$3:$E$8,datasets!$D$3:$D$8))</f>
        <v>5</v>
      </c>
      <c r="J1144" s="14" t="s">
        <v>811</v>
      </c>
      <c r="K1144" s="14" t="str">
        <f>IF(L1144="","",LOOKUP(L1144,datasets!$H$3:$H$16,datasets!$G$3:$G$16))</f>
        <v/>
      </c>
      <c r="L1144" s="14"/>
      <c r="M1144" s="14">
        <f>IF(N1144="","",LOOKUP(N1144,datasets!$K$3:$K$13,datasets!$J$3:$J$13))</f>
        <v>9</v>
      </c>
      <c r="N1144" s="48" t="s">
        <v>1180</v>
      </c>
      <c r="O1144" s="14">
        <f>IF(P1144="","",LOOKUP(P1144,datasets!$N$3:$N$32,datasets!$M$3:$M$32))</f>
        <v>4</v>
      </c>
      <c r="P1144" s="48" t="s">
        <v>1177</v>
      </c>
      <c r="Q1144" s="14">
        <f>IF(R1144="","",LOOKUP(R1144,datasets!$E$17:$E$20,datasets!$D$17:$D$20))</f>
        <v>4</v>
      </c>
      <c r="R1144" s="14" t="s">
        <v>817</v>
      </c>
      <c r="S1144" s="86" t="s">
        <v>1438</v>
      </c>
      <c r="T1144" s="14" t="s">
        <v>187</v>
      </c>
    </row>
    <row r="1145" spans="1:20" hidden="1" x14ac:dyDescent="0.2">
      <c r="A1145" s="57" t="str">
        <f t="shared" si="34"/>
        <v>R-661</v>
      </c>
      <c r="B1145" s="57" t="str">
        <f t="shared" si="35"/>
        <v>[ R-661 ] INST. BEATITUDE</v>
      </c>
      <c r="C1145" s="57" t="s">
        <v>835</v>
      </c>
      <c r="E1145" s="57" t="s">
        <v>833</v>
      </c>
      <c r="F1145" s="57">
        <v>1144</v>
      </c>
      <c r="G1145" s="58">
        <v>661</v>
      </c>
      <c r="H1145" s="58">
        <v>814</v>
      </c>
      <c r="I1145" s="57">
        <f>IF(J1145="","",LOOKUP(J1145,datasets!$E$3:$E$8,datasets!$D$3:$D$8))</f>
        <v>5</v>
      </c>
      <c r="J1145" s="14" t="s">
        <v>811</v>
      </c>
      <c r="K1145" s="14" t="str">
        <f>IF(L1145="","",LOOKUP(L1145,datasets!$H$3:$H$16,datasets!$G$3:$G$16))</f>
        <v/>
      </c>
      <c r="M1145" s="14">
        <f>IF(N1145="","",LOOKUP(N1145,datasets!$K$3:$K$13,datasets!$J$3:$J$13))</f>
        <v>9</v>
      </c>
      <c r="N1145" s="48" t="s">
        <v>1180</v>
      </c>
      <c r="O1145" s="14">
        <f>IF(P1145="","",LOOKUP(P1145,datasets!$N$3:$N$32,datasets!$M$3:$M$32))</f>
        <v>4</v>
      </c>
      <c r="P1145" s="48" t="s">
        <v>1177</v>
      </c>
      <c r="Q1145" s="14">
        <f>IF(R1145="","",LOOKUP(R1145,datasets!$E$17:$E$20,datasets!$D$17:$D$20))</f>
        <v>4</v>
      </c>
      <c r="R1145" s="14" t="s">
        <v>817</v>
      </c>
      <c r="S1145" s="38" t="s">
        <v>1486</v>
      </c>
      <c r="T1145" s="14" t="s">
        <v>820</v>
      </c>
    </row>
    <row r="1146" spans="1:20" hidden="1" x14ac:dyDescent="0.2">
      <c r="A1146" s="57" t="str">
        <f t="shared" si="34"/>
        <v>R-662</v>
      </c>
      <c r="B1146" s="57" t="str">
        <f t="shared" si="35"/>
        <v>[ R-662 ] INST. LOBILO II</v>
      </c>
      <c r="C1146" s="57" t="s">
        <v>835</v>
      </c>
      <c r="E1146" s="57" t="s">
        <v>833</v>
      </c>
      <c r="F1146" s="57">
        <v>1145</v>
      </c>
      <c r="G1146" s="58">
        <v>662</v>
      </c>
      <c r="H1146" s="58">
        <v>816</v>
      </c>
      <c r="I1146" s="57">
        <f>IF(J1146="","",LOOKUP(J1146,datasets!$E$3:$E$8,datasets!$D$3:$D$8))</f>
        <v>5</v>
      </c>
      <c r="J1146" s="14" t="s">
        <v>811</v>
      </c>
      <c r="K1146" s="14" t="str">
        <f>IF(L1146="","",LOOKUP(L1146,datasets!$H$3:$H$16,datasets!$G$3:$G$16))</f>
        <v/>
      </c>
      <c r="M1146" s="14">
        <f>IF(N1146="","",LOOKUP(N1146,datasets!$K$3:$K$13,datasets!$J$3:$J$13))</f>
        <v>9</v>
      </c>
      <c r="N1146" s="48" t="s">
        <v>1180</v>
      </c>
      <c r="O1146" s="14">
        <f>IF(P1146="","",LOOKUP(P1146,datasets!$N$3:$N$32,datasets!$M$3:$M$32))</f>
        <v>4</v>
      </c>
      <c r="P1146" s="48" t="s">
        <v>1177</v>
      </c>
      <c r="Q1146" s="14">
        <f>IF(R1146="","",LOOKUP(R1146,datasets!$E$17:$E$20,datasets!$D$17:$D$20))</f>
        <v>4</v>
      </c>
      <c r="R1146" s="14" t="s">
        <v>817</v>
      </c>
      <c r="S1146" s="38" t="s">
        <v>1488</v>
      </c>
      <c r="T1146" s="14" t="s">
        <v>820</v>
      </c>
    </row>
    <row r="1147" spans="1:20" hidden="1" x14ac:dyDescent="0.2">
      <c r="A1147" s="57" t="str">
        <f t="shared" si="34"/>
        <v>R-663</v>
      </c>
      <c r="B1147" s="57" t="str">
        <f t="shared" si="35"/>
        <v>[ R-663 ] LYCEE MAMA YEMO</v>
      </c>
      <c r="C1147" s="57" t="s">
        <v>835</v>
      </c>
      <c r="E1147" s="57" t="s">
        <v>833</v>
      </c>
      <c r="F1147" s="57">
        <v>1146</v>
      </c>
      <c r="G1147" s="58">
        <v>663</v>
      </c>
      <c r="H1147" s="58">
        <v>815</v>
      </c>
      <c r="I1147" s="57">
        <f>IF(J1147="","",LOOKUP(J1147,datasets!$E$3:$E$8,datasets!$D$3:$D$8))</f>
        <v>5</v>
      </c>
      <c r="J1147" s="14" t="s">
        <v>811</v>
      </c>
      <c r="K1147" s="14" t="str">
        <f>IF(L1147="","",LOOKUP(L1147,datasets!$H$3:$H$16,datasets!$G$3:$G$16))</f>
        <v/>
      </c>
      <c r="M1147" s="14">
        <f>IF(N1147="","",LOOKUP(N1147,datasets!$K$3:$K$13,datasets!$J$3:$J$13))</f>
        <v>9</v>
      </c>
      <c r="N1147" s="48" t="s">
        <v>1180</v>
      </c>
      <c r="O1147" s="14">
        <f>IF(P1147="","",LOOKUP(P1147,datasets!$N$3:$N$32,datasets!$M$3:$M$32))</f>
        <v>4</v>
      </c>
      <c r="P1147" s="48" t="s">
        <v>1177</v>
      </c>
      <c r="Q1147" s="14">
        <f>IF(R1147="","",LOOKUP(R1147,datasets!$E$17:$E$20,datasets!$D$17:$D$20))</f>
        <v>4</v>
      </c>
      <c r="R1147" s="14" t="s">
        <v>817</v>
      </c>
      <c r="S1147" s="38" t="s">
        <v>1487</v>
      </c>
      <c r="T1147" s="14" t="s">
        <v>820</v>
      </c>
    </row>
    <row r="1148" spans="1:20" x14ac:dyDescent="0.2">
      <c r="A1148" s="57" t="str">
        <f t="shared" si="34"/>
        <v>E-437</v>
      </c>
      <c r="B1148" s="57" t="str">
        <f t="shared" si="35"/>
        <v>[ E-437 ] EP. ALENGE</v>
      </c>
      <c r="C1148" s="57" t="s">
        <v>835</v>
      </c>
      <c r="D1148" s="57"/>
      <c r="E1148" s="57" t="s">
        <v>833</v>
      </c>
      <c r="F1148" s="57">
        <v>1147</v>
      </c>
      <c r="G1148" s="58">
        <v>437</v>
      </c>
      <c r="H1148" s="58">
        <v>595</v>
      </c>
      <c r="I1148" s="57">
        <f>IF(J1148="","",LOOKUP(J1148,datasets!$E$3:$E$8,datasets!$D$3:$D$8))</f>
        <v>5</v>
      </c>
      <c r="J1148" s="14" t="s">
        <v>811</v>
      </c>
      <c r="K1148" s="14" t="str">
        <f>IF(L1148="","",LOOKUP(L1148,datasets!$H$3:$H$16,datasets!$G$3:$G$16))</f>
        <v/>
      </c>
      <c r="L1148" s="14"/>
      <c r="M1148" s="14">
        <f>IF(N1148="","",LOOKUP(N1148,datasets!$K$3:$K$13,datasets!$J$3:$J$13))</f>
        <v>9</v>
      </c>
      <c r="N1148" s="48" t="s">
        <v>1180</v>
      </c>
      <c r="O1148" s="14">
        <f>IF(P1148="","",LOOKUP(P1148,datasets!$N$3:$N$32,datasets!$M$3:$M$32))</f>
        <v>5</v>
      </c>
      <c r="P1148" s="48" t="s">
        <v>1178</v>
      </c>
      <c r="Q1148" s="14">
        <f>IF(R1148="","",LOOKUP(R1148,datasets!$E$17:$E$20,datasets!$D$17:$D$20))</f>
        <v>3</v>
      </c>
      <c r="R1148" s="14" t="s">
        <v>818</v>
      </c>
      <c r="S1148" s="15" t="s">
        <v>1268</v>
      </c>
      <c r="T1148" s="14" t="s">
        <v>187</v>
      </c>
    </row>
    <row r="1149" spans="1:20" x14ac:dyDescent="0.2">
      <c r="A1149" s="57" t="str">
        <f t="shared" si="34"/>
        <v>E-438</v>
      </c>
      <c r="B1149" s="57" t="str">
        <f t="shared" si="35"/>
        <v>[ E-438 ] EP. AMANI/ AKE</v>
      </c>
      <c r="C1149" s="57" t="s">
        <v>835</v>
      </c>
      <c r="D1149" s="57"/>
      <c r="E1149" s="57" t="s">
        <v>833</v>
      </c>
      <c r="F1149" s="57">
        <v>1148</v>
      </c>
      <c r="G1149" s="58">
        <v>438</v>
      </c>
      <c r="H1149" s="58">
        <v>598</v>
      </c>
      <c r="I1149" s="57">
        <f>IF(J1149="","",LOOKUP(J1149,datasets!$E$3:$E$8,datasets!$D$3:$D$8))</f>
        <v>5</v>
      </c>
      <c r="J1149" s="14" t="s">
        <v>811</v>
      </c>
      <c r="K1149" s="14" t="str">
        <f>IF(L1149="","",LOOKUP(L1149,datasets!$H$3:$H$16,datasets!$G$3:$G$16))</f>
        <v/>
      </c>
      <c r="L1149" s="14"/>
      <c r="M1149" s="14">
        <f>IF(N1149="","",LOOKUP(N1149,datasets!$K$3:$K$13,datasets!$J$3:$J$13))</f>
        <v>9</v>
      </c>
      <c r="N1149" s="48" t="s">
        <v>1180</v>
      </c>
      <c r="O1149" s="14">
        <f>IF(P1149="","",LOOKUP(P1149,datasets!$N$3:$N$32,datasets!$M$3:$M$32))</f>
        <v>5</v>
      </c>
      <c r="P1149" s="48" t="s">
        <v>1178</v>
      </c>
      <c r="Q1149" s="14">
        <f>IF(R1149="","",LOOKUP(R1149,datasets!$E$17:$E$20,datasets!$D$17:$D$20))</f>
        <v>3</v>
      </c>
      <c r="R1149" s="14" t="s">
        <v>818</v>
      </c>
      <c r="S1149" s="15" t="s">
        <v>1271</v>
      </c>
      <c r="T1149" s="14" t="s">
        <v>187</v>
      </c>
    </row>
    <row r="1150" spans="1:20" x14ac:dyDescent="0.2">
      <c r="A1150" s="57" t="str">
        <f t="shared" si="34"/>
        <v>E-439</v>
      </c>
      <c r="B1150" s="57" t="str">
        <f t="shared" si="35"/>
        <v>[ E-439 ] EP. ANUARITE</v>
      </c>
      <c r="C1150" s="57" t="s">
        <v>835</v>
      </c>
      <c r="D1150" s="57"/>
      <c r="E1150" s="57" t="s">
        <v>833</v>
      </c>
      <c r="F1150" s="57">
        <v>1149</v>
      </c>
      <c r="G1150" s="58">
        <v>439</v>
      </c>
      <c r="H1150" s="58">
        <v>597</v>
      </c>
      <c r="I1150" s="57">
        <f>IF(J1150="","",LOOKUP(J1150,datasets!$E$3:$E$8,datasets!$D$3:$D$8))</f>
        <v>5</v>
      </c>
      <c r="J1150" s="14" t="s">
        <v>811</v>
      </c>
      <c r="K1150" s="14" t="str">
        <f>IF(L1150="","",LOOKUP(L1150,datasets!$H$3:$H$16,datasets!$G$3:$G$16))</f>
        <v/>
      </c>
      <c r="L1150" s="14"/>
      <c r="M1150" s="14">
        <f>IF(N1150="","",LOOKUP(N1150,datasets!$K$3:$K$13,datasets!$J$3:$J$13))</f>
        <v>9</v>
      </c>
      <c r="N1150" s="48" t="s">
        <v>1180</v>
      </c>
      <c r="O1150" s="14">
        <f>IF(P1150="","",LOOKUP(P1150,datasets!$N$3:$N$32,datasets!$M$3:$M$32))</f>
        <v>5</v>
      </c>
      <c r="P1150" s="48" t="s">
        <v>1178</v>
      </c>
      <c r="Q1150" s="14">
        <f>IF(R1150="","",LOOKUP(R1150,datasets!$E$17:$E$20,datasets!$D$17:$D$20))</f>
        <v>3</v>
      </c>
      <c r="R1150" s="14" t="s">
        <v>818</v>
      </c>
      <c r="S1150" s="15" t="s">
        <v>1270</v>
      </c>
      <c r="T1150" s="14" t="s">
        <v>187</v>
      </c>
    </row>
    <row r="1151" spans="1:20" x14ac:dyDescent="0.2">
      <c r="A1151" s="57" t="str">
        <f t="shared" si="34"/>
        <v>E-440</v>
      </c>
      <c r="B1151" s="57" t="str">
        <f t="shared" si="35"/>
        <v>[ E-440 ] EP. BITALIRO</v>
      </c>
      <c r="C1151" s="57" t="s">
        <v>835</v>
      </c>
      <c r="D1151" s="57"/>
      <c r="E1151" s="57" t="s">
        <v>833</v>
      </c>
      <c r="F1151" s="57">
        <v>1150</v>
      </c>
      <c r="G1151" s="58">
        <v>440</v>
      </c>
      <c r="H1151" s="58">
        <v>599</v>
      </c>
      <c r="I1151" s="57">
        <f>IF(J1151="","",LOOKUP(J1151,datasets!$E$3:$E$8,datasets!$D$3:$D$8))</f>
        <v>5</v>
      </c>
      <c r="J1151" s="14" t="s">
        <v>811</v>
      </c>
      <c r="K1151" s="14" t="str">
        <f>IF(L1151="","",LOOKUP(L1151,datasets!$H$3:$H$16,datasets!$G$3:$G$16))</f>
        <v/>
      </c>
      <c r="L1151" s="14"/>
      <c r="M1151" s="14">
        <f>IF(N1151="","",LOOKUP(N1151,datasets!$K$3:$K$13,datasets!$J$3:$J$13))</f>
        <v>9</v>
      </c>
      <c r="N1151" s="48" t="s">
        <v>1180</v>
      </c>
      <c r="O1151" s="14">
        <f>IF(P1151="","",LOOKUP(P1151,datasets!$N$3:$N$32,datasets!$M$3:$M$32))</f>
        <v>5</v>
      </c>
      <c r="P1151" s="48" t="s">
        <v>1178</v>
      </c>
      <c r="Q1151" s="14">
        <f>IF(R1151="","",LOOKUP(R1151,datasets!$E$17:$E$20,datasets!$D$17:$D$20))</f>
        <v>3</v>
      </c>
      <c r="R1151" s="14" t="s">
        <v>818</v>
      </c>
      <c r="S1151" s="15" t="s">
        <v>1272</v>
      </c>
      <c r="T1151" s="14" t="s">
        <v>187</v>
      </c>
    </row>
    <row r="1152" spans="1:20" x14ac:dyDescent="0.2">
      <c r="A1152" s="57" t="str">
        <f t="shared" si="34"/>
        <v>E-441</v>
      </c>
      <c r="B1152" s="57" t="str">
        <f t="shared" si="35"/>
        <v>[ E-441 ] EP. FURAHA</v>
      </c>
      <c r="C1152" s="57" t="s">
        <v>835</v>
      </c>
      <c r="D1152" s="57"/>
      <c r="E1152" s="57" t="s">
        <v>833</v>
      </c>
      <c r="F1152" s="57">
        <v>1151</v>
      </c>
      <c r="G1152" s="58">
        <v>441</v>
      </c>
      <c r="H1152" s="58">
        <v>594</v>
      </c>
      <c r="I1152" s="57">
        <f>IF(J1152="","",LOOKUP(J1152,datasets!$E$3:$E$8,datasets!$D$3:$D$8))</f>
        <v>5</v>
      </c>
      <c r="J1152" s="14" t="s">
        <v>811</v>
      </c>
      <c r="K1152" s="14" t="str">
        <f>IF(L1152="","",LOOKUP(L1152,datasets!$H$3:$H$16,datasets!$G$3:$G$16))</f>
        <v/>
      </c>
      <c r="L1152" s="14"/>
      <c r="M1152" s="14">
        <f>IF(N1152="","",LOOKUP(N1152,datasets!$K$3:$K$13,datasets!$J$3:$J$13))</f>
        <v>9</v>
      </c>
      <c r="N1152" s="48" t="s">
        <v>1180</v>
      </c>
      <c r="O1152" s="14">
        <f>IF(P1152="","",LOOKUP(P1152,datasets!$N$3:$N$32,datasets!$M$3:$M$32))</f>
        <v>5</v>
      </c>
      <c r="P1152" s="48" t="s">
        <v>1178</v>
      </c>
      <c r="Q1152" s="14">
        <f>IF(R1152="","",LOOKUP(R1152,datasets!$E$17:$E$20,datasets!$D$17:$D$20))</f>
        <v>3</v>
      </c>
      <c r="R1152" s="14" t="s">
        <v>818</v>
      </c>
      <c r="S1152" s="15" t="s">
        <v>1267</v>
      </c>
      <c r="T1152" s="14" t="s">
        <v>187</v>
      </c>
    </row>
    <row r="1153" spans="1:20" x14ac:dyDescent="0.2">
      <c r="A1153" s="57" t="str">
        <f t="shared" si="34"/>
        <v>E-442</v>
      </c>
      <c r="B1153" s="57" t="str">
        <f t="shared" si="35"/>
        <v>[ E-442 ] EP.AOCI</v>
      </c>
      <c r="C1153" s="57" t="s">
        <v>835</v>
      </c>
      <c r="D1153" s="57"/>
      <c r="E1153" s="57" t="s">
        <v>833</v>
      </c>
      <c r="F1153" s="57">
        <v>1152</v>
      </c>
      <c r="G1153" s="58">
        <v>442</v>
      </c>
      <c r="H1153" s="58">
        <v>596</v>
      </c>
      <c r="I1153" s="57">
        <f>IF(J1153="","",LOOKUP(J1153,datasets!$E$3:$E$8,datasets!$D$3:$D$8))</f>
        <v>5</v>
      </c>
      <c r="J1153" s="14" t="s">
        <v>811</v>
      </c>
      <c r="K1153" s="14" t="str">
        <f>IF(L1153="","",LOOKUP(L1153,datasets!$H$3:$H$16,datasets!$G$3:$G$16))</f>
        <v/>
      </c>
      <c r="L1153" s="14"/>
      <c r="M1153" s="14">
        <f>IF(N1153="","",LOOKUP(N1153,datasets!$K$3:$K$13,datasets!$J$3:$J$13))</f>
        <v>9</v>
      </c>
      <c r="N1153" s="48" t="s">
        <v>1180</v>
      </c>
      <c r="O1153" s="14">
        <f>IF(P1153="","",LOOKUP(P1153,datasets!$N$3:$N$32,datasets!$M$3:$M$32))</f>
        <v>5</v>
      </c>
      <c r="P1153" s="48" t="s">
        <v>1178</v>
      </c>
      <c r="Q1153" s="14">
        <f>IF(R1153="","",LOOKUP(R1153,datasets!$E$17:$E$20,datasets!$D$17:$D$20))</f>
        <v>3</v>
      </c>
      <c r="R1153" s="14" t="s">
        <v>818</v>
      </c>
      <c r="S1153" s="15" t="s">
        <v>1269</v>
      </c>
      <c r="T1153" s="14" t="s">
        <v>187</v>
      </c>
    </row>
    <row r="1154" spans="1:20" hidden="1" x14ac:dyDescent="0.2">
      <c r="A1154" s="57" t="str">
        <f t="shared" ref="A1154:A1217" si="36">IF(T1154="PRIMAIRE","E-","R-") &amp; IF(G1154&lt;10,"00"&amp;G1154,IF(AND(G1154&gt;=10,G1154&lt;100),"0"&amp;G1154,G1154))</f>
        <v>R-408</v>
      </c>
      <c r="B1154" s="57" t="str">
        <f t="shared" ref="B1154:B1217" si="37">"[ " &amp;A1154 &amp;" ] " &amp;S1154</f>
        <v>[ R-408 ] EP. AVENIR</v>
      </c>
      <c r="C1154" s="57" t="s">
        <v>835</v>
      </c>
      <c r="D1154" s="57"/>
      <c r="E1154" s="57" t="s">
        <v>833</v>
      </c>
      <c r="F1154" s="57">
        <v>1153</v>
      </c>
      <c r="G1154" s="58">
        <v>408</v>
      </c>
      <c r="H1154" s="58">
        <v>703</v>
      </c>
      <c r="I1154" s="57">
        <f>IF(J1154="","",LOOKUP(J1154,datasets!$E$3:$E$8,datasets!$D$3:$D$8))</f>
        <v>5</v>
      </c>
      <c r="J1154" s="14" t="s">
        <v>811</v>
      </c>
      <c r="K1154" s="14" t="str">
        <f>IF(L1154="","",LOOKUP(L1154,datasets!$H$3:$H$16,datasets!$G$3:$G$16))</f>
        <v/>
      </c>
      <c r="L1154" s="14"/>
      <c r="M1154" s="14">
        <f>IF(N1154="","",LOOKUP(N1154,datasets!$K$3:$K$13,datasets!$J$3:$J$13))</f>
        <v>9</v>
      </c>
      <c r="N1154" s="48" t="s">
        <v>1180</v>
      </c>
      <c r="O1154" s="14">
        <f>IF(P1154="","",LOOKUP(P1154,datasets!$N$3:$N$32,datasets!$M$3:$M$32))</f>
        <v>5</v>
      </c>
      <c r="P1154" s="48" t="s">
        <v>1178</v>
      </c>
      <c r="Q1154" s="14">
        <f>IF(R1154="","",LOOKUP(R1154,datasets!$E$17:$E$20,datasets!$D$17:$D$20))</f>
        <v>3</v>
      </c>
      <c r="R1154" s="14" t="s">
        <v>818</v>
      </c>
      <c r="S1154" s="17" t="s">
        <v>1378</v>
      </c>
      <c r="T1154" s="14" t="s">
        <v>820</v>
      </c>
    </row>
    <row r="1155" spans="1:20" hidden="1" x14ac:dyDescent="0.2">
      <c r="A1155" s="57" t="str">
        <f t="shared" si="36"/>
        <v>R-409</v>
      </c>
      <c r="B1155" s="57" t="str">
        <f t="shared" si="37"/>
        <v>[ R-409 ] EP. BULUMBA</v>
      </c>
      <c r="C1155" s="57" t="s">
        <v>835</v>
      </c>
      <c r="D1155" s="57"/>
      <c r="E1155" s="57" t="s">
        <v>833</v>
      </c>
      <c r="F1155" s="57">
        <v>1154</v>
      </c>
      <c r="G1155" s="58">
        <v>409</v>
      </c>
      <c r="H1155" s="58">
        <v>705</v>
      </c>
      <c r="I1155" s="57">
        <f>IF(J1155="","",LOOKUP(J1155,datasets!$E$3:$E$8,datasets!$D$3:$D$8))</f>
        <v>5</v>
      </c>
      <c r="J1155" s="14" t="s">
        <v>811</v>
      </c>
      <c r="K1155" s="14" t="str">
        <f>IF(L1155="","",LOOKUP(L1155,datasets!$H$3:$H$16,datasets!$G$3:$G$16))</f>
        <v/>
      </c>
      <c r="L1155" s="14"/>
      <c r="M1155" s="14">
        <f>IF(N1155="","",LOOKUP(N1155,datasets!$K$3:$K$13,datasets!$J$3:$J$13))</f>
        <v>9</v>
      </c>
      <c r="N1155" s="48" t="s">
        <v>1180</v>
      </c>
      <c r="O1155" s="14">
        <f>IF(P1155="","",LOOKUP(P1155,datasets!$N$3:$N$32,datasets!$M$3:$M$32))</f>
        <v>5</v>
      </c>
      <c r="P1155" s="48" t="s">
        <v>1178</v>
      </c>
      <c r="Q1155" s="14">
        <f>IF(R1155="","",LOOKUP(R1155,datasets!$E$17:$E$20,datasets!$D$17:$D$20))</f>
        <v>3</v>
      </c>
      <c r="R1155" s="14" t="s">
        <v>818</v>
      </c>
      <c r="S1155" s="17" t="s">
        <v>1380</v>
      </c>
      <c r="T1155" s="14" t="s">
        <v>820</v>
      </c>
    </row>
    <row r="1156" spans="1:20" hidden="1" x14ac:dyDescent="0.2">
      <c r="A1156" s="57" t="str">
        <f t="shared" si="36"/>
        <v>R-410</v>
      </c>
      <c r="B1156" s="57" t="str">
        <f t="shared" si="37"/>
        <v>[ R-410 ] EP. KABOKE II</v>
      </c>
      <c r="C1156" s="57" t="s">
        <v>835</v>
      </c>
      <c r="D1156" s="57"/>
      <c r="E1156" s="57" t="s">
        <v>833</v>
      </c>
      <c r="F1156" s="57">
        <v>1155</v>
      </c>
      <c r="G1156" s="58">
        <v>410</v>
      </c>
      <c r="H1156" s="58">
        <v>708</v>
      </c>
      <c r="I1156" s="57">
        <f>IF(J1156="","",LOOKUP(J1156,datasets!$E$3:$E$8,datasets!$D$3:$D$8))</f>
        <v>5</v>
      </c>
      <c r="J1156" s="14" t="s">
        <v>811</v>
      </c>
      <c r="K1156" s="14" t="str">
        <f>IF(L1156="","",LOOKUP(L1156,datasets!$H$3:$H$16,datasets!$G$3:$G$16))</f>
        <v/>
      </c>
      <c r="L1156" s="14"/>
      <c r="M1156" s="14">
        <f>IF(N1156="","",LOOKUP(N1156,datasets!$K$3:$K$13,datasets!$J$3:$J$13))</f>
        <v>9</v>
      </c>
      <c r="N1156" s="48" t="s">
        <v>1180</v>
      </c>
      <c r="O1156" s="14">
        <f>IF(P1156="","",LOOKUP(P1156,datasets!$N$3:$N$32,datasets!$M$3:$M$32))</f>
        <v>5</v>
      </c>
      <c r="P1156" s="48" t="s">
        <v>1178</v>
      </c>
      <c r="Q1156" s="14">
        <f>IF(R1156="","",LOOKUP(R1156,datasets!$E$17:$E$20,datasets!$D$17:$D$20))</f>
        <v>3</v>
      </c>
      <c r="R1156" s="14" t="s">
        <v>818</v>
      </c>
      <c r="S1156" s="17" t="s">
        <v>1383</v>
      </c>
      <c r="T1156" s="14" t="s">
        <v>820</v>
      </c>
    </row>
    <row r="1157" spans="1:20" hidden="1" x14ac:dyDescent="0.2">
      <c r="A1157" s="57" t="str">
        <f t="shared" si="36"/>
        <v>R-411</v>
      </c>
      <c r="B1157" s="57" t="str">
        <f t="shared" si="37"/>
        <v>[ R-411 ] EP. KABONDOZI</v>
      </c>
      <c r="C1157" s="57" t="s">
        <v>835</v>
      </c>
      <c r="D1157" s="57"/>
      <c r="E1157" s="57" t="s">
        <v>833</v>
      </c>
      <c r="F1157" s="57">
        <v>1156</v>
      </c>
      <c r="G1157" s="58">
        <v>411</v>
      </c>
      <c r="H1157" s="58">
        <v>707</v>
      </c>
      <c r="I1157" s="57">
        <f>IF(J1157="","",LOOKUP(J1157,datasets!$E$3:$E$8,datasets!$D$3:$D$8))</f>
        <v>5</v>
      </c>
      <c r="J1157" s="14" t="s">
        <v>811</v>
      </c>
      <c r="K1157" s="14" t="str">
        <f>IF(L1157="","",LOOKUP(L1157,datasets!$H$3:$H$16,datasets!$G$3:$G$16))</f>
        <v/>
      </c>
      <c r="L1157" s="14"/>
      <c r="M1157" s="14">
        <f>IF(N1157="","",LOOKUP(N1157,datasets!$K$3:$K$13,datasets!$J$3:$J$13))</f>
        <v>9</v>
      </c>
      <c r="N1157" s="48" t="s">
        <v>1180</v>
      </c>
      <c r="O1157" s="14">
        <f>IF(P1157="","",LOOKUP(P1157,datasets!$N$3:$N$32,datasets!$M$3:$M$32))</f>
        <v>5</v>
      </c>
      <c r="P1157" s="48" t="s">
        <v>1178</v>
      </c>
      <c r="Q1157" s="14">
        <f>IF(R1157="","",LOOKUP(R1157,datasets!$E$17:$E$20,datasets!$D$17:$D$20))</f>
        <v>3</v>
      </c>
      <c r="R1157" s="14" t="s">
        <v>818</v>
      </c>
      <c r="S1157" s="17" t="s">
        <v>1382</v>
      </c>
      <c r="T1157" s="14" t="s">
        <v>820</v>
      </c>
    </row>
    <row r="1158" spans="1:20" hidden="1" x14ac:dyDescent="0.2">
      <c r="A1158" s="57" t="str">
        <f t="shared" si="36"/>
        <v>R-412</v>
      </c>
      <c r="B1158" s="57" t="str">
        <f t="shared" si="37"/>
        <v>[ R-412 ] EP. KYEGYE</v>
      </c>
      <c r="C1158" s="57" t="s">
        <v>835</v>
      </c>
      <c r="D1158" s="57"/>
      <c r="E1158" s="57" t="s">
        <v>833</v>
      </c>
      <c r="F1158" s="57">
        <v>1157</v>
      </c>
      <c r="G1158" s="58">
        <v>412</v>
      </c>
      <c r="H1158" s="58">
        <v>706</v>
      </c>
      <c r="I1158" s="57">
        <f>IF(J1158="","",LOOKUP(J1158,datasets!$E$3:$E$8,datasets!$D$3:$D$8))</f>
        <v>5</v>
      </c>
      <c r="J1158" s="14" t="s">
        <v>811</v>
      </c>
      <c r="K1158" s="14" t="str">
        <f>IF(L1158="","",LOOKUP(L1158,datasets!$H$3:$H$16,datasets!$G$3:$G$16))</f>
        <v/>
      </c>
      <c r="L1158" s="14"/>
      <c r="M1158" s="14">
        <f>IF(N1158="","",LOOKUP(N1158,datasets!$K$3:$K$13,datasets!$J$3:$J$13))</f>
        <v>9</v>
      </c>
      <c r="N1158" s="48" t="s">
        <v>1180</v>
      </c>
      <c r="O1158" s="14">
        <f>IF(P1158="","",LOOKUP(P1158,datasets!$N$3:$N$32,datasets!$M$3:$M$32))</f>
        <v>5</v>
      </c>
      <c r="P1158" s="48" t="s">
        <v>1178</v>
      </c>
      <c r="Q1158" s="14">
        <f>IF(R1158="","",LOOKUP(R1158,datasets!$E$17:$E$20,datasets!$D$17:$D$20))</f>
        <v>3</v>
      </c>
      <c r="R1158" s="14" t="s">
        <v>818</v>
      </c>
      <c r="S1158" s="17" t="s">
        <v>1381</v>
      </c>
      <c r="T1158" s="14" t="s">
        <v>820</v>
      </c>
    </row>
    <row r="1159" spans="1:20" hidden="1" x14ac:dyDescent="0.2">
      <c r="A1159" s="57" t="str">
        <f t="shared" si="36"/>
        <v>R-413</v>
      </c>
      <c r="B1159" s="57" t="str">
        <f t="shared" si="37"/>
        <v>[ R-413 ] EP. TANGANIKA</v>
      </c>
      <c r="C1159" s="57" t="s">
        <v>835</v>
      </c>
      <c r="D1159" s="57"/>
      <c r="E1159" s="57" t="s">
        <v>833</v>
      </c>
      <c r="F1159" s="57">
        <v>1158</v>
      </c>
      <c r="G1159" s="58">
        <v>413</v>
      </c>
      <c r="H1159" s="58">
        <v>704</v>
      </c>
      <c r="I1159" s="57">
        <f>IF(J1159="","",LOOKUP(J1159,datasets!$E$3:$E$8,datasets!$D$3:$D$8))</f>
        <v>5</v>
      </c>
      <c r="J1159" s="14" t="s">
        <v>811</v>
      </c>
      <c r="K1159" s="14" t="str">
        <f>IF(L1159="","",LOOKUP(L1159,datasets!$H$3:$H$16,datasets!$G$3:$G$16))</f>
        <v/>
      </c>
      <c r="L1159" s="14"/>
      <c r="M1159" s="14">
        <f>IF(N1159="","",LOOKUP(N1159,datasets!$K$3:$K$13,datasets!$J$3:$J$13))</f>
        <v>9</v>
      </c>
      <c r="N1159" s="48" t="s">
        <v>1180</v>
      </c>
      <c r="O1159" s="14">
        <f>IF(P1159="","",LOOKUP(P1159,datasets!$N$3:$N$32,datasets!$M$3:$M$32))</f>
        <v>5</v>
      </c>
      <c r="P1159" s="48" t="s">
        <v>1178</v>
      </c>
      <c r="Q1159" s="14">
        <f>IF(R1159="","",LOOKUP(R1159,datasets!$E$17:$E$20,datasets!$D$17:$D$20))</f>
        <v>3</v>
      </c>
      <c r="R1159" s="14" t="s">
        <v>818</v>
      </c>
      <c r="S1159" s="17" t="s">
        <v>1379</v>
      </c>
      <c r="T1159" s="14" t="s">
        <v>820</v>
      </c>
    </row>
    <row r="1160" spans="1:20" x14ac:dyDescent="0.2">
      <c r="A1160" s="57" t="str">
        <f t="shared" si="36"/>
        <v>E-696</v>
      </c>
      <c r="B1160" s="57" t="str">
        <f t="shared" si="37"/>
        <v>[ E-696 ] INST. LUBUMBA</v>
      </c>
      <c r="C1160" s="57" t="s">
        <v>835</v>
      </c>
      <c r="D1160" s="57"/>
      <c r="E1160" s="57" t="s">
        <v>833</v>
      </c>
      <c r="F1160" s="57">
        <v>1159</v>
      </c>
      <c r="G1160" s="58">
        <v>696</v>
      </c>
      <c r="H1160" s="58">
        <v>767</v>
      </c>
      <c r="I1160" s="57">
        <f>IF(J1160="","",LOOKUP(J1160,datasets!$E$3:$E$8,datasets!$D$3:$D$8))</f>
        <v>5</v>
      </c>
      <c r="J1160" s="14" t="s">
        <v>811</v>
      </c>
      <c r="K1160" s="14" t="str">
        <f>IF(L1160="","",LOOKUP(L1160,datasets!$H$3:$H$16,datasets!$G$3:$G$16))</f>
        <v/>
      </c>
      <c r="L1160" s="14"/>
      <c r="M1160" s="14">
        <f>IF(N1160="","",LOOKUP(N1160,datasets!$K$3:$K$13,datasets!$J$3:$J$13))</f>
        <v>9</v>
      </c>
      <c r="N1160" s="48" t="s">
        <v>1180</v>
      </c>
      <c r="O1160" s="14">
        <f>IF(P1160="","",LOOKUP(P1160,datasets!$N$3:$N$32,datasets!$M$3:$M$32))</f>
        <v>5</v>
      </c>
      <c r="P1160" s="48" t="s">
        <v>1178</v>
      </c>
      <c r="Q1160" s="14">
        <f>IF(R1160="","",LOOKUP(R1160,datasets!$E$17:$E$20,datasets!$D$17:$D$20))</f>
        <v>4</v>
      </c>
      <c r="R1160" s="14" t="s">
        <v>817</v>
      </c>
      <c r="S1160" s="86" t="s">
        <v>1441</v>
      </c>
      <c r="T1160" s="14" t="s">
        <v>187</v>
      </c>
    </row>
    <row r="1161" spans="1:20" x14ac:dyDescent="0.2">
      <c r="A1161" s="57" t="str">
        <f t="shared" si="36"/>
        <v>E-697</v>
      </c>
      <c r="B1161" s="57" t="str">
        <f t="shared" si="37"/>
        <v>[ E-697 ] INST. LUKOLELA</v>
      </c>
      <c r="C1161" s="57" t="s">
        <v>835</v>
      </c>
      <c r="D1161" s="57"/>
      <c r="E1161" s="57" t="s">
        <v>833</v>
      </c>
      <c r="F1161" s="57">
        <v>1160</v>
      </c>
      <c r="G1161" s="58">
        <v>697</v>
      </c>
      <c r="H1161" s="58">
        <v>766</v>
      </c>
      <c r="I1161" s="57">
        <f>IF(J1161="","",LOOKUP(J1161,datasets!$E$3:$E$8,datasets!$D$3:$D$8))</f>
        <v>5</v>
      </c>
      <c r="J1161" s="14" t="s">
        <v>811</v>
      </c>
      <c r="K1161" s="14" t="str">
        <f>IF(L1161="","",LOOKUP(L1161,datasets!$H$3:$H$16,datasets!$G$3:$G$16))</f>
        <v/>
      </c>
      <c r="L1161" s="14"/>
      <c r="M1161" s="14">
        <f>IF(N1161="","",LOOKUP(N1161,datasets!$K$3:$K$13,datasets!$J$3:$J$13))</f>
        <v>9</v>
      </c>
      <c r="N1161" s="48" t="s">
        <v>1180</v>
      </c>
      <c r="O1161" s="14">
        <f>IF(P1161="","",LOOKUP(P1161,datasets!$N$3:$N$32,datasets!$M$3:$M$32))</f>
        <v>5</v>
      </c>
      <c r="P1161" s="48" t="s">
        <v>1178</v>
      </c>
      <c r="Q1161" s="14">
        <f>IF(R1161="","",LOOKUP(R1161,datasets!$E$17:$E$20,datasets!$D$17:$D$20))</f>
        <v>4</v>
      </c>
      <c r="R1161" s="14" t="s">
        <v>817</v>
      </c>
      <c r="S1161" s="86" t="s">
        <v>1440</v>
      </c>
      <c r="T1161" s="14" t="s">
        <v>187</v>
      </c>
    </row>
    <row r="1162" spans="1:20" x14ac:dyDescent="0.2">
      <c r="A1162" s="57" t="str">
        <f t="shared" si="36"/>
        <v>E-698</v>
      </c>
      <c r="B1162" s="57" t="str">
        <f t="shared" si="37"/>
        <v>[ E-698 ] ITA/MBOKO ATUTA</v>
      </c>
      <c r="C1162" s="57" t="s">
        <v>835</v>
      </c>
      <c r="D1162" s="57"/>
      <c r="E1162" s="57" t="s">
        <v>833</v>
      </c>
      <c r="F1162" s="57">
        <v>1161</v>
      </c>
      <c r="G1162" s="58">
        <v>698</v>
      </c>
      <c r="H1162" s="58">
        <v>768</v>
      </c>
      <c r="I1162" s="57">
        <f>IF(J1162="","",LOOKUP(J1162,datasets!$E$3:$E$8,datasets!$D$3:$D$8))</f>
        <v>5</v>
      </c>
      <c r="J1162" s="14" t="s">
        <v>811</v>
      </c>
      <c r="K1162" s="14" t="str">
        <f>IF(L1162="","",LOOKUP(L1162,datasets!$H$3:$H$16,datasets!$G$3:$G$16))</f>
        <v/>
      </c>
      <c r="L1162" s="14"/>
      <c r="M1162" s="14">
        <f>IF(N1162="","",LOOKUP(N1162,datasets!$K$3:$K$13,datasets!$J$3:$J$13))</f>
        <v>9</v>
      </c>
      <c r="N1162" s="48" t="s">
        <v>1180</v>
      </c>
      <c r="O1162" s="14">
        <f>IF(P1162="","",LOOKUP(P1162,datasets!$N$3:$N$32,datasets!$M$3:$M$32))</f>
        <v>5</v>
      </c>
      <c r="P1162" s="48" t="s">
        <v>1178</v>
      </c>
      <c r="Q1162" s="14">
        <f>IF(R1162="","",LOOKUP(R1162,datasets!$E$17:$E$20,datasets!$D$17:$D$20))</f>
        <v>4</v>
      </c>
      <c r="R1162" s="14" t="s">
        <v>817</v>
      </c>
      <c r="S1162" s="86" t="s">
        <v>1442</v>
      </c>
      <c r="T1162" s="14" t="s">
        <v>187</v>
      </c>
    </row>
    <row r="1163" spans="1:20" hidden="1" x14ac:dyDescent="0.2">
      <c r="A1163" s="57" t="str">
        <f t="shared" si="36"/>
        <v>R-664</v>
      </c>
      <c r="B1163" s="57" t="str">
        <f t="shared" si="37"/>
        <v>[ R-664 ] INST. KABOKE 3</v>
      </c>
      <c r="C1163" s="57" t="s">
        <v>835</v>
      </c>
      <c r="E1163" s="57" t="s">
        <v>833</v>
      </c>
      <c r="F1163" s="57">
        <v>1162</v>
      </c>
      <c r="G1163" s="58">
        <v>664</v>
      </c>
      <c r="H1163" s="58">
        <v>818</v>
      </c>
      <c r="I1163" s="57">
        <f>IF(J1163="","",LOOKUP(J1163,datasets!$E$3:$E$8,datasets!$D$3:$D$8))</f>
        <v>5</v>
      </c>
      <c r="J1163" s="14" t="s">
        <v>811</v>
      </c>
      <c r="K1163" s="14" t="str">
        <f>IF(L1163="","",LOOKUP(L1163,datasets!$H$3:$H$16,datasets!$G$3:$G$16))</f>
        <v/>
      </c>
      <c r="M1163" s="14">
        <f>IF(N1163="","",LOOKUP(N1163,datasets!$K$3:$K$13,datasets!$J$3:$J$13))</f>
        <v>9</v>
      </c>
      <c r="N1163" s="48" t="s">
        <v>1180</v>
      </c>
      <c r="O1163" s="14">
        <f>IF(P1163="","",LOOKUP(P1163,datasets!$N$3:$N$32,datasets!$M$3:$M$32))</f>
        <v>5</v>
      </c>
      <c r="P1163" s="48" t="s">
        <v>1178</v>
      </c>
      <c r="Q1163" s="14">
        <f>IF(R1163="","",LOOKUP(R1163,datasets!$E$17:$E$20,datasets!$D$17:$D$20))</f>
        <v>4</v>
      </c>
      <c r="R1163" s="14" t="s">
        <v>817</v>
      </c>
      <c r="S1163" s="38" t="s">
        <v>1490</v>
      </c>
      <c r="T1163" s="14" t="s">
        <v>820</v>
      </c>
    </row>
    <row r="1164" spans="1:20" hidden="1" x14ac:dyDescent="0.2">
      <c r="A1164" s="57" t="str">
        <f t="shared" si="36"/>
        <v>R-665</v>
      </c>
      <c r="B1164" s="57" t="str">
        <f t="shared" si="37"/>
        <v>[ R-665 ] INST. MUCO</v>
      </c>
      <c r="C1164" s="57" t="s">
        <v>835</v>
      </c>
      <c r="E1164" s="57" t="s">
        <v>833</v>
      </c>
      <c r="F1164" s="57">
        <v>1163</v>
      </c>
      <c r="G1164" s="58">
        <v>665</v>
      </c>
      <c r="H1164" s="58">
        <v>817</v>
      </c>
      <c r="I1164" s="57">
        <f>IF(J1164="","",LOOKUP(J1164,datasets!$E$3:$E$8,datasets!$D$3:$D$8))</f>
        <v>5</v>
      </c>
      <c r="J1164" s="14" t="s">
        <v>811</v>
      </c>
      <c r="K1164" s="14" t="str">
        <f>IF(L1164="","",LOOKUP(L1164,datasets!$H$3:$H$16,datasets!$G$3:$G$16))</f>
        <v/>
      </c>
      <c r="M1164" s="14">
        <f>IF(N1164="","",LOOKUP(N1164,datasets!$K$3:$K$13,datasets!$J$3:$J$13))</f>
        <v>9</v>
      </c>
      <c r="N1164" s="48" t="s">
        <v>1180</v>
      </c>
      <c r="O1164" s="14">
        <f>IF(P1164="","",LOOKUP(P1164,datasets!$N$3:$N$32,datasets!$M$3:$M$32))</f>
        <v>5</v>
      </c>
      <c r="P1164" s="48" t="s">
        <v>1178</v>
      </c>
      <c r="Q1164" s="14">
        <f>IF(R1164="","",LOOKUP(R1164,datasets!$E$17:$E$20,datasets!$D$17:$D$20))</f>
        <v>4</v>
      </c>
      <c r="R1164" s="14" t="s">
        <v>817</v>
      </c>
      <c r="S1164" s="38" t="s">
        <v>1489</v>
      </c>
      <c r="T1164" s="14" t="s">
        <v>820</v>
      </c>
    </row>
    <row r="1165" spans="1:20" hidden="1" x14ac:dyDescent="0.2">
      <c r="A1165" s="57" t="str">
        <f t="shared" si="36"/>
        <v>R-666</v>
      </c>
      <c r="B1165" s="57" t="str">
        <f t="shared" si="37"/>
        <v>[ R-666 ] INST. TANGANIKA</v>
      </c>
      <c r="C1165" s="57" t="s">
        <v>835</v>
      </c>
      <c r="E1165" s="57" t="s">
        <v>833</v>
      </c>
      <c r="F1165" s="57">
        <v>1164</v>
      </c>
      <c r="G1165" s="58">
        <v>666</v>
      </c>
      <c r="H1165" s="58">
        <v>819</v>
      </c>
      <c r="I1165" s="57">
        <f>IF(J1165="","",LOOKUP(J1165,datasets!$E$3:$E$8,datasets!$D$3:$D$8))</f>
        <v>5</v>
      </c>
      <c r="J1165" s="14" t="s">
        <v>811</v>
      </c>
      <c r="K1165" s="14" t="str">
        <f>IF(L1165="","",LOOKUP(L1165,datasets!$H$3:$H$16,datasets!$G$3:$G$16))</f>
        <v/>
      </c>
      <c r="M1165" s="14">
        <f>IF(N1165="","",LOOKUP(N1165,datasets!$K$3:$K$13,datasets!$J$3:$J$13))</f>
        <v>9</v>
      </c>
      <c r="N1165" s="48" t="s">
        <v>1180</v>
      </c>
      <c r="O1165" s="14">
        <f>IF(P1165="","",LOOKUP(P1165,datasets!$N$3:$N$32,datasets!$M$3:$M$32))</f>
        <v>5</v>
      </c>
      <c r="P1165" s="48" t="s">
        <v>1178</v>
      </c>
      <c r="Q1165" s="14">
        <f>IF(R1165="","",LOOKUP(R1165,datasets!$E$17:$E$20,datasets!$D$17:$D$20))</f>
        <v>4</v>
      </c>
      <c r="R1165" s="14" t="s">
        <v>817</v>
      </c>
      <c r="S1165" s="38" t="s">
        <v>1491</v>
      </c>
      <c r="T1165" s="14" t="s">
        <v>820</v>
      </c>
    </row>
    <row r="1166" spans="1:20" x14ac:dyDescent="0.2">
      <c r="A1166" s="57" t="str">
        <f t="shared" si="36"/>
        <v>E-443</v>
      </c>
      <c r="B1166" s="57" t="str">
        <f t="shared" si="37"/>
        <v>[ E-443 ] EP. BAFULIRU</v>
      </c>
      <c r="C1166" s="57" t="s">
        <v>835</v>
      </c>
      <c r="D1166" s="57"/>
      <c r="E1166" s="57" t="s">
        <v>833</v>
      </c>
      <c r="F1166" s="57">
        <v>1165</v>
      </c>
      <c r="G1166" s="58">
        <v>443</v>
      </c>
      <c r="H1166" s="58">
        <v>567</v>
      </c>
      <c r="I1166" s="57">
        <f>IF(J1166="","",LOOKUP(J1166,datasets!$E$3:$E$8,datasets!$D$3:$D$8))</f>
        <v>5</v>
      </c>
      <c r="J1166" s="14" t="s">
        <v>811</v>
      </c>
      <c r="K1166" s="14" t="str">
        <f>IF(L1166="","",LOOKUP(L1166,datasets!$H$3:$H$16,datasets!$G$3:$G$16))</f>
        <v/>
      </c>
      <c r="L1166" s="14"/>
      <c r="M1166" s="14">
        <f>IF(N1166="","",LOOKUP(N1166,datasets!$K$3:$K$13,datasets!$J$3:$J$13))</f>
        <v>9</v>
      </c>
      <c r="N1166" s="48" t="s">
        <v>1180</v>
      </c>
      <c r="O1166" s="14">
        <f>IF(P1166="","",LOOKUP(P1166,datasets!$N$3:$N$32,datasets!$M$3:$M$32))</f>
        <v>26</v>
      </c>
      <c r="P1166" s="48" t="s">
        <v>1173</v>
      </c>
      <c r="Q1166" s="14">
        <f>IF(R1166="","",LOOKUP(R1166,datasets!$E$17:$E$20,datasets!$D$17:$D$20))</f>
        <v>3</v>
      </c>
      <c r="R1166" s="14" t="s">
        <v>818</v>
      </c>
      <c r="S1166" s="15" t="s">
        <v>1240</v>
      </c>
      <c r="T1166" s="14" t="s">
        <v>187</v>
      </c>
    </row>
    <row r="1167" spans="1:20" x14ac:dyDescent="0.2">
      <c r="A1167" s="57" t="str">
        <f t="shared" si="36"/>
        <v>E-444</v>
      </c>
      <c r="B1167" s="57" t="str">
        <f t="shared" si="37"/>
        <v>[ E-444 ] EP. BALANGE</v>
      </c>
      <c r="C1167" s="57" t="s">
        <v>835</v>
      </c>
      <c r="D1167" s="57"/>
      <c r="E1167" s="57" t="s">
        <v>833</v>
      </c>
      <c r="F1167" s="57">
        <v>1166</v>
      </c>
      <c r="G1167" s="58">
        <v>444</v>
      </c>
      <c r="H1167" s="58">
        <v>565</v>
      </c>
      <c r="I1167" s="57">
        <f>IF(J1167="","",LOOKUP(J1167,datasets!$E$3:$E$8,datasets!$D$3:$D$8))</f>
        <v>5</v>
      </c>
      <c r="J1167" s="14" t="s">
        <v>811</v>
      </c>
      <c r="K1167" s="14" t="str">
        <f>IF(L1167="","",LOOKUP(L1167,datasets!$H$3:$H$16,datasets!$G$3:$G$16))</f>
        <v/>
      </c>
      <c r="L1167" s="14"/>
      <c r="M1167" s="14">
        <f>IF(N1167="","",LOOKUP(N1167,datasets!$K$3:$K$13,datasets!$J$3:$J$13))</f>
        <v>9</v>
      </c>
      <c r="N1167" s="48" t="s">
        <v>1180</v>
      </c>
      <c r="O1167" s="14">
        <f>IF(P1167="","",LOOKUP(P1167,datasets!$N$3:$N$32,datasets!$M$3:$M$32))</f>
        <v>26</v>
      </c>
      <c r="P1167" s="48" t="s">
        <v>1173</v>
      </c>
      <c r="Q1167" s="14">
        <f>IF(R1167="","",LOOKUP(R1167,datasets!$E$17:$E$20,datasets!$D$17:$D$20))</f>
        <v>3</v>
      </c>
      <c r="R1167" s="14" t="s">
        <v>818</v>
      </c>
      <c r="S1167" s="15" t="s">
        <v>1238</v>
      </c>
      <c r="T1167" s="14" t="s">
        <v>187</v>
      </c>
    </row>
    <row r="1168" spans="1:20" x14ac:dyDescent="0.2">
      <c r="A1168" s="57" t="str">
        <f t="shared" si="36"/>
        <v>E-445</v>
      </c>
      <c r="B1168" s="57" t="str">
        <f t="shared" si="37"/>
        <v>[ E-445 ] EP. KABERE</v>
      </c>
      <c r="C1168" s="57" t="s">
        <v>835</v>
      </c>
      <c r="D1168" s="57"/>
      <c r="E1168" s="57" t="s">
        <v>833</v>
      </c>
      <c r="F1168" s="57">
        <v>1167</v>
      </c>
      <c r="G1168" s="58">
        <v>445</v>
      </c>
      <c r="H1168" s="58">
        <v>566</v>
      </c>
      <c r="I1168" s="57">
        <f>IF(J1168="","",LOOKUP(J1168,datasets!$E$3:$E$8,datasets!$D$3:$D$8))</f>
        <v>5</v>
      </c>
      <c r="J1168" s="14" t="s">
        <v>811</v>
      </c>
      <c r="K1168" s="14" t="str">
        <f>IF(L1168="","",LOOKUP(L1168,datasets!$H$3:$H$16,datasets!$G$3:$G$16))</f>
        <v/>
      </c>
      <c r="L1168" s="14"/>
      <c r="M1168" s="14">
        <f>IF(N1168="","",LOOKUP(N1168,datasets!$K$3:$K$13,datasets!$J$3:$J$13))</f>
        <v>9</v>
      </c>
      <c r="N1168" s="48" t="s">
        <v>1180</v>
      </c>
      <c r="O1168" s="14">
        <f>IF(P1168="","",LOOKUP(P1168,datasets!$N$3:$N$32,datasets!$M$3:$M$32))</f>
        <v>26</v>
      </c>
      <c r="P1168" s="48" t="s">
        <v>1173</v>
      </c>
      <c r="Q1168" s="14">
        <f>IF(R1168="","",LOOKUP(R1168,datasets!$E$17:$E$20,datasets!$D$17:$D$20))</f>
        <v>3</v>
      </c>
      <c r="R1168" s="14" t="s">
        <v>818</v>
      </c>
      <c r="S1168" s="15" t="s">
        <v>1239</v>
      </c>
      <c r="T1168" s="14" t="s">
        <v>187</v>
      </c>
    </row>
    <row r="1169" spans="1:20" x14ac:dyDescent="0.2">
      <c r="A1169" s="57" t="str">
        <f t="shared" si="36"/>
        <v>E-446</v>
      </c>
      <c r="B1169" s="57" t="str">
        <f t="shared" si="37"/>
        <v>[ E-446 ] EP. MAUWA 2</v>
      </c>
      <c r="C1169" s="57" t="s">
        <v>835</v>
      </c>
      <c r="D1169" s="57"/>
      <c r="E1169" s="57" t="s">
        <v>833</v>
      </c>
      <c r="F1169" s="57">
        <v>1168</v>
      </c>
      <c r="G1169" s="58">
        <v>446</v>
      </c>
      <c r="H1169" s="58">
        <v>568</v>
      </c>
      <c r="I1169" s="57">
        <f>IF(J1169="","",LOOKUP(J1169,datasets!$E$3:$E$8,datasets!$D$3:$D$8))</f>
        <v>5</v>
      </c>
      <c r="J1169" s="14" t="s">
        <v>811</v>
      </c>
      <c r="K1169" s="14" t="str">
        <f>IF(L1169="","",LOOKUP(L1169,datasets!$H$3:$H$16,datasets!$G$3:$G$16))</f>
        <v/>
      </c>
      <c r="L1169" s="14"/>
      <c r="M1169" s="14">
        <f>IF(N1169="","",LOOKUP(N1169,datasets!$K$3:$K$13,datasets!$J$3:$J$13))</f>
        <v>9</v>
      </c>
      <c r="N1169" s="48" t="s">
        <v>1180</v>
      </c>
      <c r="O1169" s="14">
        <f>IF(P1169="","",LOOKUP(P1169,datasets!$N$3:$N$32,datasets!$M$3:$M$32))</f>
        <v>26</v>
      </c>
      <c r="P1169" s="48" t="s">
        <v>1173</v>
      </c>
      <c r="Q1169" s="14">
        <f>IF(R1169="","",LOOKUP(R1169,datasets!$E$17:$E$20,datasets!$D$17:$D$20))</f>
        <v>3</v>
      </c>
      <c r="R1169" s="14" t="s">
        <v>818</v>
      </c>
      <c r="S1169" s="15" t="s">
        <v>1241</v>
      </c>
      <c r="T1169" s="14" t="s">
        <v>187</v>
      </c>
    </row>
    <row r="1170" spans="1:20" x14ac:dyDescent="0.2">
      <c r="A1170" s="57" t="str">
        <f t="shared" si="36"/>
        <v>E-447</v>
      </c>
      <c r="B1170" s="57" t="str">
        <f t="shared" si="37"/>
        <v>[ E-447 ] EP. MITUMBA</v>
      </c>
      <c r="C1170" s="57" t="s">
        <v>835</v>
      </c>
      <c r="D1170" s="57"/>
      <c r="E1170" s="57" t="s">
        <v>833</v>
      </c>
      <c r="F1170" s="57">
        <v>1169</v>
      </c>
      <c r="G1170" s="58">
        <v>447</v>
      </c>
      <c r="H1170" s="58">
        <v>563</v>
      </c>
      <c r="I1170" s="57">
        <f>IF(J1170="","",LOOKUP(J1170,datasets!$E$3:$E$8,datasets!$D$3:$D$8))</f>
        <v>5</v>
      </c>
      <c r="J1170" s="14" t="s">
        <v>811</v>
      </c>
      <c r="K1170" s="14" t="str">
        <f>IF(L1170="","",LOOKUP(L1170,datasets!$H$3:$H$16,datasets!$G$3:$G$16))</f>
        <v/>
      </c>
      <c r="L1170" s="14"/>
      <c r="M1170" s="14">
        <f>IF(N1170="","",LOOKUP(N1170,datasets!$K$3:$K$13,datasets!$J$3:$J$13))</f>
        <v>9</v>
      </c>
      <c r="N1170" s="48" t="s">
        <v>1180</v>
      </c>
      <c r="O1170" s="14">
        <f>IF(P1170="","",LOOKUP(P1170,datasets!$N$3:$N$32,datasets!$M$3:$M$32))</f>
        <v>26</v>
      </c>
      <c r="P1170" s="48" t="s">
        <v>1173</v>
      </c>
      <c r="Q1170" s="14">
        <f>IF(R1170="","",LOOKUP(R1170,datasets!$E$17:$E$20,datasets!$D$17:$D$20))</f>
        <v>3</v>
      </c>
      <c r="R1170" s="14" t="s">
        <v>818</v>
      </c>
      <c r="S1170" s="15" t="s">
        <v>1236</v>
      </c>
      <c r="T1170" s="14" t="s">
        <v>187</v>
      </c>
    </row>
    <row r="1171" spans="1:20" x14ac:dyDescent="0.2">
      <c r="A1171" s="57" t="str">
        <f t="shared" si="36"/>
        <v>E-448</v>
      </c>
      <c r="B1171" s="57" t="str">
        <f t="shared" si="37"/>
        <v>[ E-448 ] EP. MPANZI</v>
      </c>
      <c r="C1171" s="57" t="s">
        <v>835</v>
      </c>
      <c r="D1171" s="57"/>
      <c r="E1171" s="57" t="s">
        <v>833</v>
      </c>
      <c r="F1171" s="57">
        <v>1170</v>
      </c>
      <c r="G1171" s="58">
        <v>448</v>
      </c>
      <c r="H1171" s="58">
        <v>564</v>
      </c>
      <c r="I1171" s="57">
        <f>IF(J1171="","",LOOKUP(J1171,datasets!$E$3:$E$8,datasets!$D$3:$D$8))</f>
        <v>5</v>
      </c>
      <c r="J1171" s="14" t="s">
        <v>811</v>
      </c>
      <c r="K1171" s="14" t="str">
        <f>IF(L1171="","",LOOKUP(L1171,datasets!$H$3:$H$16,datasets!$G$3:$G$16))</f>
        <v/>
      </c>
      <c r="L1171" s="14"/>
      <c r="M1171" s="14">
        <f>IF(N1171="","",LOOKUP(N1171,datasets!$K$3:$K$13,datasets!$J$3:$J$13))</f>
        <v>9</v>
      </c>
      <c r="N1171" s="48" t="s">
        <v>1180</v>
      </c>
      <c r="O1171" s="14">
        <f>IF(P1171="","",LOOKUP(P1171,datasets!$N$3:$N$32,datasets!$M$3:$M$32))</f>
        <v>26</v>
      </c>
      <c r="P1171" s="48" t="s">
        <v>1173</v>
      </c>
      <c r="Q1171" s="14">
        <f>IF(R1171="","",LOOKUP(R1171,datasets!$E$17:$E$20,datasets!$D$17:$D$20))</f>
        <v>3</v>
      </c>
      <c r="R1171" s="14" t="s">
        <v>818</v>
      </c>
      <c r="S1171" s="15" t="s">
        <v>1237</v>
      </c>
      <c r="T1171" s="14" t="s">
        <v>187</v>
      </c>
    </row>
    <row r="1172" spans="1:20" hidden="1" x14ac:dyDescent="0.2">
      <c r="A1172" s="57" t="str">
        <f t="shared" si="36"/>
        <v>R-414</v>
      </c>
      <c r="B1172" s="57" t="str">
        <f t="shared" si="37"/>
        <v>[ R-414 ] EP. AFYA BORA</v>
      </c>
      <c r="C1172" s="57" t="s">
        <v>835</v>
      </c>
      <c r="D1172" s="57"/>
      <c r="E1172" s="57" t="s">
        <v>833</v>
      </c>
      <c r="F1172" s="57">
        <v>1171</v>
      </c>
      <c r="G1172" s="58">
        <v>414</v>
      </c>
      <c r="H1172" s="58">
        <v>676</v>
      </c>
      <c r="I1172" s="57">
        <f>IF(J1172="","",LOOKUP(J1172,datasets!$E$3:$E$8,datasets!$D$3:$D$8))</f>
        <v>5</v>
      </c>
      <c r="J1172" s="14" t="s">
        <v>811</v>
      </c>
      <c r="K1172" s="14" t="str">
        <f>IF(L1172="","",LOOKUP(L1172,datasets!$H$3:$H$16,datasets!$G$3:$G$16))</f>
        <v/>
      </c>
      <c r="L1172" s="14"/>
      <c r="M1172" s="14">
        <f>IF(N1172="","",LOOKUP(N1172,datasets!$K$3:$K$13,datasets!$J$3:$J$13))</f>
        <v>9</v>
      </c>
      <c r="N1172" s="48" t="s">
        <v>1180</v>
      </c>
      <c r="O1172" s="14">
        <f>IF(P1172="","",LOOKUP(P1172,datasets!$N$3:$N$32,datasets!$M$3:$M$32))</f>
        <v>26</v>
      </c>
      <c r="P1172" s="48" t="s">
        <v>1173</v>
      </c>
      <c r="Q1172" s="14">
        <f>IF(R1172="","",LOOKUP(R1172,datasets!$E$17:$E$20,datasets!$D$17:$D$20))</f>
        <v>3</v>
      </c>
      <c r="R1172" s="14" t="s">
        <v>818</v>
      </c>
      <c r="S1172" s="17" t="s">
        <v>1351</v>
      </c>
      <c r="T1172" s="14" t="s">
        <v>820</v>
      </c>
    </row>
    <row r="1173" spans="1:20" hidden="1" x14ac:dyDescent="0.2">
      <c r="A1173" s="57" t="str">
        <f t="shared" si="36"/>
        <v>R-415</v>
      </c>
      <c r="B1173" s="57" t="str">
        <f t="shared" si="37"/>
        <v>[ R-415 ] EP. IYUA</v>
      </c>
      <c r="C1173" s="57" t="s">
        <v>835</v>
      </c>
      <c r="D1173" s="57"/>
      <c r="E1173" s="57" t="s">
        <v>833</v>
      </c>
      <c r="F1173" s="57">
        <v>1172</v>
      </c>
      <c r="G1173" s="58">
        <v>415</v>
      </c>
      <c r="H1173" s="58">
        <v>675</v>
      </c>
      <c r="I1173" s="57">
        <f>IF(J1173="","",LOOKUP(J1173,datasets!$E$3:$E$8,datasets!$D$3:$D$8))</f>
        <v>5</v>
      </c>
      <c r="J1173" s="14" t="s">
        <v>811</v>
      </c>
      <c r="K1173" s="14" t="str">
        <f>IF(L1173="","",LOOKUP(L1173,datasets!$H$3:$H$16,datasets!$G$3:$G$16))</f>
        <v/>
      </c>
      <c r="L1173" s="14"/>
      <c r="M1173" s="14">
        <f>IF(N1173="","",LOOKUP(N1173,datasets!$K$3:$K$13,datasets!$J$3:$J$13))</f>
        <v>9</v>
      </c>
      <c r="N1173" s="48" t="s">
        <v>1180</v>
      </c>
      <c r="O1173" s="14">
        <f>IF(P1173="","",LOOKUP(P1173,datasets!$N$3:$N$32,datasets!$M$3:$M$32))</f>
        <v>26</v>
      </c>
      <c r="P1173" s="48" t="s">
        <v>1173</v>
      </c>
      <c r="Q1173" s="14">
        <f>IF(R1173="","",LOOKUP(R1173,datasets!$E$17:$E$20,datasets!$D$17:$D$20))</f>
        <v>3</v>
      </c>
      <c r="R1173" s="14" t="s">
        <v>818</v>
      </c>
      <c r="S1173" s="17" t="s">
        <v>1350</v>
      </c>
      <c r="T1173" s="14" t="s">
        <v>820</v>
      </c>
    </row>
    <row r="1174" spans="1:20" hidden="1" x14ac:dyDescent="0.2">
      <c r="A1174" s="57" t="str">
        <f t="shared" si="36"/>
        <v>R-416</v>
      </c>
      <c r="B1174" s="57" t="str">
        <f t="shared" si="37"/>
        <v>[ R-416 ] EP. KAHELELE</v>
      </c>
      <c r="C1174" s="57" t="s">
        <v>835</v>
      </c>
      <c r="D1174" s="57"/>
      <c r="E1174" s="57" t="s">
        <v>833</v>
      </c>
      <c r="F1174" s="57">
        <v>1173</v>
      </c>
      <c r="G1174" s="58">
        <v>416</v>
      </c>
      <c r="H1174" s="58">
        <v>672</v>
      </c>
      <c r="I1174" s="57">
        <f>IF(J1174="","",LOOKUP(J1174,datasets!$E$3:$E$8,datasets!$D$3:$D$8))</f>
        <v>5</v>
      </c>
      <c r="J1174" s="14" t="s">
        <v>811</v>
      </c>
      <c r="K1174" s="14" t="str">
        <f>IF(L1174="","",LOOKUP(L1174,datasets!$H$3:$H$16,datasets!$G$3:$G$16))</f>
        <v/>
      </c>
      <c r="L1174" s="14"/>
      <c r="M1174" s="14">
        <f>IF(N1174="","",LOOKUP(N1174,datasets!$K$3:$K$13,datasets!$J$3:$J$13))</f>
        <v>9</v>
      </c>
      <c r="N1174" s="48" t="s">
        <v>1180</v>
      </c>
      <c r="O1174" s="14">
        <f>IF(P1174="","",LOOKUP(P1174,datasets!$N$3:$N$32,datasets!$M$3:$M$32))</f>
        <v>26</v>
      </c>
      <c r="P1174" s="48" t="s">
        <v>1173</v>
      </c>
      <c r="Q1174" s="14">
        <f>IF(R1174="","",LOOKUP(R1174,datasets!$E$17:$E$20,datasets!$D$17:$D$20))</f>
        <v>3</v>
      </c>
      <c r="R1174" s="14" t="s">
        <v>818</v>
      </c>
      <c r="S1174" s="17" t="s">
        <v>1347</v>
      </c>
      <c r="T1174" s="14" t="s">
        <v>820</v>
      </c>
    </row>
    <row r="1175" spans="1:20" hidden="1" x14ac:dyDescent="0.2">
      <c r="A1175" s="57" t="str">
        <f t="shared" si="36"/>
        <v>R-417</v>
      </c>
      <c r="B1175" s="57" t="str">
        <f t="shared" si="37"/>
        <v>[ R-417 ] EP. KANENGE</v>
      </c>
      <c r="C1175" s="57" t="s">
        <v>835</v>
      </c>
      <c r="D1175" s="57"/>
      <c r="E1175" s="57" t="s">
        <v>833</v>
      </c>
      <c r="F1175" s="57">
        <v>1174</v>
      </c>
      <c r="G1175" s="58">
        <v>417</v>
      </c>
      <c r="H1175" s="58">
        <v>673</v>
      </c>
      <c r="I1175" s="57">
        <f>IF(J1175="","",LOOKUP(J1175,datasets!$E$3:$E$8,datasets!$D$3:$D$8))</f>
        <v>5</v>
      </c>
      <c r="J1175" s="14" t="s">
        <v>811</v>
      </c>
      <c r="K1175" s="14" t="str">
        <f>IF(L1175="","",LOOKUP(L1175,datasets!$H$3:$H$16,datasets!$G$3:$G$16))</f>
        <v/>
      </c>
      <c r="L1175" s="14"/>
      <c r="M1175" s="14">
        <f>IF(N1175="","",LOOKUP(N1175,datasets!$K$3:$K$13,datasets!$J$3:$J$13))</f>
        <v>9</v>
      </c>
      <c r="N1175" s="48" t="s">
        <v>1180</v>
      </c>
      <c r="O1175" s="14">
        <f>IF(P1175="","",LOOKUP(P1175,datasets!$N$3:$N$32,datasets!$M$3:$M$32))</f>
        <v>26</v>
      </c>
      <c r="P1175" s="48" t="s">
        <v>1173</v>
      </c>
      <c r="Q1175" s="14">
        <f>IF(R1175="","",LOOKUP(R1175,datasets!$E$17:$E$20,datasets!$D$17:$D$20))</f>
        <v>3</v>
      </c>
      <c r="R1175" s="14" t="s">
        <v>818</v>
      </c>
      <c r="S1175" s="17" t="s">
        <v>1348</v>
      </c>
      <c r="T1175" s="14" t="s">
        <v>820</v>
      </c>
    </row>
    <row r="1176" spans="1:20" hidden="1" x14ac:dyDescent="0.2">
      <c r="A1176" s="57" t="str">
        <f t="shared" si="36"/>
        <v>R-418</v>
      </c>
      <c r="B1176" s="57" t="str">
        <f t="shared" si="37"/>
        <v>[ R-418 ] EP. LA CHARITE/KIT</v>
      </c>
      <c r="C1176" s="57" t="s">
        <v>835</v>
      </c>
      <c r="D1176" s="57"/>
      <c r="E1176" s="57" t="s">
        <v>833</v>
      </c>
      <c r="F1176" s="57">
        <v>1175</v>
      </c>
      <c r="G1176" s="58">
        <v>418</v>
      </c>
      <c r="H1176" s="58">
        <v>677</v>
      </c>
      <c r="I1176" s="57">
        <f>IF(J1176="","",LOOKUP(J1176,datasets!$E$3:$E$8,datasets!$D$3:$D$8))</f>
        <v>5</v>
      </c>
      <c r="J1176" s="14" t="s">
        <v>811</v>
      </c>
      <c r="K1176" s="14" t="str">
        <f>IF(L1176="","",LOOKUP(L1176,datasets!$H$3:$H$16,datasets!$G$3:$G$16))</f>
        <v/>
      </c>
      <c r="L1176" s="14"/>
      <c r="M1176" s="14">
        <f>IF(N1176="","",LOOKUP(N1176,datasets!$K$3:$K$13,datasets!$J$3:$J$13))</f>
        <v>9</v>
      </c>
      <c r="N1176" s="48" t="s">
        <v>1180</v>
      </c>
      <c r="O1176" s="14">
        <f>IF(P1176="","",LOOKUP(P1176,datasets!$N$3:$N$32,datasets!$M$3:$M$32))</f>
        <v>26</v>
      </c>
      <c r="P1176" s="48" t="s">
        <v>1173</v>
      </c>
      <c r="Q1176" s="14">
        <f>IF(R1176="","",LOOKUP(R1176,datasets!$E$17:$E$20,datasets!$D$17:$D$20))</f>
        <v>3</v>
      </c>
      <c r="R1176" s="14" t="s">
        <v>818</v>
      </c>
      <c r="S1176" s="17" t="s">
        <v>1352</v>
      </c>
      <c r="T1176" s="14" t="s">
        <v>820</v>
      </c>
    </row>
    <row r="1177" spans="1:20" hidden="1" x14ac:dyDescent="0.2">
      <c r="A1177" s="57" t="str">
        <f t="shared" si="36"/>
        <v>R-419</v>
      </c>
      <c r="B1177" s="57" t="str">
        <f t="shared" si="37"/>
        <v>[ R-419 ] EP. UMOJA/ KASE</v>
      </c>
      <c r="C1177" s="57" t="s">
        <v>835</v>
      </c>
      <c r="D1177" s="57"/>
      <c r="E1177" s="57" t="s">
        <v>833</v>
      </c>
      <c r="F1177" s="57">
        <v>1176</v>
      </c>
      <c r="G1177" s="58">
        <v>419</v>
      </c>
      <c r="H1177" s="58">
        <v>674</v>
      </c>
      <c r="I1177" s="57">
        <f>IF(J1177="","",LOOKUP(J1177,datasets!$E$3:$E$8,datasets!$D$3:$D$8))</f>
        <v>5</v>
      </c>
      <c r="J1177" s="14" t="s">
        <v>811</v>
      </c>
      <c r="K1177" s="14" t="str">
        <f>IF(L1177="","",LOOKUP(L1177,datasets!$H$3:$H$16,datasets!$G$3:$G$16))</f>
        <v/>
      </c>
      <c r="L1177" s="14"/>
      <c r="M1177" s="14">
        <f>IF(N1177="","",LOOKUP(N1177,datasets!$K$3:$K$13,datasets!$J$3:$J$13))</f>
        <v>9</v>
      </c>
      <c r="N1177" s="48" t="s">
        <v>1180</v>
      </c>
      <c r="O1177" s="14">
        <f>IF(P1177="","",LOOKUP(P1177,datasets!$N$3:$N$32,datasets!$M$3:$M$32))</f>
        <v>26</v>
      </c>
      <c r="P1177" s="48" t="s">
        <v>1173</v>
      </c>
      <c r="Q1177" s="14">
        <f>IF(R1177="","",LOOKUP(R1177,datasets!$E$17:$E$20,datasets!$D$17:$D$20))</f>
        <v>3</v>
      </c>
      <c r="R1177" s="14" t="s">
        <v>818</v>
      </c>
      <c r="S1177" s="17" t="s">
        <v>1349</v>
      </c>
      <c r="T1177" s="14" t="s">
        <v>820</v>
      </c>
    </row>
    <row r="1178" spans="1:20" x14ac:dyDescent="0.2">
      <c r="A1178" s="57" t="str">
        <f t="shared" si="36"/>
        <v>E-699</v>
      </c>
      <c r="B1178" s="57" t="str">
        <f t="shared" si="37"/>
        <v>[ E-699 ] ACTION KUSAIDIA</v>
      </c>
      <c r="C1178" s="57" t="s">
        <v>835</v>
      </c>
      <c r="D1178" s="57"/>
      <c r="E1178" s="57" t="s">
        <v>833</v>
      </c>
      <c r="F1178" s="57">
        <v>1177</v>
      </c>
      <c r="G1178" s="58">
        <v>699</v>
      </c>
      <c r="H1178" s="58">
        <v>751</v>
      </c>
      <c r="I1178" s="57">
        <f>IF(J1178="","",LOOKUP(J1178,datasets!$E$3:$E$8,datasets!$D$3:$D$8))</f>
        <v>5</v>
      </c>
      <c r="J1178" s="14" t="s">
        <v>811</v>
      </c>
      <c r="K1178" s="14" t="str">
        <f>IF(L1178="","",LOOKUP(L1178,datasets!$H$3:$H$16,datasets!$G$3:$G$16))</f>
        <v/>
      </c>
      <c r="L1178" s="14"/>
      <c r="M1178" s="14">
        <f>IF(N1178="","",LOOKUP(N1178,datasets!$K$3:$K$13,datasets!$J$3:$J$13))</f>
        <v>9</v>
      </c>
      <c r="N1178" s="48" t="s">
        <v>1180</v>
      </c>
      <c r="O1178" s="14">
        <f>IF(P1178="","",LOOKUP(P1178,datasets!$N$3:$N$32,datasets!$M$3:$M$32))</f>
        <v>26</v>
      </c>
      <c r="P1178" s="48" t="s">
        <v>1173</v>
      </c>
      <c r="Q1178" s="14">
        <f>IF(R1178="","",LOOKUP(R1178,datasets!$E$17:$E$20,datasets!$D$17:$D$20))</f>
        <v>4</v>
      </c>
      <c r="R1178" s="14" t="s">
        <v>817</v>
      </c>
      <c r="S1178" s="86" t="s">
        <v>1426</v>
      </c>
      <c r="T1178" s="14" t="s">
        <v>187</v>
      </c>
    </row>
    <row r="1179" spans="1:20" x14ac:dyDescent="0.2">
      <c r="A1179" s="57" t="str">
        <f t="shared" si="36"/>
        <v>E-700</v>
      </c>
      <c r="B1179" s="57" t="str">
        <f t="shared" si="37"/>
        <v>[ E-700 ] I. BAKHITA</v>
      </c>
      <c r="C1179" s="57" t="s">
        <v>835</v>
      </c>
      <c r="D1179" s="57"/>
      <c r="E1179" s="57" t="s">
        <v>833</v>
      </c>
      <c r="F1179" s="57">
        <v>1178</v>
      </c>
      <c r="G1179" s="58">
        <v>700</v>
      </c>
      <c r="H1179" s="58">
        <v>752</v>
      </c>
      <c r="I1179" s="57">
        <f>IF(J1179="","",LOOKUP(J1179,datasets!$E$3:$E$8,datasets!$D$3:$D$8))</f>
        <v>5</v>
      </c>
      <c r="J1179" s="14" t="s">
        <v>811</v>
      </c>
      <c r="K1179" s="14" t="str">
        <f>IF(L1179="","",LOOKUP(L1179,datasets!$H$3:$H$16,datasets!$G$3:$G$16))</f>
        <v/>
      </c>
      <c r="L1179" s="14"/>
      <c r="M1179" s="14">
        <f>IF(N1179="","",LOOKUP(N1179,datasets!$K$3:$K$13,datasets!$J$3:$J$13))</f>
        <v>9</v>
      </c>
      <c r="N1179" s="48" t="s">
        <v>1180</v>
      </c>
      <c r="O1179" s="14">
        <f>IF(P1179="","",LOOKUP(P1179,datasets!$N$3:$N$32,datasets!$M$3:$M$32))</f>
        <v>26</v>
      </c>
      <c r="P1179" s="48" t="s">
        <v>1173</v>
      </c>
      <c r="Q1179" s="14">
        <f>IF(R1179="","",LOOKUP(R1179,datasets!$E$17:$E$20,datasets!$D$17:$D$20))</f>
        <v>4</v>
      </c>
      <c r="R1179" s="14" t="s">
        <v>817</v>
      </c>
      <c r="S1179" s="86" t="s">
        <v>1427</v>
      </c>
      <c r="T1179" s="14" t="s">
        <v>187</v>
      </c>
    </row>
    <row r="1180" spans="1:20" x14ac:dyDescent="0.2">
      <c r="A1180" s="57" t="str">
        <f t="shared" si="36"/>
        <v>E-701</v>
      </c>
      <c r="B1180" s="57" t="str">
        <f t="shared" si="37"/>
        <v>[ E-701 ] I. BETHEL/KIMANGA</v>
      </c>
      <c r="C1180" s="57" t="s">
        <v>835</v>
      </c>
      <c r="D1180" s="57"/>
      <c r="E1180" s="57" t="s">
        <v>833</v>
      </c>
      <c r="F1180" s="57">
        <v>1179</v>
      </c>
      <c r="G1180" s="58">
        <v>701</v>
      </c>
      <c r="H1180" s="58">
        <v>753</v>
      </c>
      <c r="I1180" s="57">
        <f>IF(J1180="","",LOOKUP(J1180,datasets!$E$3:$E$8,datasets!$D$3:$D$8))</f>
        <v>5</v>
      </c>
      <c r="J1180" s="14" t="s">
        <v>811</v>
      </c>
      <c r="K1180" s="14" t="str">
        <f>IF(L1180="","",LOOKUP(L1180,datasets!$H$3:$H$16,datasets!$G$3:$G$16))</f>
        <v/>
      </c>
      <c r="L1180" s="14"/>
      <c r="M1180" s="14">
        <f>IF(N1180="","",LOOKUP(N1180,datasets!$K$3:$K$13,datasets!$J$3:$J$13))</f>
        <v>9</v>
      </c>
      <c r="N1180" s="48" t="s">
        <v>1180</v>
      </c>
      <c r="O1180" s="14">
        <f>IF(P1180="","",LOOKUP(P1180,datasets!$N$3:$N$32,datasets!$M$3:$M$32))</f>
        <v>26</v>
      </c>
      <c r="P1180" s="48" t="s">
        <v>1173</v>
      </c>
      <c r="Q1180" s="14">
        <f>IF(R1180="","",LOOKUP(R1180,datasets!$E$17:$E$20,datasets!$D$17:$D$20))</f>
        <v>4</v>
      </c>
      <c r="R1180" s="14" t="s">
        <v>817</v>
      </c>
      <c r="S1180" s="86" t="s">
        <v>1428</v>
      </c>
      <c r="T1180" s="14" t="s">
        <v>187</v>
      </c>
    </row>
    <row r="1181" spans="1:20" hidden="1" x14ac:dyDescent="0.2">
      <c r="A1181" s="57" t="str">
        <f t="shared" si="36"/>
        <v>R-667</v>
      </c>
      <c r="B1181" s="57" t="str">
        <f t="shared" si="37"/>
        <v>[ R-667 ] I. BON PASTEUR</v>
      </c>
      <c r="C1181" s="57" t="s">
        <v>835</v>
      </c>
      <c r="D1181" s="57"/>
      <c r="E1181" s="57" t="s">
        <v>833</v>
      </c>
      <c r="F1181" s="57">
        <v>1180</v>
      </c>
      <c r="G1181" s="58">
        <v>667</v>
      </c>
      <c r="H1181" s="58">
        <v>803</v>
      </c>
      <c r="I1181" s="57">
        <f>IF(J1181="","",LOOKUP(J1181,datasets!$E$3:$E$8,datasets!$D$3:$D$8))</f>
        <v>5</v>
      </c>
      <c r="J1181" s="14" t="s">
        <v>811</v>
      </c>
      <c r="K1181" s="14" t="str">
        <f>IF(L1181="","",LOOKUP(L1181,datasets!$H$3:$H$16,datasets!$G$3:$G$16))</f>
        <v/>
      </c>
      <c r="L1181" s="14"/>
      <c r="M1181" s="14">
        <f>IF(N1181="","",LOOKUP(N1181,datasets!$K$3:$K$13,datasets!$J$3:$J$13))</f>
        <v>9</v>
      </c>
      <c r="N1181" s="48" t="s">
        <v>1180</v>
      </c>
      <c r="O1181" s="14">
        <f>IF(P1181="","",LOOKUP(P1181,datasets!$N$3:$N$32,datasets!$M$3:$M$32))</f>
        <v>26</v>
      </c>
      <c r="P1181" s="48" t="s">
        <v>1173</v>
      </c>
      <c r="Q1181" s="14">
        <f>IF(R1181="","",LOOKUP(R1181,datasets!$E$17:$E$20,datasets!$D$17:$D$20))</f>
        <v>4</v>
      </c>
      <c r="R1181" s="14" t="s">
        <v>817</v>
      </c>
      <c r="S1181" s="38" t="s">
        <v>1476</v>
      </c>
      <c r="T1181" s="14" t="s">
        <v>820</v>
      </c>
    </row>
    <row r="1182" spans="1:20" hidden="1" x14ac:dyDescent="0.2">
      <c r="A1182" s="57" t="str">
        <f t="shared" si="36"/>
        <v>R-668</v>
      </c>
      <c r="B1182" s="57" t="str">
        <f t="shared" si="37"/>
        <v>[ R-668 ] I. C.SC. BUJA</v>
      </c>
      <c r="C1182" s="57" t="s">
        <v>835</v>
      </c>
      <c r="D1182" s="57"/>
      <c r="E1182" s="57" t="s">
        <v>833</v>
      </c>
      <c r="F1182" s="57">
        <v>1181</v>
      </c>
      <c r="G1182" s="58">
        <v>668</v>
      </c>
      <c r="H1182" s="58">
        <v>802</v>
      </c>
      <c r="I1182" s="57">
        <f>IF(J1182="","",LOOKUP(J1182,datasets!$E$3:$E$8,datasets!$D$3:$D$8))</f>
        <v>5</v>
      </c>
      <c r="J1182" s="14" t="s">
        <v>811</v>
      </c>
      <c r="K1182" s="14" t="str">
        <f>IF(L1182="","",LOOKUP(L1182,datasets!$H$3:$H$16,datasets!$G$3:$G$16))</f>
        <v/>
      </c>
      <c r="L1182" s="14"/>
      <c r="M1182" s="14">
        <f>IF(N1182="","",LOOKUP(N1182,datasets!$K$3:$K$13,datasets!$J$3:$J$13))</f>
        <v>9</v>
      </c>
      <c r="N1182" s="48" t="s">
        <v>1180</v>
      </c>
      <c r="O1182" s="14">
        <f>IF(P1182="","",LOOKUP(P1182,datasets!$N$3:$N$32,datasets!$M$3:$M$32))</f>
        <v>26</v>
      </c>
      <c r="P1182" s="48" t="s">
        <v>1173</v>
      </c>
      <c r="Q1182" s="14">
        <f>IF(R1182="","",LOOKUP(R1182,datasets!$E$17:$E$20,datasets!$D$17:$D$20))</f>
        <v>4</v>
      </c>
      <c r="R1182" s="14" t="s">
        <v>817</v>
      </c>
      <c r="S1182" s="38" t="s">
        <v>1475</v>
      </c>
      <c r="T1182" s="14" t="s">
        <v>820</v>
      </c>
    </row>
    <row r="1183" spans="1:20" hidden="1" x14ac:dyDescent="0.2">
      <c r="A1183" s="57" t="str">
        <f t="shared" si="36"/>
        <v>R-669</v>
      </c>
      <c r="B1183" s="57" t="str">
        <f t="shared" si="37"/>
        <v>[ R-669 ] I. KAKAMBA</v>
      </c>
      <c r="C1183" s="57" t="s">
        <v>835</v>
      </c>
      <c r="D1183" s="57"/>
      <c r="E1183" s="57" t="s">
        <v>833</v>
      </c>
      <c r="F1183" s="57">
        <v>1182</v>
      </c>
      <c r="G1183" s="58">
        <v>669</v>
      </c>
      <c r="H1183" s="58">
        <v>804</v>
      </c>
      <c r="I1183" s="57">
        <f>IF(J1183="","",LOOKUP(J1183,datasets!$E$3:$E$8,datasets!$D$3:$D$8))</f>
        <v>5</v>
      </c>
      <c r="J1183" s="14" t="s">
        <v>811</v>
      </c>
      <c r="K1183" s="14" t="str">
        <f>IF(L1183="","",LOOKUP(L1183,datasets!$H$3:$H$16,datasets!$G$3:$G$16))</f>
        <v/>
      </c>
      <c r="L1183" s="14"/>
      <c r="M1183" s="14">
        <f>IF(N1183="","",LOOKUP(N1183,datasets!$K$3:$K$13,datasets!$J$3:$J$13))</f>
        <v>9</v>
      </c>
      <c r="N1183" s="48" t="s">
        <v>1180</v>
      </c>
      <c r="O1183" s="14">
        <f>IF(P1183="","",LOOKUP(P1183,datasets!$N$3:$N$32,datasets!$M$3:$M$32))</f>
        <v>26</v>
      </c>
      <c r="P1183" s="48" t="s">
        <v>1173</v>
      </c>
      <c r="Q1183" s="14">
        <f>IF(R1183="","",LOOKUP(R1183,datasets!$E$17:$E$20,datasets!$D$17:$D$20))</f>
        <v>4</v>
      </c>
      <c r="R1183" s="14" t="s">
        <v>817</v>
      </c>
      <c r="S1183" s="38" t="s">
        <v>1477</v>
      </c>
      <c r="T1183" s="14" t="s">
        <v>820</v>
      </c>
    </row>
    <row r="1184" spans="1:20" x14ac:dyDescent="0.2">
      <c r="A1184" s="57" t="str">
        <f t="shared" si="36"/>
        <v>E-449</v>
      </c>
      <c r="B1184" s="57" t="str">
        <f t="shared" si="37"/>
        <v>[ E-449 ] EP BAKANA</v>
      </c>
      <c r="C1184" s="57" t="s">
        <v>835</v>
      </c>
      <c r="D1184" s="57"/>
      <c r="E1184" s="57" t="s">
        <v>833</v>
      </c>
      <c r="F1184" s="57">
        <v>1183</v>
      </c>
      <c r="G1184" s="58">
        <v>449</v>
      </c>
      <c r="H1184" s="58">
        <v>571</v>
      </c>
      <c r="I1184" s="57">
        <f>IF(J1184="","",LOOKUP(J1184,datasets!$E$3:$E$8,datasets!$D$3:$D$8))</f>
        <v>5</v>
      </c>
      <c r="J1184" s="14" t="s">
        <v>811</v>
      </c>
      <c r="K1184" s="14" t="str">
        <f>IF(L1184="","",LOOKUP(L1184,datasets!$H$3:$H$16,datasets!$G$3:$G$16))</f>
        <v/>
      </c>
      <c r="L1184" s="14"/>
      <c r="M1184" s="14">
        <f>IF(N1184="","",LOOKUP(N1184,datasets!$K$3:$K$13,datasets!$J$3:$J$13))</f>
        <v>9</v>
      </c>
      <c r="N1184" s="48" t="s">
        <v>1180</v>
      </c>
      <c r="O1184" s="14">
        <f>IF(P1184="","",LOOKUP(P1184,datasets!$N$3:$N$32,datasets!$M$3:$M$32))</f>
        <v>27</v>
      </c>
      <c r="P1184" s="48" t="s">
        <v>1174</v>
      </c>
      <c r="Q1184" s="14">
        <f>IF(R1184="","",LOOKUP(R1184,datasets!$E$17:$E$20,datasets!$D$17:$D$20))</f>
        <v>3</v>
      </c>
      <c r="R1184" s="14" t="s">
        <v>818</v>
      </c>
      <c r="S1184" s="15" t="s">
        <v>1244</v>
      </c>
      <c r="T1184" s="14" t="s">
        <v>187</v>
      </c>
    </row>
    <row r="1185" spans="1:20" x14ac:dyDescent="0.2">
      <c r="A1185" s="57" t="str">
        <f t="shared" si="36"/>
        <v>E-450</v>
      </c>
      <c r="B1185" s="57" t="str">
        <f t="shared" si="37"/>
        <v>[ E-450 ] EP BIBANGWA</v>
      </c>
      <c r="C1185" s="57" t="s">
        <v>835</v>
      </c>
      <c r="D1185" s="57"/>
      <c r="E1185" s="57" t="s">
        <v>833</v>
      </c>
      <c r="F1185" s="57">
        <v>1184</v>
      </c>
      <c r="G1185" s="58">
        <v>450</v>
      </c>
      <c r="H1185" s="58">
        <v>572</v>
      </c>
      <c r="I1185" s="57">
        <f>IF(J1185="","",LOOKUP(J1185,datasets!$E$3:$E$8,datasets!$D$3:$D$8))</f>
        <v>5</v>
      </c>
      <c r="J1185" s="14" t="s">
        <v>811</v>
      </c>
      <c r="K1185" s="14" t="str">
        <f>IF(L1185="","",LOOKUP(L1185,datasets!$H$3:$H$16,datasets!$G$3:$G$16))</f>
        <v/>
      </c>
      <c r="L1185" s="14"/>
      <c r="M1185" s="14">
        <f>IF(N1185="","",LOOKUP(N1185,datasets!$K$3:$K$13,datasets!$J$3:$J$13))</f>
        <v>9</v>
      </c>
      <c r="N1185" s="48" t="s">
        <v>1180</v>
      </c>
      <c r="O1185" s="14">
        <f>IF(P1185="","",LOOKUP(P1185,datasets!$N$3:$N$32,datasets!$M$3:$M$32))</f>
        <v>27</v>
      </c>
      <c r="P1185" s="48" t="s">
        <v>1174</v>
      </c>
      <c r="Q1185" s="14">
        <f>IF(R1185="","",LOOKUP(R1185,datasets!$E$17:$E$20,datasets!$D$17:$D$20))</f>
        <v>3</v>
      </c>
      <c r="R1185" s="14" t="s">
        <v>818</v>
      </c>
      <c r="S1185" s="15" t="s">
        <v>1245</v>
      </c>
      <c r="T1185" s="14" t="s">
        <v>187</v>
      </c>
    </row>
    <row r="1186" spans="1:20" x14ac:dyDescent="0.2">
      <c r="A1186" s="57" t="str">
        <f t="shared" si="36"/>
        <v>E-451</v>
      </c>
      <c r="B1186" s="57" t="str">
        <f t="shared" si="37"/>
        <v>[ E-451 ] EP BUTAHO</v>
      </c>
      <c r="C1186" s="57" t="s">
        <v>835</v>
      </c>
      <c r="D1186" s="57"/>
      <c r="E1186" s="57" t="s">
        <v>833</v>
      </c>
      <c r="F1186" s="57">
        <v>1185</v>
      </c>
      <c r="G1186" s="58">
        <v>451</v>
      </c>
      <c r="H1186" s="58">
        <v>573</v>
      </c>
      <c r="I1186" s="57">
        <f>IF(J1186="","",LOOKUP(J1186,datasets!$E$3:$E$8,datasets!$D$3:$D$8))</f>
        <v>5</v>
      </c>
      <c r="J1186" s="14" t="s">
        <v>811</v>
      </c>
      <c r="K1186" s="14" t="str">
        <f>IF(L1186="","",LOOKUP(L1186,datasets!$H$3:$H$16,datasets!$G$3:$G$16))</f>
        <v/>
      </c>
      <c r="L1186" s="14"/>
      <c r="M1186" s="14">
        <f>IF(N1186="","",LOOKUP(N1186,datasets!$K$3:$K$13,datasets!$J$3:$J$13))</f>
        <v>9</v>
      </c>
      <c r="N1186" s="48" t="s">
        <v>1180</v>
      </c>
      <c r="O1186" s="14">
        <f>IF(P1186="","",LOOKUP(P1186,datasets!$N$3:$N$32,datasets!$M$3:$M$32))</f>
        <v>27</v>
      </c>
      <c r="P1186" s="48" t="s">
        <v>1174</v>
      </c>
      <c r="Q1186" s="14">
        <f>IF(R1186="","",LOOKUP(R1186,datasets!$E$17:$E$20,datasets!$D$17:$D$20))</f>
        <v>3</v>
      </c>
      <c r="R1186" s="14" t="s">
        <v>818</v>
      </c>
      <c r="S1186" s="15" t="s">
        <v>1246</v>
      </c>
      <c r="T1186" s="14" t="s">
        <v>187</v>
      </c>
    </row>
    <row r="1187" spans="1:20" x14ac:dyDescent="0.2">
      <c r="A1187" s="57" t="str">
        <f t="shared" si="36"/>
        <v>E-452</v>
      </c>
      <c r="B1187" s="57" t="str">
        <f t="shared" si="37"/>
        <v>[ E-452 ] EP KALIMBI   I</v>
      </c>
      <c r="C1187" s="57" t="s">
        <v>835</v>
      </c>
      <c r="D1187" s="57"/>
      <c r="E1187" s="57" t="s">
        <v>833</v>
      </c>
      <c r="F1187" s="57">
        <v>1186</v>
      </c>
      <c r="G1187" s="58">
        <v>452</v>
      </c>
      <c r="H1187" s="58">
        <v>574</v>
      </c>
      <c r="I1187" s="57">
        <f>IF(J1187="","",LOOKUP(J1187,datasets!$E$3:$E$8,datasets!$D$3:$D$8))</f>
        <v>5</v>
      </c>
      <c r="J1187" s="14" t="s">
        <v>811</v>
      </c>
      <c r="K1187" s="14" t="str">
        <f>IF(L1187="","",LOOKUP(L1187,datasets!$H$3:$H$16,datasets!$G$3:$G$16))</f>
        <v/>
      </c>
      <c r="L1187" s="14"/>
      <c r="M1187" s="14">
        <f>IF(N1187="","",LOOKUP(N1187,datasets!$K$3:$K$13,datasets!$J$3:$J$13))</f>
        <v>9</v>
      </c>
      <c r="N1187" s="48" t="s">
        <v>1180</v>
      </c>
      <c r="O1187" s="14">
        <f>IF(P1187="","",LOOKUP(P1187,datasets!$N$3:$N$32,datasets!$M$3:$M$32))</f>
        <v>27</v>
      </c>
      <c r="P1187" s="48" t="s">
        <v>1174</v>
      </c>
      <c r="Q1187" s="14">
        <f>IF(R1187="","",LOOKUP(R1187,datasets!$E$17:$E$20,datasets!$D$17:$D$20))</f>
        <v>3</v>
      </c>
      <c r="R1187" s="14" t="s">
        <v>818</v>
      </c>
      <c r="S1187" s="15" t="s">
        <v>1247</v>
      </c>
      <c r="T1187" s="14" t="s">
        <v>187</v>
      </c>
    </row>
    <row r="1188" spans="1:20" x14ac:dyDescent="0.2">
      <c r="A1188" s="57" t="str">
        <f t="shared" si="36"/>
        <v>E-453</v>
      </c>
      <c r="B1188" s="57" t="str">
        <f t="shared" si="37"/>
        <v>[ E-453 ] EP RURAMBO</v>
      </c>
      <c r="C1188" s="57" t="s">
        <v>835</v>
      </c>
      <c r="D1188" s="57"/>
      <c r="E1188" s="57" t="s">
        <v>833</v>
      </c>
      <c r="F1188" s="57">
        <v>1187</v>
      </c>
      <c r="G1188" s="58">
        <v>453</v>
      </c>
      <c r="H1188" s="58">
        <v>569</v>
      </c>
      <c r="I1188" s="57">
        <f>IF(J1188="","",LOOKUP(J1188,datasets!$E$3:$E$8,datasets!$D$3:$D$8))</f>
        <v>5</v>
      </c>
      <c r="J1188" s="14" t="s">
        <v>811</v>
      </c>
      <c r="K1188" s="14" t="str">
        <f>IF(L1188="","",LOOKUP(L1188,datasets!$H$3:$H$16,datasets!$G$3:$G$16))</f>
        <v/>
      </c>
      <c r="L1188" s="14"/>
      <c r="M1188" s="14">
        <f>IF(N1188="","",LOOKUP(N1188,datasets!$K$3:$K$13,datasets!$J$3:$J$13))</f>
        <v>9</v>
      </c>
      <c r="N1188" s="48" t="s">
        <v>1180</v>
      </c>
      <c r="O1188" s="14">
        <f>IF(P1188="","",LOOKUP(P1188,datasets!$N$3:$N$32,datasets!$M$3:$M$32))</f>
        <v>27</v>
      </c>
      <c r="P1188" s="48" t="s">
        <v>1174</v>
      </c>
      <c r="Q1188" s="14">
        <f>IF(R1188="","",LOOKUP(R1188,datasets!$E$17:$E$20,datasets!$D$17:$D$20))</f>
        <v>3</v>
      </c>
      <c r="R1188" s="14" t="s">
        <v>818</v>
      </c>
      <c r="S1188" s="15" t="s">
        <v>1242</v>
      </c>
      <c r="T1188" s="14" t="s">
        <v>187</v>
      </c>
    </row>
    <row r="1189" spans="1:20" x14ac:dyDescent="0.2">
      <c r="A1189" s="57" t="str">
        <f t="shared" si="36"/>
        <v>E-454</v>
      </c>
      <c r="B1189" s="57" t="str">
        <f t="shared" si="37"/>
        <v>[ E-454 ] EP SHAHIDI</v>
      </c>
      <c r="C1189" s="57" t="s">
        <v>835</v>
      </c>
      <c r="D1189" s="57"/>
      <c r="E1189" s="57" t="s">
        <v>833</v>
      </c>
      <c r="F1189" s="57">
        <v>1188</v>
      </c>
      <c r="G1189" s="58">
        <v>454</v>
      </c>
      <c r="H1189" s="58">
        <v>570</v>
      </c>
      <c r="I1189" s="57">
        <f>IF(J1189="","",LOOKUP(J1189,datasets!$E$3:$E$8,datasets!$D$3:$D$8))</f>
        <v>5</v>
      </c>
      <c r="J1189" s="14" t="s">
        <v>811</v>
      </c>
      <c r="K1189" s="14" t="str">
        <f>IF(L1189="","",LOOKUP(L1189,datasets!$H$3:$H$16,datasets!$G$3:$G$16))</f>
        <v/>
      </c>
      <c r="L1189" s="14"/>
      <c r="M1189" s="14">
        <f>IF(N1189="","",LOOKUP(N1189,datasets!$K$3:$K$13,datasets!$J$3:$J$13))</f>
        <v>9</v>
      </c>
      <c r="N1189" s="48" t="s">
        <v>1180</v>
      </c>
      <c r="O1189" s="14">
        <f>IF(P1189="","",LOOKUP(P1189,datasets!$N$3:$N$32,datasets!$M$3:$M$32))</f>
        <v>27</v>
      </c>
      <c r="P1189" s="48" t="s">
        <v>1174</v>
      </c>
      <c r="Q1189" s="14">
        <f>IF(R1189="","",LOOKUP(R1189,datasets!$E$17:$E$20,datasets!$D$17:$D$20))</f>
        <v>3</v>
      </c>
      <c r="R1189" s="14" t="s">
        <v>818</v>
      </c>
      <c r="S1189" s="15" t="s">
        <v>1243</v>
      </c>
      <c r="T1189" s="14" t="s">
        <v>187</v>
      </c>
    </row>
    <row r="1190" spans="1:20" hidden="1" x14ac:dyDescent="0.2">
      <c r="A1190" s="57" t="str">
        <f t="shared" si="36"/>
        <v>R-420</v>
      </c>
      <c r="B1190" s="57" t="str">
        <f t="shared" si="37"/>
        <v>[ R-420 ] EP BUTUMBA</v>
      </c>
      <c r="C1190" s="57" t="s">
        <v>835</v>
      </c>
      <c r="D1190" s="57"/>
      <c r="E1190" s="57" t="s">
        <v>833</v>
      </c>
      <c r="F1190" s="57">
        <v>1189</v>
      </c>
      <c r="G1190" s="58">
        <v>420</v>
      </c>
      <c r="H1190" s="58">
        <v>680</v>
      </c>
      <c r="I1190" s="57">
        <f>IF(J1190="","",LOOKUP(J1190,datasets!$E$3:$E$8,datasets!$D$3:$D$8))</f>
        <v>5</v>
      </c>
      <c r="J1190" s="14" t="s">
        <v>811</v>
      </c>
      <c r="K1190" s="14" t="str">
        <f>IF(L1190="","",LOOKUP(L1190,datasets!$H$3:$H$16,datasets!$G$3:$G$16))</f>
        <v/>
      </c>
      <c r="L1190" s="14"/>
      <c r="M1190" s="14">
        <f>IF(N1190="","",LOOKUP(N1190,datasets!$K$3:$K$13,datasets!$J$3:$J$13))</f>
        <v>9</v>
      </c>
      <c r="N1190" s="48" t="s">
        <v>1180</v>
      </c>
      <c r="O1190" s="14">
        <f>IF(P1190="","",LOOKUP(P1190,datasets!$N$3:$N$32,datasets!$M$3:$M$32))</f>
        <v>27</v>
      </c>
      <c r="P1190" s="48" t="s">
        <v>1174</v>
      </c>
      <c r="Q1190" s="14">
        <f>IF(R1190="","",LOOKUP(R1190,datasets!$E$17:$E$20,datasets!$D$17:$D$20))</f>
        <v>3</v>
      </c>
      <c r="R1190" s="14" t="s">
        <v>818</v>
      </c>
      <c r="S1190" s="17" t="s">
        <v>1355</v>
      </c>
      <c r="T1190" s="14" t="s">
        <v>820</v>
      </c>
    </row>
    <row r="1191" spans="1:20" hidden="1" x14ac:dyDescent="0.2">
      <c r="A1191" s="57" t="str">
        <f t="shared" si="36"/>
        <v>R-421</v>
      </c>
      <c r="B1191" s="57" t="str">
        <f t="shared" si="37"/>
        <v>[ R-421 ] EP BWEGERA</v>
      </c>
      <c r="C1191" s="57" t="s">
        <v>835</v>
      </c>
      <c r="D1191" s="57"/>
      <c r="E1191" s="57" t="s">
        <v>833</v>
      </c>
      <c r="F1191" s="57">
        <v>1190</v>
      </c>
      <c r="G1191" s="58">
        <v>421</v>
      </c>
      <c r="H1191" s="58">
        <v>681</v>
      </c>
      <c r="I1191" s="57">
        <f>IF(J1191="","",LOOKUP(J1191,datasets!$E$3:$E$8,datasets!$D$3:$D$8))</f>
        <v>5</v>
      </c>
      <c r="J1191" s="14" t="s">
        <v>811</v>
      </c>
      <c r="K1191" s="14" t="str">
        <f>IF(L1191="","",LOOKUP(L1191,datasets!$H$3:$H$16,datasets!$G$3:$G$16))</f>
        <v/>
      </c>
      <c r="L1191" s="14"/>
      <c r="M1191" s="14">
        <f>IF(N1191="","",LOOKUP(N1191,datasets!$K$3:$K$13,datasets!$J$3:$J$13))</f>
        <v>9</v>
      </c>
      <c r="N1191" s="48" t="s">
        <v>1180</v>
      </c>
      <c r="O1191" s="14">
        <f>IF(P1191="","",LOOKUP(P1191,datasets!$N$3:$N$32,datasets!$M$3:$M$32))</f>
        <v>27</v>
      </c>
      <c r="P1191" s="48" t="s">
        <v>1174</v>
      </c>
      <c r="Q1191" s="14">
        <f>IF(R1191="","",LOOKUP(R1191,datasets!$E$17:$E$20,datasets!$D$17:$D$20))</f>
        <v>3</v>
      </c>
      <c r="R1191" s="14" t="s">
        <v>818</v>
      </c>
      <c r="S1191" s="17" t="s">
        <v>1356</v>
      </c>
      <c r="T1191" s="14" t="s">
        <v>820</v>
      </c>
    </row>
    <row r="1192" spans="1:20" hidden="1" x14ac:dyDescent="0.2">
      <c r="A1192" s="57" t="str">
        <f t="shared" si="36"/>
        <v>R-422</v>
      </c>
      <c r="B1192" s="57" t="str">
        <f t="shared" si="37"/>
        <v>[ R-422 ] EP KALIMBI   II</v>
      </c>
      <c r="C1192" s="57" t="s">
        <v>835</v>
      </c>
      <c r="D1192" s="57"/>
      <c r="E1192" s="57" t="s">
        <v>833</v>
      </c>
      <c r="F1192" s="57">
        <v>1191</v>
      </c>
      <c r="G1192" s="58">
        <v>422</v>
      </c>
      <c r="H1192" s="58">
        <v>682</v>
      </c>
      <c r="I1192" s="57">
        <f>IF(J1192="","",LOOKUP(J1192,datasets!$E$3:$E$8,datasets!$D$3:$D$8))</f>
        <v>5</v>
      </c>
      <c r="J1192" s="14" t="s">
        <v>811</v>
      </c>
      <c r="K1192" s="14" t="str">
        <f>IF(L1192="","",LOOKUP(L1192,datasets!$H$3:$H$16,datasets!$G$3:$G$16))</f>
        <v/>
      </c>
      <c r="L1192" s="14"/>
      <c r="M1192" s="14">
        <f>IF(N1192="","",LOOKUP(N1192,datasets!$K$3:$K$13,datasets!$J$3:$J$13))</f>
        <v>9</v>
      </c>
      <c r="N1192" s="48" t="s">
        <v>1180</v>
      </c>
      <c r="O1192" s="14">
        <f>IF(P1192="","",LOOKUP(P1192,datasets!$N$3:$N$32,datasets!$M$3:$M$32))</f>
        <v>27</v>
      </c>
      <c r="P1192" s="48" t="s">
        <v>1174</v>
      </c>
      <c r="Q1192" s="14">
        <f>IF(R1192="","",LOOKUP(R1192,datasets!$E$17:$E$20,datasets!$D$17:$D$20))</f>
        <v>3</v>
      </c>
      <c r="R1192" s="14" t="s">
        <v>818</v>
      </c>
      <c r="S1192" s="17" t="s">
        <v>1357</v>
      </c>
      <c r="T1192" s="14" t="s">
        <v>820</v>
      </c>
    </row>
    <row r="1193" spans="1:20" hidden="1" x14ac:dyDescent="0.2">
      <c r="A1193" s="57" t="str">
        <f t="shared" si="36"/>
        <v>R-423</v>
      </c>
      <c r="B1193" s="57" t="str">
        <f t="shared" si="37"/>
        <v>[ R-423 ] EP KIGABI     I</v>
      </c>
      <c r="C1193" s="57" t="s">
        <v>835</v>
      </c>
      <c r="D1193" s="57"/>
      <c r="E1193" s="57" t="s">
        <v>833</v>
      </c>
      <c r="F1193" s="57">
        <v>1192</v>
      </c>
      <c r="G1193" s="58">
        <v>423</v>
      </c>
      <c r="H1193" s="58">
        <v>683</v>
      </c>
      <c r="I1193" s="57">
        <f>IF(J1193="","",LOOKUP(J1193,datasets!$E$3:$E$8,datasets!$D$3:$D$8))</f>
        <v>5</v>
      </c>
      <c r="J1193" s="14" t="s">
        <v>811</v>
      </c>
      <c r="K1193" s="14" t="str">
        <f>IF(L1193="","",LOOKUP(L1193,datasets!$H$3:$H$16,datasets!$G$3:$G$16))</f>
        <v/>
      </c>
      <c r="L1193" s="14"/>
      <c r="M1193" s="14">
        <f>IF(N1193="","",LOOKUP(N1193,datasets!$K$3:$K$13,datasets!$J$3:$J$13))</f>
        <v>9</v>
      </c>
      <c r="N1193" s="48" t="s">
        <v>1180</v>
      </c>
      <c r="O1193" s="14">
        <f>IF(P1193="","",LOOKUP(P1193,datasets!$N$3:$N$32,datasets!$M$3:$M$32))</f>
        <v>27</v>
      </c>
      <c r="P1193" s="48" t="s">
        <v>1174</v>
      </c>
      <c r="Q1193" s="14">
        <f>IF(R1193="","",LOOKUP(R1193,datasets!$E$17:$E$20,datasets!$D$17:$D$20))</f>
        <v>3</v>
      </c>
      <c r="R1193" s="14" t="s">
        <v>818</v>
      </c>
      <c r="S1193" s="17" t="s">
        <v>1358</v>
      </c>
      <c r="T1193" s="14" t="s">
        <v>820</v>
      </c>
    </row>
    <row r="1194" spans="1:20" hidden="1" x14ac:dyDescent="0.2">
      <c r="A1194" s="57" t="str">
        <f t="shared" si="36"/>
        <v>R-424</v>
      </c>
      <c r="B1194" s="57" t="str">
        <f t="shared" si="37"/>
        <v>[ R-424 ] EP SHUJAA</v>
      </c>
      <c r="C1194" s="57" t="s">
        <v>835</v>
      </c>
      <c r="D1194" s="57"/>
      <c r="E1194" s="57" t="s">
        <v>833</v>
      </c>
      <c r="F1194" s="57">
        <v>1193</v>
      </c>
      <c r="G1194" s="58">
        <v>424</v>
      </c>
      <c r="H1194" s="58">
        <v>678</v>
      </c>
      <c r="I1194" s="57">
        <f>IF(J1194="","",LOOKUP(J1194,datasets!$E$3:$E$8,datasets!$D$3:$D$8))</f>
        <v>5</v>
      </c>
      <c r="J1194" s="14" t="s">
        <v>811</v>
      </c>
      <c r="K1194" s="14" t="str">
        <f>IF(L1194="","",LOOKUP(L1194,datasets!$H$3:$H$16,datasets!$G$3:$G$16))</f>
        <v/>
      </c>
      <c r="L1194" s="14"/>
      <c r="M1194" s="14">
        <f>IF(N1194="","",LOOKUP(N1194,datasets!$K$3:$K$13,datasets!$J$3:$J$13))</f>
        <v>9</v>
      </c>
      <c r="N1194" s="48" t="s">
        <v>1180</v>
      </c>
      <c r="O1194" s="14">
        <f>IF(P1194="","",LOOKUP(P1194,datasets!$N$3:$N$32,datasets!$M$3:$M$32))</f>
        <v>27</v>
      </c>
      <c r="P1194" s="48" t="s">
        <v>1174</v>
      </c>
      <c r="Q1194" s="14">
        <f>IF(R1194="","",LOOKUP(R1194,datasets!$E$17:$E$20,datasets!$D$17:$D$20))</f>
        <v>3</v>
      </c>
      <c r="R1194" s="14" t="s">
        <v>818</v>
      </c>
      <c r="S1194" s="17" t="s">
        <v>1353</v>
      </c>
      <c r="T1194" s="14" t="s">
        <v>820</v>
      </c>
    </row>
    <row r="1195" spans="1:20" hidden="1" x14ac:dyDescent="0.2">
      <c r="A1195" s="57" t="str">
        <f t="shared" si="36"/>
        <v>R-425</v>
      </c>
      <c r="B1195" s="57" t="str">
        <f t="shared" si="37"/>
        <v>[ R-425 ] EP UMOJA NI NGU</v>
      </c>
      <c r="C1195" s="57" t="s">
        <v>835</v>
      </c>
      <c r="D1195" s="57"/>
      <c r="E1195" s="57" t="s">
        <v>833</v>
      </c>
      <c r="F1195" s="57">
        <v>1194</v>
      </c>
      <c r="G1195" s="58">
        <v>425</v>
      </c>
      <c r="H1195" s="58">
        <v>679</v>
      </c>
      <c r="I1195" s="57">
        <f>IF(J1195="","",LOOKUP(J1195,datasets!$E$3:$E$8,datasets!$D$3:$D$8))</f>
        <v>5</v>
      </c>
      <c r="J1195" s="14" t="s">
        <v>811</v>
      </c>
      <c r="K1195" s="14" t="str">
        <f>IF(L1195="","",LOOKUP(L1195,datasets!$H$3:$H$16,datasets!$G$3:$G$16))</f>
        <v/>
      </c>
      <c r="L1195" s="14"/>
      <c r="M1195" s="14">
        <f>IF(N1195="","",LOOKUP(N1195,datasets!$K$3:$K$13,datasets!$J$3:$J$13))</f>
        <v>9</v>
      </c>
      <c r="N1195" s="48" t="s">
        <v>1180</v>
      </c>
      <c r="O1195" s="14">
        <f>IF(P1195="","",LOOKUP(P1195,datasets!$N$3:$N$32,datasets!$M$3:$M$32))</f>
        <v>27</v>
      </c>
      <c r="P1195" s="48" t="s">
        <v>1174</v>
      </c>
      <c r="Q1195" s="14">
        <f>IF(R1195="","",LOOKUP(R1195,datasets!$E$17:$E$20,datasets!$D$17:$D$20))</f>
        <v>3</v>
      </c>
      <c r="R1195" s="14" t="s">
        <v>818</v>
      </c>
      <c r="S1195" s="17" t="s">
        <v>1354</v>
      </c>
      <c r="T1195" s="14" t="s">
        <v>820</v>
      </c>
    </row>
    <row r="1196" spans="1:20" x14ac:dyDescent="0.2">
      <c r="A1196" s="57" t="str">
        <f t="shared" si="36"/>
        <v>E-702</v>
      </c>
      <c r="B1196" s="57" t="str">
        <f t="shared" si="37"/>
        <v>[ E-702 ] INST. BWEGERA</v>
      </c>
      <c r="C1196" s="57" t="s">
        <v>835</v>
      </c>
      <c r="D1196" s="57"/>
      <c r="E1196" s="57" t="s">
        <v>833</v>
      </c>
      <c r="F1196" s="57">
        <v>1195</v>
      </c>
      <c r="G1196" s="58">
        <v>702</v>
      </c>
      <c r="H1196" s="58">
        <v>756</v>
      </c>
      <c r="I1196" s="57">
        <f>IF(J1196="","",LOOKUP(J1196,datasets!$E$3:$E$8,datasets!$D$3:$D$8))</f>
        <v>5</v>
      </c>
      <c r="J1196" s="14" t="s">
        <v>811</v>
      </c>
      <c r="K1196" s="14" t="str">
        <f>IF(L1196="","",LOOKUP(L1196,datasets!$H$3:$H$16,datasets!$G$3:$G$16))</f>
        <v/>
      </c>
      <c r="L1196" s="14"/>
      <c r="M1196" s="14">
        <f>IF(N1196="","",LOOKUP(N1196,datasets!$K$3:$K$13,datasets!$J$3:$J$13))</f>
        <v>9</v>
      </c>
      <c r="N1196" s="48" t="s">
        <v>1180</v>
      </c>
      <c r="O1196" s="14">
        <f>IF(P1196="","",LOOKUP(P1196,datasets!$N$3:$N$32,datasets!$M$3:$M$32))</f>
        <v>27</v>
      </c>
      <c r="P1196" s="48" t="s">
        <v>1174</v>
      </c>
      <c r="Q1196" s="14">
        <f>IF(R1196="","",LOOKUP(R1196,datasets!$E$17:$E$20,datasets!$D$17:$D$20))</f>
        <v>4</v>
      </c>
      <c r="R1196" s="14" t="s">
        <v>817</v>
      </c>
      <c r="S1196" s="86" t="s">
        <v>1430</v>
      </c>
      <c r="T1196" s="14" t="s">
        <v>187</v>
      </c>
    </row>
    <row r="1197" spans="1:20" x14ac:dyDescent="0.2">
      <c r="A1197" s="57" t="str">
        <f t="shared" si="36"/>
        <v>E-703</v>
      </c>
      <c r="B1197" s="57" t="str">
        <f t="shared" si="37"/>
        <v>[ E-703 ] INST. KIHANDA</v>
      </c>
      <c r="C1197" s="57" t="s">
        <v>835</v>
      </c>
      <c r="D1197" s="57"/>
      <c r="E1197" s="57" t="s">
        <v>833</v>
      </c>
      <c r="F1197" s="57">
        <v>1196</v>
      </c>
      <c r="G1197" s="58">
        <v>703</v>
      </c>
      <c r="H1197" s="58">
        <v>754</v>
      </c>
      <c r="I1197" s="57">
        <f>IF(J1197="","",LOOKUP(J1197,datasets!$E$3:$E$8,datasets!$D$3:$D$8))</f>
        <v>5</v>
      </c>
      <c r="J1197" s="14" t="s">
        <v>811</v>
      </c>
      <c r="K1197" s="14" t="str">
        <f>IF(L1197="","",LOOKUP(L1197,datasets!$H$3:$H$16,datasets!$G$3:$G$16))</f>
        <v/>
      </c>
      <c r="L1197" s="14"/>
      <c r="M1197" s="14">
        <f>IF(N1197="","",LOOKUP(N1197,datasets!$K$3:$K$13,datasets!$J$3:$J$13))</f>
        <v>9</v>
      </c>
      <c r="N1197" s="48" t="s">
        <v>1180</v>
      </c>
      <c r="O1197" s="14">
        <f>IF(P1197="","",LOOKUP(P1197,datasets!$N$3:$N$32,datasets!$M$3:$M$32))</f>
        <v>27</v>
      </c>
      <c r="P1197" s="48" t="s">
        <v>1174</v>
      </c>
      <c r="Q1197" s="14">
        <f>IF(R1197="","",LOOKUP(R1197,datasets!$E$17:$E$20,datasets!$D$17:$D$20))</f>
        <v>4</v>
      </c>
      <c r="R1197" s="14" t="s">
        <v>817</v>
      </c>
      <c r="S1197" s="86" t="s">
        <v>1429</v>
      </c>
      <c r="T1197" s="14" t="s">
        <v>187</v>
      </c>
    </row>
    <row r="1198" spans="1:20" x14ac:dyDescent="0.2">
      <c r="A1198" s="57" t="str">
        <f t="shared" si="36"/>
        <v>E-704</v>
      </c>
      <c r="B1198" s="57" t="str">
        <f t="shared" si="37"/>
        <v>[ E-704 ] INST. KIHANDA</v>
      </c>
      <c r="C1198" s="57" t="s">
        <v>835</v>
      </c>
      <c r="D1198" s="57"/>
      <c r="E1198" s="57" t="s">
        <v>833</v>
      </c>
      <c r="F1198" s="57">
        <v>1197</v>
      </c>
      <c r="G1198" s="58">
        <v>704</v>
      </c>
      <c r="H1198" s="58">
        <v>755</v>
      </c>
      <c r="I1198" s="57">
        <f>IF(J1198="","",LOOKUP(J1198,datasets!$E$3:$E$8,datasets!$D$3:$D$8))</f>
        <v>5</v>
      </c>
      <c r="J1198" s="14" t="s">
        <v>811</v>
      </c>
      <c r="K1198" s="14" t="str">
        <f>IF(L1198="","",LOOKUP(L1198,datasets!$H$3:$H$16,datasets!$G$3:$G$16))</f>
        <v/>
      </c>
      <c r="L1198" s="14"/>
      <c r="M1198" s="14">
        <f>IF(N1198="","",LOOKUP(N1198,datasets!$K$3:$K$13,datasets!$J$3:$J$13))</f>
        <v>9</v>
      </c>
      <c r="N1198" s="48" t="s">
        <v>1180</v>
      </c>
      <c r="O1198" s="14">
        <f>IF(P1198="","",LOOKUP(P1198,datasets!$N$3:$N$32,datasets!$M$3:$M$32))</f>
        <v>27</v>
      </c>
      <c r="P1198" s="48" t="s">
        <v>1174</v>
      </c>
      <c r="Q1198" s="14">
        <f>IF(R1198="","",LOOKUP(R1198,datasets!$E$17:$E$20,datasets!$D$17:$D$20))</f>
        <v>4</v>
      </c>
      <c r="R1198" s="14" t="s">
        <v>817</v>
      </c>
      <c r="S1198" s="86" t="s">
        <v>1429</v>
      </c>
      <c r="T1198" s="14" t="s">
        <v>187</v>
      </c>
    </row>
    <row r="1199" spans="1:20" hidden="1" x14ac:dyDescent="0.2">
      <c r="A1199" s="57" t="str">
        <f t="shared" si="36"/>
        <v>R-670</v>
      </c>
      <c r="B1199" s="57" t="str">
        <f t="shared" si="37"/>
        <v>[ R-670 ] INST. HURUMA</v>
      </c>
      <c r="C1199" s="57" t="s">
        <v>835</v>
      </c>
      <c r="E1199" s="57" t="s">
        <v>833</v>
      </c>
      <c r="F1199" s="57">
        <v>1198</v>
      </c>
      <c r="G1199" s="58">
        <v>670</v>
      </c>
      <c r="H1199" s="58">
        <v>807</v>
      </c>
      <c r="I1199" s="57">
        <f>IF(J1199="","",LOOKUP(J1199,datasets!$E$3:$E$8,datasets!$D$3:$D$8))</f>
        <v>5</v>
      </c>
      <c r="J1199" s="14" t="s">
        <v>811</v>
      </c>
      <c r="K1199" s="14" t="str">
        <f>IF(L1199="","",LOOKUP(L1199,datasets!$H$3:$H$16,datasets!$G$3:$G$16))</f>
        <v/>
      </c>
      <c r="M1199" s="14">
        <f>IF(N1199="","",LOOKUP(N1199,datasets!$K$3:$K$13,datasets!$J$3:$J$13))</f>
        <v>9</v>
      </c>
      <c r="N1199" s="48" t="s">
        <v>1180</v>
      </c>
      <c r="O1199" s="14">
        <f>IF(P1199="","",LOOKUP(P1199,datasets!$N$3:$N$32,datasets!$M$3:$M$32))</f>
        <v>27</v>
      </c>
      <c r="P1199" s="48" t="s">
        <v>1174</v>
      </c>
      <c r="Q1199" s="14">
        <f>IF(R1199="","",LOOKUP(R1199,datasets!$E$17:$E$20,datasets!$D$17:$D$20))</f>
        <v>4</v>
      </c>
      <c r="R1199" s="14" t="s">
        <v>817</v>
      </c>
      <c r="S1199" s="38" t="s">
        <v>1479</v>
      </c>
      <c r="T1199" s="14" t="s">
        <v>820</v>
      </c>
    </row>
    <row r="1200" spans="1:20" hidden="1" x14ac:dyDescent="0.2">
      <c r="A1200" s="57" t="str">
        <f t="shared" si="36"/>
        <v>R-671</v>
      </c>
      <c r="B1200" s="57" t="str">
        <f t="shared" si="37"/>
        <v>[ R-671 ] INST. KINANIRA</v>
      </c>
      <c r="C1200" s="57" t="s">
        <v>835</v>
      </c>
      <c r="D1200" s="57"/>
      <c r="E1200" s="57" t="s">
        <v>833</v>
      </c>
      <c r="F1200" s="57">
        <v>1199</v>
      </c>
      <c r="G1200" s="58">
        <v>671</v>
      </c>
      <c r="H1200" s="58">
        <v>805</v>
      </c>
      <c r="I1200" s="57">
        <f>IF(J1200="","",LOOKUP(J1200,datasets!$E$3:$E$8,datasets!$D$3:$D$8))</f>
        <v>5</v>
      </c>
      <c r="J1200" s="14" t="s">
        <v>811</v>
      </c>
      <c r="K1200" s="14" t="str">
        <f>IF(L1200="","",LOOKUP(L1200,datasets!$H$3:$H$16,datasets!$G$3:$G$16))</f>
        <v/>
      </c>
      <c r="L1200" s="14"/>
      <c r="M1200" s="14">
        <f>IF(N1200="","",LOOKUP(N1200,datasets!$K$3:$K$13,datasets!$J$3:$J$13))</f>
        <v>9</v>
      </c>
      <c r="N1200" s="48" t="s">
        <v>1180</v>
      </c>
      <c r="O1200" s="14">
        <f>IF(P1200="","",LOOKUP(P1200,datasets!$N$3:$N$32,datasets!$M$3:$M$32))</f>
        <v>27</v>
      </c>
      <c r="P1200" s="48" t="s">
        <v>1174</v>
      </c>
      <c r="Q1200" s="14">
        <f>IF(R1200="","",LOOKUP(R1200,datasets!$E$17:$E$20,datasets!$D$17:$D$20))</f>
        <v>4</v>
      </c>
      <c r="R1200" s="14" t="s">
        <v>817</v>
      </c>
      <c r="S1200" s="38" t="s">
        <v>1478</v>
      </c>
      <c r="T1200" s="14" t="s">
        <v>820</v>
      </c>
    </row>
    <row r="1201" spans="1:20" hidden="1" x14ac:dyDescent="0.2">
      <c r="A1201" s="57" t="str">
        <f t="shared" si="36"/>
        <v>R-672</v>
      </c>
      <c r="B1201" s="57" t="str">
        <f t="shared" si="37"/>
        <v>[ R-672 ] INST. KINANIRA</v>
      </c>
      <c r="C1201" s="57" t="s">
        <v>835</v>
      </c>
      <c r="D1201" s="57"/>
      <c r="E1201" s="57" t="s">
        <v>833</v>
      </c>
      <c r="F1201" s="57">
        <v>1200</v>
      </c>
      <c r="G1201" s="58">
        <v>672</v>
      </c>
      <c r="H1201" s="58">
        <v>806</v>
      </c>
      <c r="I1201" s="57">
        <f>IF(J1201="","",LOOKUP(J1201,datasets!$E$3:$E$8,datasets!$D$3:$D$8))</f>
        <v>5</v>
      </c>
      <c r="J1201" s="14" t="s">
        <v>811</v>
      </c>
      <c r="K1201" s="14" t="str">
        <f>IF(L1201="","",LOOKUP(L1201,datasets!$H$3:$H$16,datasets!$G$3:$G$16))</f>
        <v/>
      </c>
      <c r="L1201" s="14"/>
      <c r="M1201" s="14">
        <f>IF(N1201="","",LOOKUP(N1201,datasets!$K$3:$K$13,datasets!$J$3:$J$13))</f>
        <v>9</v>
      </c>
      <c r="N1201" s="48" t="s">
        <v>1180</v>
      </c>
      <c r="O1201" s="14">
        <f>IF(P1201="","",LOOKUP(P1201,datasets!$N$3:$N$32,datasets!$M$3:$M$32))</f>
        <v>27</v>
      </c>
      <c r="P1201" s="48" t="s">
        <v>1174</v>
      </c>
      <c r="Q1201" s="14">
        <f>IF(R1201="","",LOOKUP(R1201,datasets!$E$17:$E$20,datasets!$D$17:$D$20))</f>
        <v>4</v>
      </c>
      <c r="R1201" s="14" t="s">
        <v>817</v>
      </c>
      <c r="S1201" s="38" t="s">
        <v>1478</v>
      </c>
      <c r="T1201" s="14" t="s">
        <v>820</v>
      </c>
    </row>
    <row r="1202" spans="1:20" x14ac:dyDescent="0.2">
      <c r="A1202" s="57" t="str">
        <f t="shared" si="36"/>
        <v>E-455</v>
      </c>
      <c r="B1202" s="57" t="str">
        <f t="shared" si="37"/>
        <v>[ E-455 ] EP KABIMBA</v>
      </c>
      <c r="C1202" s="57" t="s">
        <v>835</v>
      </c>
      <c r="D1202" s="57"/>
      <c r="E1202" s="57" t="s">
        <v>833</v>
      </c>
      <c r="F1202" s="57">
        <v>1201</v>
      </c>
      <c r="G1202" s="58">
        <v>455</v>
      </c>
      <c r="H1202" s="58">
        <v>575</v>
      </c>
      <c r="I1202" s="57">
        <f>IF(J1202="","",LOOKUP(J1202,datasets!$E$3:$E$8,datasets!$D$3:$D$8))</f>
        <v>5</v>
      </c>
      <c r="J1202" s="14" t="s">
        <v>811</v>
      </c>
      <c r="K1202" s="14" t="str">
        <f>IF(L1202="","",LOOKUP(L1202,datasets!$H$3:$H$16,datasets!$G$3:$G$16))</f>
        <v/>
      </c>
      <c r="L1202" s="14"/>
      <c r="M1202" s="14">
        <f>IF(N1202="","",LOOKUP(N1202,datasets!$K$3:$K$13,datasets!$J$3:$J$13))</f>
        <v>9</v>
      </c>
      <c r="N1202" s="48" t="s">
        <v>1180</v>
      </c>
      <c r="O1202" s="14">
        <f>IF(P1202="","",LOOKUP(P1202,datasets!$N$3:$N$32,datasets!$M$3:$M$32))</f>
        <v>28</v>
      </c>
      <c r="P1202" s="48" t="s">
        <v>1175</v>
      </c>
      <c r="Q1202" s="14">
        <f>IF(R1202="","",LOOKUP(R1202,datasets!$E$17:$E$20,datasets!$D$17:$D$20))</f>
        <v>3</v>
      </c>
      <c r="R1202" s="14" t="s">
        <v>818</v>
      </c>
      <c r="S1202" s="15" t="s">
        <v>1248</v>
      </c>
      <c r="T1202" s="14" t="s">
        <v>187</v>
      </c>
    </row>
    <row r="1203" spans="1:20" x14ac:dyDescent="0.2">
      <c r="A1203" s="57" t="str">
        <f t="shared" si="36"/>
        <v>E-456</v>
      </c>
      <c r="B1203" s="57" t="str">
        <f t="shared" si="37"/>
        <v>[ E-456 ] EP KABOLIMBO</v>
      </c>
      <c r="C1203" s="57" t="s">
        <v>835</v>
      </c>
      <c r="D1203" s="57"/>
      <c r="E1203" s="57" t="s">
        <v>833</v>
      </c>
      <c r="F1203" s="57">
        <v>1202</v>
      </c>
      <c r="G1203" s="58">
        <v>456</v>
      </c>
      <c r="H1203" s="58">
        <v>576</v>
      </c>
      <c r="I1203" s="57">
        <f>IF(J1203="","",LOOKUP(J1203,datasets!$E$3:$E$8,datasets!$D$3:$D$8))</f>
        <v>5</v>
      </c>
      <c r="J1203" s="14" t="s">
        <v>811</v>
      </c>
      <c r="K1203" s="14" t="str">
        <f>IF(L1203="","",LOOKUP(L1203,datasets!$H$3:$H$16,datasets!$G$3:$G$16))</f>
        <v/>
      </c>
      <c r="L1203" s="14"/>
      <c r="M1203" s="14">
        <f>IF(N1203="","",LOOKUP(N1203,datasets!$K$3:$K$13,datasets!$J$3:$J$13))</f>
        <v>9</v>
      </c>
      <c r="N1203" s="48" t="s">
        <v>1180</v>
      </c>
      <c r="O1203" s="14">
        <f>IF(P1203="","",LOOKUP(P1203,datasets!$N$3:$N$32,datasets!$M$3:$M$32))</f>
        <v>28</v>
      </c>
      <c r="P1203" s="48" t="s">
        <v>1175</v>
      </c>
      <c r="Q1203" s="14">
        <f>IF(R1203="","",LOOKUP(R1203,datasets!$E$17:$E$20,datasets!$D$17:$D$20))</f>
        <v>3</v>
      </c>
      <c r="R1203" s="14" t="s">
        <v>818</v>
      </c>
      <c r="S1203" s="15" t="s">
        <v>1249</v>
      </c>
      <c r="T1203" s="14" t="s">
        <v>187</v>
      </c>
    </row>
    <row r="1204" spans="1:20" x14ac:dyDescent="0.2">
      <c r="A1204" s="57" t="str">
        <f t="shared" si="36"/>
        <v>E-457</v>
      </c>
      <c r="B1204" s="57" t="str">
        <f t="shared" si="37"/>
        <v>[ E-457 ] EP KAGOGO</v>
      </c>
      <c r="C1204" s="57" t="s">
        <v>835</v>
      </c>
      <c r="D1204" s="57"/>
      <c r="E1204" s="57" t="s">
        <v>833</v>
      </c>
      <c r="F1204" s="57">
        <v>1203</v>
      </c>
      <c r="G1204" s="58">
        <v>457</v>
      </c>
      <c r="H1204" s="58">
        <v>577</v>
      </c>
      <c r="I1204" s="57">
        <f>IF(J1204="","",LOOKUP(J1204,datasets!$E$3:$E$8,datasets!$D$3:$D$8))</f>
        <v>5</v>
      </c>
      <c r="J1204" s="14" t="s">
        <v>811</v>
      </c>
      <c r="K1204" s="14" t="str">
        <f>IF(L1204="","",LOOKUP(L1204,datasets!$H$3:$H$16,datasets!$G$3:$G$16))</f>
        <v/>
      </c>
      <c r="L1204" s="14"/>
      <c r="M1204" s="14">
        <f>IF(N1204="","",LOOKUP(N1204,datasets!$K$3:$K$13,datasets!$J$3:$J$13))</f>
        <v>9</v>
      </c>
      <c r="N1204" s="48" t="s">
        <v>1180</v>
      </c>
      <c r="O1204" s="14">
        <f>IF(P1204="","",LOOKUP(P1204,datasets!$N$3:$N$32,datasets!$M$3:$M$32))</f>
        <v>28</v>
      </c>
      <c r="P1204" s="48" t="s">
        <v>1175</v>
      </c>
      <c r="Q1204" s="14">
        <f>IF(R1204="","",LOOKUP(R1204,datasets!$E$17:$E$20,datasets!$D$17:$D$20))</f>
        <v>3</v>
      </c>
      <c r="R1204" s="14" t="s">
        <v>818</v>
      </c>
      <c r="S1204" s="15" t="s">
        <v>1250</v>
      </c>
      <c r="T1204" s="14" t="s">
        <v>187</v>
      </c>
    </row>
    <row r="1205" spans="1:20" x14ac:dyDescent="0.2">
      <c r="A1205" s="57" t="str">
        <f t="shared" si="36"/>
        <v>E-458</v>
      </c>
      <c r="B1205" s="57" t="str">
        <f t="shared" si="37"/>
        <v>[ E-458 ] EP KAGOSI</v>
      </c>
      <c r="C1205" s="57" t="s">
        <v>835</v>
      </c>
      <c r="D1205" s="57"/>
      <c r="E1205" s="57" t="s">
        <v>833</v>
      </c>
      <c r="F1205" s="57">
        <v>1204</v>
      </c>
      <c r="G1205" s="58">
        <v>458</v>
      </c>
      <c r="H1205" s="58">
        <v>578</v>
      </c>
      <c r="I1205" s="57">
        <f>IF(J1205="","",LOOKUP(J1205,datasets!$E$3:$E$8,datasets!$D$3:$D$8))</f>
        <v>5</v>
      </c>
      <c r="J1205" s="14" t="s">
        <v>811</v>
      </c>
      <c r="K1205" s="14" t="str">
        <f>IF(L1205="","",LOOKUP(L1205,datasets!$H$3:$H$16,datasets!$G$3:$G$16))</f>
        <v/>
      </c>
      <c r="L1205" s="14"/>
      <c r="M1205" s="14">
        <f>IF(N1205="","",LOOKUP(N1205,datasets!$K$3:$K$13,datasets!$J$3:$J$13))</f>
        <v>9</v>
      </c>
      <c r="N1205" s="48" t="s">
        <v>1180</v>
      </c>
      <c r="O1205" s="14">
        <f>IF(P1205="","",LOOKUP(P1205,datasets!$N$3:$N$32,datasets!$M$3:$M$32))</f>
        <v>28</v>
      </c>
      <c r="P1205" s="48" t="s">
        <v>1175</v>
      </c>
      <c r="Q1205" s="14">
        <f>IF(R1205="","",LOOKUP(R1205,datasets!$E$17:$E$20,datasets!$D$17:$D$20))</f>
        <v>3</v>
      </c>
      <c r="R1205" s="14" t="s">
        <v>818</v>
      </c>
      <c r="S1205" s="15" t="s">
        <v>1251</v>
      </c>
      <c r="T1205" s="14" t="s">
        <v>187</v>
      </c>
    </row>
    <row r="1206" spans="1:20" x14ac:dyDescent="0.2">
      <c r="A1206" s="57" t="str">
        <f t="shared" si="36"/>
        <v>E-459</v>
      </c>
      <c r="B1206" s="57" t="str">
        <f t="shared" si="37"/>
        <v>[ E-459 ] EP KAHUNA</v>
      </c>
      <c r="C1206" s="57" t="s">
        <v>835</v>
      </c>
      <c r="D1206" s="57"/>
      <c r="E1206" s="57" t="s">
        <v>833</v>
      </c>
      <c r="F1206" s="57">
        <v>1205</v>
      </c>
      <c r="G1206" s="58">
        <v>459</v>
      </c>
      <c r="H1206" s="58">
        <v>579</v>
      </c>
      <c r="I1206" s="57">
        <f>IF(J1206="","",LOOKUP(J1206,datasets!$E$3:$E$8,datasets!$D$3:$D$8))</f>
        <v>5</v>
      </c>
      <c r="J1206" s="14" t="s">
        <v>811</v>
      </c>
      <c r="K1206" s="14" t="str">
        <f>IF(L1206="","",LOOKUP(L1206,datasets!$H$3:$H$16,datasets!$G$3:$G$16))</f>
        <v/>
      </c>
      <c r="L1206" s="14"/>
      <c r="M1206" s="14">
        <f>IF(N1206="","",LOOKUP(N1206,datasets!$K$3:$K$13,datasets!$J$3:$J$13))</f>
        <v>9</v>
      </c>
      <c r="N1206" s="48" t="s">
        <v>1180</v>
      </c>
      <c r="O1206" s="14">
        <f>IF(P1206="","",LOOKUP(P1206,datasets!$N$3:$N$32,datasets!$M$3:$M$32))</f>
        <v>28</v>
      </c>
      <c r="P1206" s="48" t="s">
        <v>1175</v>
      </c>
      <c r="Q1206" s="14">
        <f>IF(R1206="","",LOOKUP(R1206,datasets!$E$17:$E$20,datasets!$D$17:$D$20))</f>
        <v>3</v>
      </c>
      <c r="R1206" s="14" t="s">
        <v>818</v>
      </c>
      <c r="S1206" s="15" t="s">
        <v>1252</v>
      </c>
      <c r="T1206" s="14" t="s">
        <v>187</v>
      </c>
    </row>
    <row r="1207" spans="1:20" x14ac:dyDescent="0.2">
      <c r="A1207" s="57" t="str">
        <f t="shared" si="36"/>
        <v>E-460</v>
      </c>
      <c r="B1207" s="57" t="str">
        <f t="shared" si="37"/>
        <v>[ E-460 ] EP KAKUBA</v>
      </c>
      <c r="C1207" s="57" t="s">
        <v>835</v>
      </c>
      <c r="D1207" s="57"/>
      <c r="E1207" s="57" t="s">
        <v>833</v>
      </c>
      <c r="F1207" s="57">
        <v>1206</v>
      </c>
      <c r="G1207" s="58">
        <v>460</v>
      </c>
      <c r="H1207" s="58">
        <v>580</v>
      </c>
      <c r="I1207" s="57">
        <f>IF(J1207="","",LOOKUP(J1207,datasets!$E$3:$E$8,datasets!$D$3:$D$8))</f>
        <v>5</v>
      </c>
      <c r="J1207" s="14" t="s">
        <v>811</v>
      </c>
      <c r="K1207" s="14" t="str">
        <f>IF(L1207="","",LOOKUP(L1207,datasets!$H$3:$H$16,datasets!$G$3:$G$16))</f>
        <v/>
      </c>
      <c r="L1207" s="14"/>
      <c r="M1207" s="14">
        <f>IF(N1207="","",LOOKUP(N1207,datasets!$K$3:$K$13,datasets!$J$3:$J$13))</f>
        <v>9</v>
      </c>
      <c r="N1207" s="48" t="s">
        <v>1180</v>
      </c>
      <c r="O1207" s="14">
        <f>IF(P1207="","",LOOKUP(P1207,datasets!$N$3:$N$32,datasets!$M$3:$M$32))</f>
        <v>28</v>
      </c>
      <c r="P1207" s="48" t="s">
        <v>1175</v>
      </c>
      <c r="Q1207" s="14">
        <f>IF(R1207="","",LOOKUP(R1207,datasets!$E$17:$E$20,datasets!$D$17:$D$20))</f>
        <v>3</v>
      </c>
      <c r="R1207" s="14" t="s">
        <v>818</v>
      </c>
      <c r="S1207" s="15" t="s">
        <v>1253</v>
      </c>
      <c r="T1207" s="14" t="s">
        <v>187</v>
      </c>
    </row>
    <row r="1208" spans="1:20" x14ac:dyDescent="0.2">
      <c r="A1208" s="57" t="str">
        <f t="shared" si="36"/>
        <v>E-461</v>
      </c>
      <c r="B1208" s="57" t="str">
        <f t="shared" si="37"/>
        <v>[ E-461 ] EP KAMONGOLA</v>
      </c>
      <c r="C1208" s="57" t="s">
        <v>835</v>
      </c>
      <c r="D1208" s="57"/>
      <c r="E1208" s="57" t="s">
        <v>833</v>
      </c>
      <c r="F1208" s="57">
        <v>1207</v>
      </c>
      <c r="G1208" s="58">
        <v>461</v>
      </c>
      <c r="H1208" s="58">
        <v>581</v>
      </c>
      <c r="I1208" s="57">
        <f>IF(J1208="","",LOOKUP(J1208,datasets!$E$3:$E$8,datasets!$D$3:$D$8))</f>
        <v>5</v>
      </c>
      <c r="J1208" s="14" t="s">
        <v>811</v>
      </c>
      <c r="K1208" s="14" t="str">
        <f>IF(L1208="","",LOOKUP(L1208,datasets!$H$3:$H$16,datasets!$G$3:$G$16))</f>
        <v/>
      </c>
      <c r="L1208" s="14"/>
      <c r="M1208" s="14">
        <f>IF(N1208="","",LOOKUP(N1208,datasets!$K$3:$K$13,datasets!$J$3:$J$13))</f>
        <v>9</v>
      </c>
      <c r="N1208" s="48" t="s">
        <v>1180</v>
      </c>
      <c r="O1208" s="14">
        <f>IF(P1208="","",LOOKUP(P1208,datasets!$N$3:$N$32,datasets!$M$3:$M$32))</f>
        <v>28</v>
      </c>
      <c r="P1208" s="48" t="s">
        <v>1175</v>
      </c>
      <c r="Q1208" s="14">
        <f>IF(R1208="","",LOOKUP(R1208,datasets!$E$17:$E$20,datasets!$D$17:$D$20))</f>
        <v>3</v>
      </c>
      <c r="R1208" s="14" t="s">
        <v>818</v>
      </c>
      <c r="S1208" s="15" t="s">
        <v>1254</v>
      </c>
      <c r="T1208" s="14" t="s">
        <v>187</v>
      </c>
    </row>
    <row r="1209" spans="1:20" hidden="1" x14ac:dyDescent="0.2">
      <c r="A1209" s="57" t="str">
        <f t="shared" si="36"/>
        <v>R-426</v>
      </c>
      <c r="B1209" s="57" t="str">
        <f t="shared" si="37"/>
        <v>[ R-426 ] EP KATOKI</v>
      </c>
      <c r="C1209" s="57" t="s">
        <v>835</v>
      </c>
      <c r="D1209" s="57"/>
      <c r="E1209" s="57" t="s">
        <v>833</v>
      </c>
      <c r="F1209" s="57">
        <v>1208</v>
      </c>
      <c r="G1209" s="58">
        <v>426</v>
      </c>
      <c r="H1209" s="58">
        <v>684</v>
      </c>
      <c r="I1209" s="57">
        <f>IF(J1209="","",LOOKUP(J1209,datasets!$E$3:$E$8,datasets!$D$3:$D$8))</f>
        <v>5</v>
      </c>
      <c r="J1209" s="14" t="s">
        <v>811</v>
      </c>
      <c r="K1209" s="14" t="str">
        <f>IF(L1209="","",LOOKUP(L1209,datasets!$H$3:$H$16,datasets!$G$3:$G$16))</f>
        <v/>
      </c>
      <c r="L1209" s="14"/>
      <c r="M1209" s="14">
        <f>IF(N1209="","",LOOKUP(N1209,datasets!$K$3:$K$13,datasets!$J$3:$J$13))</f>
        <v>9</v>
      </c>
      <c r="N1209" s="48" t="s">
        <v>1180</v>
      </c>
      <c r="O1209" s="14">
        <f>IF(P1209="","",LOOKUP(P1209,datasets!$N$3:$N$32,datasets!$M$3:$M$32))</f>
        <v>28</v>
      </c>
      <c r="P1209" s="48" t="s">
        <v>1175</v>
      </c>
      <c r="Q1209" s="14">
        <f>IF(R1209="","",LOOKUP(R1209,datasets!$E$17:$E$20,datasets!$D$17:$D$20))</f>
        <v>3</v>
      </c>
      <c r="R1209" s="14" t="s">
        <v>818</v>
      </c>
      <c r="S1209" s="17" t="s">
        <v>1359</v>
      </c>
      <c r="T1209" s="14" t="s">
        <v>820</v>
      </c>
    </row>
    <row r="1210" spans="1:20" hidden="1" x14ac:dyDescent="0.2">
      <c r="A1210" s="57" t="str">
        <f t="shared" si="36"/>
        <v>R-427</v>
      </c>
      <c r="B1210" s="57" t="str">
        <f t="shared" si="37"/>
        <v>[ R-427 ] EP KIFUTA 2</v>
      </c>
      <c r="C1210" s="57" t="s">
        <v>835</v>
      </c>
      <c r="D1210" s="57"/>
      <c r="E1210" s="57" t="s">
        <v>833</v>
      </c>
      <c r="F1210" s="57">
        <v>1209</v>
      </c>
      <c r="G1210" s="58">
        <v>427</v>
      </c>
      <c r="H1210" s="58">
        <v>685</v>
      </c>
      <c r="I1210" s="57">
        <f>IF(J1210="","",LOOKUP(J1210,datasets!$E$3:$E$8,datasets!$D$3:$D$8))</f>
        <v>5</v>
      </c>
      <c r="J1210" s="14" t="s">
        <v>811</v>
      </c>
      <c r="K1210" s="14" t="str">
        <f>IF(L1210="","",LOOKUP(L1210,datasets!$H$3:$H$16,datasets!$G$3:$G$16))</f>
        <v/>
      </c>
      <c r="L1210" s="14"/>
      <c r="M1210" s="14">
        <f>IF(N1210="","",LOOKUP(N1210,datasets!$K$3:$K$13,datasets!$J$3:$J$13))</f>
        <v>9</v>
      </c>
      <c r="N1210" s="48" t="s">
        <v>1180</v>
      </c>
      <c r="O1210" s="14">
        <f>IF(P1210="","",LOOKUP(P1210,datasets!$N$3:$N$32,datasets!$M$3:$M$32))</f>
        <v>28</v>
      </c>
      <c r="P1210" s="48" t="s">
        <v>1175</v>
      </c>
      <c r="Q1210" s="14">
        <f>IF(R1210="","",LOOKUP(R1210,datasets!$E$17:$E$20,datasets!$D$17:$D$20))</f>
        <v>3</v>
      </c>
      <c r="R1210" s="14" t="s">
        <v>818</v>
      </c>
      <c r="S1210" s="17" t="s">
        <v>1360</v>
      </c>
      <c r="T1210" s="14" t="s">
        <v>820</v>
      </c>
    </row>
    <row r="1211" spans="1:20" hidden="1" x14ac:dyDescent="0.2">
      <c r="A1211" s="57" t="str">
        <f t="shared" si="36"/>
        <v>R-428</v>
      </c>
      <c r="B1211" s="57" t="str">
        <f t="shared" si="37"/>
        <v>[ R-428 ] EP KINJIGI</v>
      </c>
      <c r="C1211" s="57" t="s">
        <v>835</v>
      </c>
      <c r="D1211" s="57"/>
      <c r="E1211" s="57" t="s">
        <v>833</v>
      </c>
      <c r="F1211" s="57">
        <v>1210</v>
      </c>
      <c r="G1211" s="58">
        <v>428</v>
      </c>
      <c r="H1211" s="58">
        <v>686</v>
      </c>
      <c r="I1211" s="57">
        <f>IF(J1211="","",LOOKUP(J1211,datasets!$E$3:$E$8,datasets!$D$3:$D$8))</f>
        <v>5</v>
      </c>
      <c r="J1211" s="14" t="s">
        <v>811</v>
      </c>
      <c r="K1211" s="14" t="str">
        <f>IF(L1211="","",LOOKUP(L1211,datasets!$H$3:$H$16,datasets!$G$3:$G$16))</f>
        <v/>
      </c>
      <c r="L1211" s="14"/>
      <c r="M1211" s="14">
        <f>IF(N1211="","",LOOKUP(N1211,datasets!$K$3:$K$13,datasets!$J$3:$J$13))</f>
        <v>9</v>
      </c>
      <c r="N1211" s="48" t="s">
        <v>1180</v>
      </c>
      <c r="O1211" s="14">
        <f>IF(P1211="","",LOOKUP(P1211,datasets!$N$3:$N$32,datasets!$M$3:$M$32))</f>
        <v>28</v>
      </c>
      <c r="P1211" s="48" t="s">
        <v>1175</v>
      </c>
      <c r="Q1211" s="14">
        <f>IF(R1211="","",LOOKUP(R1211,datasets!$E$17:$E$20,datasets!$D$17:$D$20))</f>
        <v>3</v>
      </c>
      <c r="R1211" s="14" t="s">
        <v>818</v>
      </c>
      <c r="S1211" s="17" t="s">
        <v>1361</v>
      </c>
      <c r="T1211" s="14" t="s">
        <v>820</v>
      </c>
    </row>
    <row r="1212" spans="1:20" hidden="1" x14ac:dyDescent="0.2">
      <c r="A1212" s="57" t="str">
        <f t="shared" si="36"/>
        <v>R-429</v>
      </c>
      <c r="B1212" s="57" t="str">
        <f t="shared" si="37"/>
        <v>[ R-429 ] EP KISHEMBWE</v>
      </c>
      <c r="C1212" s="57" t="s">
        <v>835</v>
      </c>
      <c r="D1212" s="57"/>
      <c r="E1212" s="57" t="s">
        <v>833</v>
      </c>
      <c r="F1212" s="57">
        <v>1211</v>
      </c>
      <c r="G1212" s="58">
        <v>429</v>
      </c>
      <c r="H1212" s="58">
        <v>687</v>
      </c>
      <c r="I1212" s="57">
        <f>IF(J1212="","",LOOKUP(J1212,datasets!$E$3:$E$8,datasets!$D$3:$D$8))</f>
        <v>5</v>
      </c>
      <c r="J1212" s="14" t="s">
        <v>811</v>
      </c>
      <c r="K1212" s="14" t="str">
        <f>IF(L1212="","",LOOKUP(L1212,datasets!$H$3:$H$16,datasets!$G$3:$G$16))</f>
        <v/>
      </c>
      <c r="L1212" s="14"/>
      <c r="M1212" s="14">
        <f>IF(N1212="","",LOOKUP(N1212,datasets!$K$3:$K$13,datasets!$J$3:$J$13))</f>
        <v>9</v>
      </c>
      <c r="N1212" s="48" t="s">
        <v>1180</v>
      </c>
      <c r="O1212" s="14">
        <f>IF(P1212="","",LOOKUP(P1212,datasets!$N$3:$N$32,datasets!$M$3:$M$32))</f>
        <v>28</v>
      </c>
      <c r="P1212" s="48" t="s">
        <v>1175</v>
      </c>
      <c r="Q1212" s="14">
        <f>IF(R1212="","",LOOKUP(R1212,datasets!$E$17:$E$20,datasets!$D$17:$D$20))</f>
        <v>3</v>
      </c>
      <c r="R1212" s="14" t="s">
        <v>818</v>
      </c>
      <c r="S1212" s="17" t="s">
        <v>1362</v>
      </c>
      <c r="T1212" s="14" t="s">
        <v>820</v>
      </c>
    </row>
    <row r="1213" spans="1:20" hidden="1" x14ac:dyDescent="0.2">
      <c r="A1213" s="57" t="str">
        <f t="shared" si="36"/>
        <v>R-430</v>
      </c>
      <c r="B1213" s="57" t="str">
        <f t="shared" si="37"/>
        <v>[ R-430 ] EP KITU</v>
      </c>
      <c r="C1213" s="57" t="s">
        <v>835</v>
      </c>
      <c r="D1213" s="57"/>
      <c r="E1213" s="57" t="s">
        <v>833</v>
      </c>
      <c r="F1213" s="57">
        <v>1212</v>
      </c>
      <c r="G1213" s="58">
        <v>430</v>
      </c>
      <c r="H1213" s="58">
        <v>688</v>
      </c>
      <c r="I1213" s="57">
        <f>IF(J1213="","",LOOKUP(J1213,datasets!$E$3:$E$8,datasets!$D$3:$D$8))</f>
        <v>5</v>
      </c>
      <c r="J1213" s="14" t="s">
        <v>811</v>
      </c>
      <c r="K1213" s="14" t="str">
        <f>IF(L1213="","",LOOKUP(L1213,datasets!$H$3:$H$16,datasets!$G$3:$G$16))</f>
        <v/>
      </c>
      <c r="L1213" s="14"/>
      <c r="M1213" s="14">
        <f>IF(N1213="","",LOOKUP(N1213,datasets!$K$3:$K$13,datasets!$J$3:$J$13))</f>
        <v>9</v>
      </c>
      <c r="N1213" s="48" t="s">
        <v>1180</v>
      </c>
      <c r="O1213" s="14">
        <f>IF(P1213="","",LOOKUP(P1213,datasets!$N$3:$N$32,datasets!$M$3:$M$32))</f>
        <v>28</v>
      </c>
      <c r="P1213" s="48" t="s">
        <v>1175</v>
      </c>
      <c r="Q1213" s="14">
        <f>IF(R1213="","",LOOKUP(R1213,datasets!$E$17:$E$20,datasets!$D$17:$D$20))</f>
        <v>3</v>
      </c>
      <c r="R1213" s="14" t="s">
        <v>818</v>
      </c>
      <c r="S1213" s="17" t="s">
        <v>1363</v>
      </c>
      <c r="T1213" s="14" t="s">
        <v>820</v>
      </c>
    </row>
    <row r="1214" spans="1:20" hidden="1" x14ac:dyDescent="0.2">
      <c r="A1214" s="57" t="str">
        <f t="shared" si="36"/>
        <v>R-431</v>
      </c>
      <c r="B1214" s="57" t="str">
        <f t="shared" si="37"/>
        <v>[ R-431 ] EP KIZIBA</v>
      </c>
      <c r="C1214" s="57" t="s">
        <v>835</v>
      </c>
      <c r="D1214" s="57"/>
      <c r="E1214" s="57" t="s">
        <v>833</v>
      </c>
      <c r="F1214" s="57">
        <v>1213</v>
      </c>
      <c r="G1214" s="58">
        <v>431</v>
      </c>
      <c r="H1214" s="58">
        <v>689</v>
      </c>
      <c r="I1214" s="57">
        <f>IF(J1214="","",LOOKUP(J1214,datasets!$E$3:$E$8,datasets!$D$3:$D$8))</f>
        <v>5</v>
      </c>
      <c r="J1214" s="14" t="s">
        <v>811</v>
      </c>
      <c r="K1214" s="14" t="str">
        <f>IF(L1214="","",LOOKUP(L1214,datasets!$H$3:$H$16,datasets!$G$3:$G$16))</f>
        <v/>
      </c>
      <c r="L1214" s="14"/>
      <c r="M1214" s="14">
        <f>IF(N1214="","",LOOKUP(N1214,datasets!$K$3:$K$13,datasets!$J$3:$J$13))</f>
        <v>9</v>
      </c>
      <c r="N1214" s="48" t="s">
        <v>1180</v>
      </c>
      <c r="O1214" s="14">
        <f>IF(P1214="","",LOOKUP(P1214,datasets!$N$3:$N$32,datasets!$M$3:$M$32))</f>
        <v>28</v>
      </c>
      <c r="P1214" s="48" t="s">
        <v>1175</v>
      </c>
      <c r="Q1214" s="14">
        <f>IF(R1214="","",LOOKUP(R1214,datasets!$E$17:$E$20,datasets!$D$17:$D$20))</f>
        <v>3</v>
      </c>
      <c r="R1214" s="14" t="s">
        <v>818</v>
      </c>
      <c r="S1214" s="17" t="s">
        <v>1364</v>
      </c>
      <c r="T1214" s="14" t="s">
        <v>820</v>
      </c>
    </row>
    <row r="1215" spans="1:20" hidden="1" x14ac:dyDescent="0.2">
      <c r="A1215" s="57" t="str">
        <f t="shared" si="36"/>
        <v>R-432</v>
      </c>
      <c r="B1215" s="57" t="str">
        <f t="shared" si="37"/>
        <v>[ R-432 ] EP MISAYO</v>
      </c>
      <c r="C1215" s="57" t="s">
        <v>835</v>
      </c>
      <c r="D1215" s="57"/>
      <c r="E1215" s="57" t="s">
        <v>833</v>
      </c>
      <c r="F1215" s="57">
        <v>1214</v>
      </c>
      <c r="G1215" s="58">
        <v>432</v>
      </c>
      <c r="H1215" s="58">
        <v>690</v>
      </c>
      <c r="I1215" s="57">
        <f>IF(J1215="","",LOOKUP(J1215,datasets!$E$3:$E$8,datasets!$D$3:$D$8))</f>
        <v>5</v>
      </c>
      <c r="J1215" s="14" t="s">
        <v>811</v>
      </c>
      <c r="K1215" s="14" t="str">
        <f>IF(L1215="","",LOOKUP(L1215,datasets!$H$3:$H$16,datasets!$G$3:$G$16))</f>
        <v/>
      </c>
      <c r="L1215" s="14"/>
      <c r="M1215" s="14">
        <f>IF(N1215="","",LOOKUP(N1215,datasets!$K$3:$K$13,datasets!$J$3:$J$13))</f>
        <v>9</v>
      </c>
      <c r="N1215" s="48" t="s">
        <v>1180</v>
      </c>
      <c r="O1215" s="14">
        <f>IF(P1215="","",LOOKUP(P1215,datasets!$N$3:$N$32,datasets!$M$3:$M$32))</f>
        <v>28</v>
      </c>
      <c r="P1215" s="48" t="s">
        <v>1175</v>
      </c>
      <c r="Q1215" s="14">
        <f>IF(R1215="","",LOOKUP(R1215,datasets!$E$17:$E$20,datasets!$D$17:$D$20))</f>
        <v>3</v>
      </c>
      <c r="R1215" s="14" t="s">
        <v>818</v>
      </c>
      <c r="S1215" s="17" t="s">
        <v>1365</v>
      </c>
      <c r="T1215" s="14" t="s">
        <v>820</v>
      </c>
    </row>
    <row r="1216" spans="1:20" x14ac:dyDescent="0.2">
      <c r="A1216" s="57" t="str">
        <f t="shared" si="36"/>
        <v>E-705</v>
      </c>
      <c r="B1216" s="57" t="str">
        <f t="shared" si="37"/>
        <v>[ E-705 ] INST DE KIGONGO</v>
      </c>
      <c r="C1216" s="57" t="s">
        <v>835</v>
      </c>
      <c r="D1216" s="57"/>
      <c r="E1216" s="57" t="s">
        <v>833</v>
      </c>
      <c r="F1216" s="57">
        <v>1215</v>
      </c>
      <c r="G1216" s="58">
        <v>705</v>
      </c>
      <c r="H1216" s="58">
        <v>757</v>
      </c>
      <c r="I1216" s="57">
        <f>IF(J1216="","",LOOKUP(J1216,datasets!$E$3:$E$8,datasets!$D$3:$D$8))</f>
        <v>5</v>
      </c>
      <c r="J1216" s="14" t="s">
        <v>811</v>
      </c>
      <c r="K1216" s="14" t="str">
        <f>IF(L1216="","",LOOKUP(L1216,datasets!$H$3:$H$16,datasets!$G$3:$G$16))</f>
        <v/>
      </c>
      <c r="L1216" s="14"/>
      <c r="M1216" s="14">
        <f>IF(N1216="","",LOOKUP(N1216,datasets!$K$3:$K$13,datasets!$J$3:$J$13))</f>
        <v>9</v>
      </c>
      <c r="N1216" s="48" t="s">
        <v>1180</v>
      </c>
      <c r="O1216" s="14">
        <f>IF(P1216="","",LOOKUP(P1216,datasets!$N$3:$N$32,datasets!$M$3:$M$32))</f>
        <v>28</v>
      </c>
      <c r="P1216" s="48" t="s">
        <v>1175</v>
      </c>
      <c r="Q1216" s="14">
        <f>IF(R1216="","",LOOKUP(R1216,datasets!$E$17:$E$20,datasets!$D$17:$D$20))</f>
        <v>4</v>
      </c>
      <c r="R1216" s="14" t="s">
        <v>817</v>
      </c>
      <c r="S1216" s="86" t="s">
        <v>1431</v>
      </c>
      <c r="T1216" s="14" t="s">
        <v>187</v>
      </c>
    </row>
    <row r="1217" spans="1:20" x14ac:dyDescent="0.2">
      <c r="A1217" s="57" t="str">
        <f t="shared" si="36"/>
        <v>E-706</v>
      </c>
      <c r="B1217" s="57" t="str">
        <f t="shared" si="37"/>
        <v>[ E-706 ] INST KITONA</v>
      </c>
      <c r="C1217" s="57" t="s">
        <v>835</v>
      </c>
      <c r="D1217" s="57"/>
      <c r="E1217" s="57" t="s">
        <v>833</v>
      </c>
      <c r="F1217" s="57">
        <v>1216</v>
      </c>
      <c r="G1217" s="58">
        <v>706</v>
      </c>
      <c r="H1217" s="58">
        <v>759</v>
      </c>
      <c r="I1217" s="57">
        <f>IF(J1217="","",LOOKUP(J1217,datasets!$E$3:$E$8,datasets!$D$3:$D$8))</f>
        <v>5</v>
      </c>
      <c r="J1217" s="14" t="s">
        <v>811</v>
      </c>
      <c r="K1217" s="14" t="str">
        <f>IF(L1217="","",LOOKUP(L1217,datasets!$H$3:$H$16,datasets!$G$3:$G$16))</f>
        <v/>
      </c>
      <c r="L1217" s="14"/>
      <c r="M1217" s="14">
        <f>IF(N1217="","",LOOKUP(N1217,datasets!$K$3:$K$13,datasets!$J$3:$J$13))</f>
        <v>9</v>
      </c>
      <c r="N1217" s="48" t="s">
        <v>1180</v>
      </c>
      <c r="O1217" s="14">
        <f>IF(P1217="","",LOOKUP(P1217,datasets!$N$3:$N$32,datasets!$M$3:$M$32))</f>
        <v>28</v>
      </c>
      <c r="P1217" s="48" t="s">
        <v>1175</v>
      </c>
      <c r="Q1217" s="14">
        <f>IF(R1217="","",LOOKUP(R1217,datasets!$E$17:$E$20,datasets!$D$17:$D$20))</f>
        <v>4</v>
      </c>
      <c r="R1217" s="14" t="s">
        <v>817</v>
      </c>
      <c r="S1217" s="86" t="s">
        <v>1433</v>
      </c>
      <c r="T1217" s="14" t="s">
        <v>187</v>
      </c>
    </row>
    <row r="1218" spans="1:20" x14ac:dyDescent="0.2">
      <c r="A1218" s="57" t="str">
        <f t="shared" ref="A1218:A1281" si="38">IF(T1218="PRIMAIRE","E-","R-") &amp; IF(G1218&lt;10,"00"&amp;G1218,IF(AND(G1218&gt;=10,G1218&lt;100),"0"&amp;G1218,G1218))</f>
        <v>E-707</v>
      </c>
      <c r="B1218" s="57" t="str">
        <f t="shared" ref="B1218:B1281" si="39">"[ " &amp;A1218 &amp;" ] " &amp;S1218</f>
        <v>[ E-707 ] INST KIZITO</v>
      </c>
      <c r="C1218" s="57" t="s">
        <v>835</v>
      </c>
      <c r="D1218" s="57"/>
      <c r="E1218" s="57" t="s">
        <v>833</v>
      </c>
      <c r="F1218" s="57">
        <v>1217</v>
      </c>
      <c r="G1218" s="58">
        <v>707</v>
      </c>
      <c r="H1218" s="58">
        <v>758</v>
      </c>
      <c r="I1218" s="57">
        <f>IF(J1218="","",LOOKUP(J1218,datasets!$E$3:$E$8,datasets!$D$3:$D$8))</f>
        <v>5</v>
      </c>
      <c r="J1218" s="14" t="s">
        <v>811</v>
      </c>
      <c r="K1218" s="14" t="str">
        <f>IF(L1218="","",LOOKUP(L1218,datasets!$H$3:$H$16,datasets!$G$3:$G$16))</f>
        <v/>
      </c>
      <c r="L1218" s="14"/>
      <c r="M1218" s="14">
        <f>IF(N1218="","",LOOKUP(N1218,datasets!$K$3:$K$13,datasets!$J$3:$J$13))</f>
        <v>9</v>
      </c>
      <c r="N1218" s="48" t="s">
        <v>1180</v>
      </c>
      <c r="O1218" s="14">
        <f>IF(P1218="","",LOOKUP(P1218,datasets!$N$3:$N$32,datasets!$M$3:$M$32))</f>
        <v>28</v>
      </c>
      <c r="P1218" s="48" t="s">
        <v>1175</v>
      </c>
      <c r="Q1218" s="14">
        <f>IF(R1218="","",LOOKUP(R1218,datasets!$E$17:$E$20,datasets!$D$17:$D$20))</f>
        <v>4</v>
      </c>
      <c r="R1218" s="14" t="s">
        <v>817</v>
      </c>
      <c r="S1218" s="86" t="s">
        <v>1432</v>
      </c>
      <c r="T1218" s="14" t="s">
        <v>187</v>
      </c>
    </row>
    <row r="1219" spans="1:20" hidden="1" x14ac:dyDescent="0.2">
      <c r="A1219" s="57" t="str">
        <f t="shared" si="38"/>
        <v>R-673</v>
      </c>
      <c r="B1219" s="57" t="str">
        <f t="shared" si="39"/>
        <v>[ R-673 ] INST BIJOMBO</v>
      </c>
      <c r="C1219" s="57" t="s">
        <v>835</v>
      </c>
      <c r="E1219" s="57" t="s">
        <v>833</v>
      </c>
      <c r="F1219" s="57">
        <v>1218</v>
      </c>
      <c r="G1219" s="58">
        <v>673</v>
      </c>
      <c r="H1219" s="58">
        <v>810</v>
      </c>
      <c r="I1219" s="57">
        <f>IF(J1219="","",LOOKUP(J1219,datasets!$E$3:$E$8,datasets!$D$3:$D$8))</f>
        <v>5</v>
      </c>
      <c r="J1219" s="14" t="s">
        <v>811</v>
      </c>
      <c r="K1219" s="14" t="str">
        <f>IF(L1219="","",LOOKUP(L1219,datasets!$H$3:$H$16,datasets!$G$3:$G$16))</f>
        <v/>
      </c>
      <c r="M1219" s="14">
        <f>IF(N1219="","",LOOKUP(N1219,datasets!$K$3:$K$13,datasets!$J$3:$J$13))</f>
        <v>9</v>
      </c>
      <c r="N1219" s="48" t="s">
        <v>1180</v>
      </c>
      <c r="O1219" s="14">
        <f>IF(P1219="","",LOOKUP(P1219,datasets!$N$3:$N$32,datasets!$M$3:$M$32))</f>
        <v>28</v>
      </c>
      <c r="P1219" s="48" t="s">
        <v>1175</v>
      </c>
      <c r="Q1219" s="14">
        <f>IF(R1219="","",LOOKUP(R1219,datasets!$E$17:$E$20,datasets!$D$17:$D$20))</f>
        <v>4</v>
      </c>
      <c r="R1219" s="14" t="s">
        <v>817</v>
      </c>
      <c r="S1219" s="38" t="s">
        <v>1482</v>
      </c>
      <c r="T1219" s="14" t="s">
        <v>820</v>
      </c>
    </row>
    <row r="1220" spans="1:20" hidden="1" x14ac:dyDescent="0.2">
      <c r="A1220" s="57" t="str">
        <f t="shared" si="38"/>
        <v>R-674</v>
      </c>
      <c r="B1220" s="57" t="str">
        <f t="shared" si="39"/>
        <v>[ R-674 ] INST DE KILIBA</v>
      </c>
      <c r="C1220" s="57" t="s">
        <v>835</v>
      </c>
      <c r="E1220" s="57" t="s">
        <v>833</v>
      </c>
      <c r="F1220" s="57">
        <v>1219</v>
      </c>
      <c r="G1220" s="58">
        <v>674</v>
      </c>
      <c r="H1220" s="58">
        <v>808</v>
      </c>
      <c r="I1220" s="57">
        <f>IF(J1220="","",LOOKUP(J1220,datasets!$E$3:$E$8,datasets!$D$3:$D$8))</f>
        <v>5</v>
      </c>
      <c r="J1220" s="14" t="s">
        <v>811</v>
      </c>
      <c r="K1220" s="14" t="str">
        <f>IF(L1220="","",LOOKUP(L1220,datasets!$H$3:$H$16,datasets!$G$3:$G$16))</f>
        <v/>
      </c>
      <c r="M1220" s="14">
        <f>IF(N1220="","",LOOKUP(N1220,datasets!$K$3:$K$13,datasets!$J$3:$J$13))</f>
        <v>9</v>
      </c>
      <c r="N1220" s="48" t="s">
        <v>1180</v>
      </c>
      <c r="O1220" s="14">
        <f>IF(P1220="","",LOOKUP(P1220,datasets!$N$3:$N$32,datasets!$M$3:$M$32))</f>
        <v>28</v>
      </c>
      <c r="P1220" s="48" t="s">
        <v>1175</v>
      </c>
      <c r="Q1220" s="14">
        <f>IF(R1220="","",LOOKUP(R1220,datasets!$E$17:$E$20,datasets!$D$17:$D$20))</f>
        <v>4</v>
      </c>
      <c r="R1220" s="14" t="s">
        <v>817</v>
      </c>
      <c r="S1220" s="38" t="s">
        <v>1480</v>
      </c>
      <c r="T1220" s="14" t="s">
        <v>820</v>
      </c>
    </row>
    <row r="1221" spans="1:20" hidden="1" x14ac:dyDescent="0.2">
      <c r="A1221" s="57" t="str">
        <f t="shared" si="38"/>
        <v>R-675</v>
      </c>
      <c r="B1221" s="57" t="str">
        <f t="shared" si="39"/>
        <v>[ R-675 ] INST MVUMI</v>
      </c>
      <c r="C1221" s="57" t="s">
        <v>835</v>
      </c>
      <c r="E1221" s="57" t="s">
        <v>833</v>
      </c>
      <c r="F1221" s="57">
        <v>1220</v>
      </c>
      <c r="G1221" s="58">
        <v>675</v>
      </c>
      <c r="H1221" s="58">
        <v>809</v>
      </c>
      <c r="I1221" s="57">
        <f>IF(J1221="","",LOOKUP(J1221,datasets!$E$3:$E$8,datasets!$D$3:$D$8))</f>
        <v>5</v>
      </c>
      <c r="J1221" s="14" t="s">
        <v>811</v>
      </c>
      <c r="K1221" s="14" t="str">
        <f>IF(L1221="","",LOOKUP(L1221,datasets!$H$3:$H$16,datasets!$G$3:$G$16))</f>
        <v/>
      </c>
      <c r="M1221" s="14">
        <f>IF(N1221="","",LOOKUP(N1221,datasets!$K$3:$K$13,datasets!$J$3:$J$13))</f>
        <v>9</v>
      </c>
      <c r="N1221" s="48" t="s">
        <v>1180</v>
      </c>
      <c r="O1221" s="14">
        <f>IF(P1221="","",LOOKUP(P1221,datasets!$N$3:$N$32,datasets!$M$3:$M$32))</f>
        <v>28</v>
      </c>
      <c r="P1221" s="48" t="s">
        <v>1175</v>
      </c>
      <c r="Q1221" s="14">
        <f>IF(R1221="","",LOOKUP(R1221,datasets!$E$17:$E$20,datasets!$D$17:$D$20))</f>
        <v>4</v>
      </c>
      <c r="R1221" s="14" t="s">
        <v>817</v>
      </c>
      <c r="S1221" s="38" t="s">
        <v>1481</v>
      </c>
      <c r="T1221" s="14" t="s">
        <v>820</v>
      </c>
    </row>
    <row r="1222" spans="1:20" x14ac:dyDescent="0.2">
      <c r="A1222" s="57" t="str">
        <f t="shared" si="38"/>
        <v>E-462</v>
      </c>
      <c r="B1222" s="57" t="str">
        <f t="shared" si="39"/>
        <v>[ E-462 ] EP  KITUMAINI</v>
      </c>
      <c r="C1222" s="57" t="s">
        <v>835</v>
      </c>
      <c r="D1222" s="57"/>
      <c r="E1222" s="57" t="s">
        <v>833</v>
      </c>
      <c r="F1222" s="57">
        <v>1221</v>
      </c>
      <c r="G1222" s="58">
        <v>462</v>
      </c>
      <c r="H1222" s="58">
        <v>601</v>
      </c>
      <c r="I1222" s="57">
        <f>IF(J1222="","",LOOKUP(J1222,datasets!$E$3:$E$8,datasets!$D$3:$D$8))</f>
        <v>5</v>
      </c>
      <c r="J1222" s="14" t="s">
        <v>811</v>
      </c>
      <c r="K1222" s="14" t="str">
        <f>IF(L1222="","",LOOKUP(L1222,datasets!$H$3:$H$16,datasets!$G$3:$G$16))</f>
        <v/>
      </c>
      <c r="L1222" s="14"/>
      <c r="M1222" s="14">
        <f>IF(N1222="","",LOOKUP(N1222,datasets!$K$3:$K$13,datasets!$J$3:$J$13))</f>
        <v>10</v>
      </c>
      <c r="N1222" s="48" t="s">
        <v>1181</v>
      </c>
      <c r="O1222" s="14">
        <f>IF(P1222="","",LOOKUP(P1222,datasets!$N$3:$N$32,datasets!$M$3:$M$32))</f>
        <v>19</v>
      </c>
      <c r="P1222" s="48" t="s">
        <v>1182</v>
      </c>
      <c r="Q1222" s="14">
        <f>IF(R1222="","",LOOKUP(R1222,datasets!$E$17:$E$20,datasets!$D$17:$D$20))</f>
        <v>3</v>
      </c>
      <c r="R1222" s="14" t="s">
        <v>818</v>
      </c>
      <c r="S1222" s="15" t="s">
        <v>1274</v>
      </c>
      <c r="T1222" s="14" t="s">
        <v>187</v>
      </c>
    </row>
    <row r="1223" spans="1:20" x14ac:dyDescent="0.2">
      <c r="A1223" s="57" t="str">
        <f t="shared" si="38"/>
        <v>E-463</v>
      </c>
      <c r="B1223" s="57" t="str">
        <f t="shared" si="39"/>
        <v xml:space="preserve">[ E-463 ] EP BIGOMBE </v>
      </c>
      <c r="C1223" s="57" t="s">
        <v>835</v>
      </c>
      <c r="D1223" s="57"/>
      <c r="E1223" s="57" t="s">
        <v>833</v>
      </c>
      <c r="F1223" s="57">
        <v>1222</v>
      </c>
      <c r="G1223" s="58">
        <v>463</v>
      </c>
      <c r="H1223" s="58">
        <v>603</v>
      </c>
      <c r="I1223" s="57">
        <f>IF(J1223="","",LOOKUP(J1223,datasets!$E$3:$E$8,datasets!$D$3:$D$8))</f>
        <v>5</v>
      </c>
      <c r="J1223" s="14" t="s">
        <v>811</v>
      </c>
      <c r="K1223" s="14" t="str">
        <f>IF(L1223="","",LOOKUP(L1223,datasets!$H$3:$H$16,datasets!$G$3:$G$16))</f>
        <v/>
      </c>
      <c r="L1223" s="14"/>
      <c r="M1223" s="14">
        <f>IF(N1223="","",LOOKUP(N1223,datasets!$K$3:$K$13,datasets!$J$3:$J$13))</f>
        <v>10</v>
      </c>
      <c r="N1223" s="48" t="s">
        <v>1181</v>
      </c>
      <c r="O1223" s="14">
        <f>IF(P1223="","",LOOKUP(P1223,datasets!$N$3:$N$32,datasets!$M$3:$M$32))</f>
        <v>19</v>
      </c>
      <c r="P1223" s="48" t="s">
        <v>1182</v>
      </c>
      <c r="Q1223" s="14">
        <f>IF(R1223="","",LOOKUP(R1223,datasets!$E$17:$E$20,datasets!$D$17:$D$20))</f>
        <v>3</v>
      </c>
      <c r="R1223" s="14" t="s">
        <v>818</v>
      </c>
      <c r="S1223" s="15" t="s">
        <v>1276</v>
      </c>
      <c r="T1223" s="14" t="s">
        <v>187</v>
      </c>
    </row>
    <row r="1224" spans="1:20" x14ac:dyDescent="0.2">
      <c r="A1224" s="57" t="str">
        <f t="shared" si="38"/>
        <v>E-464</v>
      </c>
      <c r="B1224" s="57" t="str">
        <f t="shared" si="39"/>
        <v xml:space="preserve">[ E-464 ] EP BUNGALAMA </v>
      </c>
      <c r="C1224" s="57" t="s">
        <v>835</v>
      </c>
      <c r="D1224" s="57"/>
      <c r="E1224" s="57" t="s">
        <v>833</v>
      </c>
      <c r="F1224" s="57">
        <v>1223</v>
      </c>
      <c r="G1224" s="58">
        <v>464</v>
      </c>
      <c r="H1224" s="58">
        <v>608</v>
      </c>
      <c r="I1224" s="57">
        <f>IF(J1224="","",LOOKUP(J1224,datasets!$E$3:$E$8,datasets!$D$3:$D$8))</f>
        <v>5</v>
      </c>
      <c r="J1224" s="14" t="s">
        <v>811</v>
      </c>
      <c r="K1224" s="14" t="str">
        <f>IF(L1224="","",LOOKUP(L1224,datasets!$H$3:$H$16,datasets!$G$3:$G$16))</f>
        <v/>
      </c>
      <c r="L1224" s="14"/>
      <c r="M1224" s="14">
        <f>IF(N1224="","",LOOKUP(N1224,datasets!$K$3:$K$13,datasets!$J$3:$J$13))</f>
        <v>10</v>
      </c>
      <c r="N1224" s="48" t="s">
        <v>1181</v>
      </c>
      <c r="O1224" s="14">
        <f>IF(P1224="","",LOOKUP(P1224,datasets!$N$3:$N$32,datasets!$M$3:$M$32))</f>
        <v>19</v>
      </c>
      <c r="P1224" s="48" t="s">
        <v>1182</v>
      </c>
      <c r="Q1224" s="14">
        <f>IF(R1224="","",LOOKUP(R1224,datasets!$E$17:$E$20,datasets!$D$17:$D$20))</f>
        <v>3</v>
      </c>
      <c r="R1224" s="14" t="s">
        <v>818</v>
      </c>
      <c r="S1224" s="15" t="s">
        <v>1290</v>
      </c>
      <c r="T1224" s="14" t="s">
        <v>187</v>
      </c>
    </row>
    <row r="1225" spans="1:20" x14ac:dyDescent="0.2">
      <c r="A1225" s="57" t="str">
        <f t="shared" si="38"/>
        <v>E-465</v>
      </c>
      <c r="B1225" s="57" t="str">
        <f t="shared" si="39"/>
        <v xml:space="preserve">[ E-465 ] EP BUTEZI </v>
      </c>
      <c r="C1225" s="57" t="s">
        <v>835</v>
      </c>
      <c r="D1225" s="57"/>
      <c r="E1225" s="57" t="s">
        <v>833</v>
      </c>
      <c r="F1225" s="57">
        <v>1224</v>
      </c>
      <c r="G1225" s="58">
        <v>465</v>
      </c>
      <c r="H1225" s="58">
        <v>617</v>
      </c>
      <c r="I1225" s="57">
        <f>IF(J1225="","",LOOKUP(J1225,datasets!$E$3:$E$8,datasets!$D$3:$D$8))</f>
        <v>5</v>
      </c>
      <c r="J1225" s="14" t="s">
        <v>811</v>
      </c>
      <c r="K1225" s="14" t="str">
        <f>IF(L1225="","",LOOKUP(L1225,datasets!$H$3:$H$16,datasets!$G$3:$G$16))</f>
        <v/>
      </c>
      <c r="L1225" s="14"/>
      <c r="M1225" s="14">
        <f>IF(N1225="","",LOOKUP(N1225,datasets!$K$3:$K$13,datasets!$J$3:$J$13))</f>
        <v>10</v>
      </c>
      <c r="N1225" s="48" t="s">
        <v>1181</v>
      </c>
      <c r="O1225" s="14">
        <f>IF(P1225="","",LOOKUP(P1225,datasets!$N$3:$N$32,datasets!$M$3:$M$32))</f>
        <v>19</v>
      </c>
      <c r="P1225" s="48" t="s">
        <v>1182</v>
      </c>
      <c r="Q1225" s="14">
        <f>IF(R1225="","",LOOKUP(R1225,datasets!$E$17:$E$20,datasets!$D$17:$D$20))</f>
        <v>3</v>
      </c>
      <c r="R1225" s="14" t="s">
        <v>818</v>
      </c>
      <c r="S1225" s="15" t="s">
        <v>1289</v>
      </c>
      <c r="T1225" s="14" t="s">
        <v>187</v>
      </c>
    </row>
    <row r="1226" spans="1:20" x14ac:dyDescent="0.2">
      <c r="A1226" s="57" t="str">
        <f t="shared" si="38"/>
        <v>E-466</v>
      </c>
      <c r="B1226" s="57" t="str">
        <f t="shared" si="39"/>
        <v>[ E-466 ] EP ISASA</v>
      </c>
      <c r="C1226" s="57" t="s">
        <v>835</v>
      </c>
      <c r="D1226" s="57"/>
      <c r="E1226" s="57" t="s">
        <v>833</v>
      </c>
      <c r="F1226" s="57">
        <v>1225</v>
      </c>
      <c r="G1226" s="58">
        <v>466</v>
      </c>
      <c r="H1226" s="58">
        <v>604</v>
      </c>
      <c r="I1226" s="57">
        <f>IF(J1226="","",LOOKUP(J1226,datasets!$E$3:$E$8,datasets!$D$3:$D$8))</f>
        <v>5</v>
      </c>
      <c r="J1226" s="14" t="s">
        <v>811</v>
      </c>
      <c r="K1226" s="14" t="str">
        <f>IF(L1226="","",LOOKUP(L1226,datasets!$H$3:$H$16,datasets!$G$3:$G$16))</f>
        <v/>
      </c>
      <c r="L1226" s="14"/>
      <c r="M1226" s="14">
        <f>IF(N1226="","",LOOKUP(N1226,datasets!$K$3:$K$13,datasets!$J$3:$J$13))</f>
        <v>10</v>
      </c>
      <c r="N1226" s="48" t="s">
        <v>1181</v>
      </c>
      <c r="O1226" s="14">
        <f>IF(P1226="","",LOOKUP(P1226,datasets!$N$3:$N$32,datasets!$M$3:$M$32))</f>
        <v>19</v>
      </c>
      <c r="P1226" s="48" t="s">
        <v>1182</v>
      </c>
      <c r="Q1226" s="14">
        <f>IF(R1226="","",LOOKUP(R1226,datasets!$E$17:$E$20,datasets!$D$17:$D$20))</f>
        <v>3</v>
      </c>
      <c r="R1226" s="14" t="s">
        <v>818</v>
      </c>
      <c r="S1226" s="15" t="s">
        <v>1277</v>
      </c>
      <c r="T1226" s="14" t="s">
        <v>187</v>
      </c>
    </row>
    <row r="1227" spans="1:20" x14ac:dyDescent="0.2">
      <c r="A1227" s="57" t="str">
        <f t="shared" si="38"/>
        <v>E-467</v>
      </c>
      <c r="B1227" s="57" t="str">
        <f t="shared" si="39"/>
        <v xml:space="preserve">[ E-467 ] EP ISEKE </v>
      </c>
      <c r="C1227" s="57" t="s">
        <v>835</v>
      </c>
      <c r="D1227" s="57"/>
      <c r="E1227" s="57" t="s">
        <v>833</v>
      </c>
      <c r="F1227" s="57">
        <v>1226</v>
      </c>
      <c r="G1227" s="58">
        <v>467</v>
      </c>
      <c r="H1227" s="58">
        <v>605</v>
      </c>
      <c r="I1227" s="57">
        <f>IF(J1227="","",LOOKUP(J1227,datasets!$E$3:$E$8,datasets!$D$3:$D$8))</f>
        <v>5</v>
      </c>
      <c r="J1227" s="14" t="s">
        <v>811</v>
      </c>
      <c r="K1227" s="14" t="str">
        <f>IF(L1227="","",LOOKUP(L1227,datasets!$H$3:$H$16,datasets!$G$3:$G$16))</f>
        <v/>
      </c>
      <c r="L1227" s="14"/>
      <c r="M1227" s="14">
        <f>IF(N1227="","",LOOKUP(N1227,datasets!$K$3:$K$13,datasets!$J$3:$J$13))</f>
        <v>10</v>
      </c>
      <c r="N1227" s="48" t="s">
        <v>1181</v>
      </c>
      <c r="O1227" s="14">
        <f>IF(P1227="","",LOOKUP(P1227,datasets!$N$3:$N$32,datasets!$M$3:$M$32))</f>
        <v>19</v>
      </c>
      <c r="P1227" s="48" t="s">
        <v>1182</v>
      </c>
      <c r="Q1227" s="14">
        <f>IF(R1227="","",LOOKUP(R1227,datasets!$E$17:$E$20,datasets!$D$17:$D$20))</f>
        <v>3</v>
      </c>
      <c r="R1227" s="14" t="s">
        <v>818</v>
      </c>
      <c r="S1227" s="15" t="s">
        <v>1278</v>
      </c>
      <c r="T1227" s="14" t="s">
        <v>187</v>
      </c>
    </row>
    <row r="1228" spans="1:20" x14ac:dyDescent="0.2">
      <c r="A1228" s="57" t="str">
        <f t="shared" si="38"/>
        <v>E-468</v>
      </c>
      <c r="B1228" s="57" t="str">
        <f t="shared" si="39"/>
        <v xml:space="preserve">[ E-468 ] EP ITABI </v>
      </c>
      <c r="C1228" s="57" t="s">
        <v>835</v>
      </c>
      <c r="D1228" s="57"/>
      <c r="E1228" s="57" t="s">
        <v>833</v>
      </c>
      <c r="F1228" s="57">
        <v>1227</v>
      </c>
      <c r="G1228" s="58">
        <v>468</v>
      </c>
      <c r="H1228" s="58">
        <v>606</v>
      </c>
      <c r="I1228" s="57">
        <f>IF(J1228="","",LOOKUP(J1228,datasets!$E$3:$E$8,datasets!$D$3:$D$8))</f>
        <v>5</v>
      </c>
      <c r="J1228" s="14" t="s">
        <v>811</v>
      </c>
      <c r="K1228" s="14" t="str">
        <f>IF(L1228="","",LOOKUP(L1228,datasets!$H$3:$H$16,datasets!$G$3:$G$16))</f>
        <v/>
      </c>
      <c r="L1228" s="14"/>
      <c r="M1228" s="14">
        <f>IF(N1228="","",LOOKUP(N1228,datasets!$K$3:$K$13,datasets!$J$3:$J$13))</f>
        <v>10</v>
      </c>
      <c r="N1228" s="48" t="s">
        <v>1181</v>
      </c>
      <c r="O1228" s="14">
        <f>IF(P1228="","",LOOKUP(P1228,datasets!$N$3:$N$32,datasets!$M$3:$M$32))</f>
        <v>19</v>
      </c>
      <c r="P1228" s="48" t="s">
        <v>1182</v>
      </c>
      <c r="Q1228" s="14">
        <f>IF(R1228="","",LOOKUP(R1228,datasets!$E$17:$E$20,datasets!$D$17:$D$20))</f>
        <v>3</v>
      </c>
      <c r="R1228" s="14" t="s">
        <v>818</v>
      </c>
      <c r="S1228" s="15" t="s">
        <v>1279</v>
      </c>
      <c r="T1228" s="14" t="s">
        <v>187</v>
      </c>
    </row>
    <row r="1229" spans="1:20" x14ac:dyDescent="0.2">
      <c r="A1229" s="57" t="str">
        <f t="shared" si="38"/>
        <v>E-469</v>
      </c>
      <c r="B1229" s="57" t="str">
        <f t="shared" si="39"/>
        <v xml:space="preserve">[ E-469 ] EP KABERA </v>
      </c>
      <c r="C1229" s="57" t="s">
        <v>835</v>
      </c>
      <c r="D1229" s="57"/>
      <c r="E1229" s="57" t="s">
        <v>833</v>
      </c>
      <c r="F1229" s="57">
        <v>1228</v>
      </c>
      <c r="G1229" s="58">
        <v>469</v>
      </c>
      <c r="H1229" s="58">
        <v>607</v>
      </c>
      <c r="I1229" s="57">
        <f>IF(J1229="","",LOOKUP(J1229,datasets!$E$3:$E$8,datasets!$D$3:$D$8))</f>
        <v>5</v>
      </c>
      <c r="J1229" s="14" t="s">
        <v>811</v>
      </c>
      <c r="K1229" s="14" t="str">
        <f>IF(L1229="","",LOOKUP(L1229,datasets!$H$3:$H$16,datasets!$G$3:$G$16))</f>
        <v/>
      </c>
      <c r="L1229" s="14"/>
      <c r="M1229" s="14">
        <f>IF(N1229="","",LOOKUP(N1229,datasets!$K$3:$K$13,datasets!$J$3:$J$13))</f>
        <v>10</v>
      </c>
      <c r="N1229" s="48" t="s">
        <v>1181</v>
      </c>
      <c r="O1229" s="14">
        <f>IF(P1229="","",LOOKUP(P1229,datasets!$N$3:$N$32,datasets!$M$3:$M$32))</f>
        <v>19</v>
      </c>
      <c r="P1229" s="48" t="s">
        <v>1182</v>
      </c>
      <c r="Q1229" s="14">
        <f>IF(R1229="","",LOOKUP(R1229,datasets!$E$17:$E$20,datasets!$D$17:$D$20))</f>
        <v>3</v>
      </c>
      <c r="R1229" s="14" t="s">
        <v>818</v>
      </c>
      <c r="S1229" s="15" t="s">
        <v>1280</v>
      </c>
      <c r="T1229" s="14" t="s">
        <v>187</v>
      </c>
    </row>
    <row r="1230" spans="1:20" x14ac:dyDescent="0.2">
      <c r="A1230" s="57" t="str">
        <f t="shared" si="38"/>
        <v>E-470</v>
      </c>
      <c r="B1230" s="57" t="str">
        <f t="shared" si="39"/>
        <v xml:space="preserve">[ E-470 ] EP KABUMBA </v>
      </c>
      <c r="C1230" s="57" t="s">
        <v>835</v>
      </c>
      <c r="D1230" s="57"/>
      <c r="E1230" s="57" t="s">
        <v>833</v>
      </c>
      <c r="F1230" s="57">
        <v>1229</v>
      </c>
      <c r="G1230" s="58">
        <v>470</v>
      </c>
      <c r="H1230" s="58">
        <v>600</v>
      </c>
      <c r="I1230" s="57">
        <f>IF(J1230="","",LOOKUP(J1230,datasets!$E$3:$E$8,datasets!$D$3:$D$8))</f>
        <v>5</v>
      </c>
      <c r="J1230" s="14" t="s">
        <v>811</v>
      </c>
      <c r="K1230" s="14" t="str">
        <f>IF(L1230="","",LOOKUP(L1230,datasets!$H$3:$H$16,datasets!$G$3:$G$16))</f>
        <v/>
      </c>
      <c r="L1230" s="14"/>
      <c r="M1230" s="14">
        <f>IF(N1230="","",LOOKUP(N1230,datasets!$K$3:$K$13,datasets!$J$3:$J$13))</f>
        <v>10</v>
      </c>
      <c r="N1230" s="48" t="s">
        <v>1181</v>
      </c>
      <c r="O1230" s="14">
        <f>IF(P1230="","",LOOKUP(P1230,datasets!$N$3:$N$32,datasets!$M$3:$M$32))</f>
        <v>19</v>
      </c>
      <c r="P1230" s="48" t="s">
        <v>1182</v>
      </c>
      <c r="Q1230" s="14">
        <f>IF(R1230="","",LOOKUP(R1230,datasets!$E$17:$E$20,datasets!$D$17:$D$20))</f>
        <v>3</v>
      </c>
      <c r="R1230" s="14" t="s">
        <v>818</v>
      </c>
      <c r="S1230" s="87" t="s">
        <v>1273</v>
      </c>
      <c r="T1230" s="14" t="s">
        <v>187</v>
      </c>
    </row>
    <row r="1231" spans="1:20" x14ac:dyDescent="0.2">
      <c r="A1231" s="57" t="str">
        <f t="shared" si="38"/>
        <v>E-471</v>
      </c>
      <c r="B1231" s="57" t="str">
        <f t="shared" si="39"/>
        <v xml:space="preserve">[ E-471 ] EP KAMAGAMBA </v>
      </c>
      <c r="C1231" s="57" t="s">
        <v>835</v>
      </c>
      <c r="D1231" s="57"/>
      <c r="E1231" s="57" t="s">
        <v>833</v>
      </c>
      <c r="F1231" s="57">
        <v>1230</v>
      </c>
      <c r="G1231" s="58">
        <v>471</v>
      </c>
      <c r="H1231" s="58">
        <v>614</v>
      </c>
      <c r="I1231" s="57">
        <f>IF(J1231="","",LOOKUP(J1231,datasets!$E$3:$E$8,datasets!$D$3:$D$8))</f>
        <v>5</v>
      </c>
      <c r="J1231" s="14" t="s">
        <v>811</v>
      </c>
      <c r="K1231" s="14" t="str">
        <f>IF(L1231="","",LOOKUP(L1231,datasets!$H$3:$H$16,datasets!$G$3:$G$16))</f>
        <v/>
      </c>
      <c r="L1231" s="14"/>
      <c r="M1231" s="14">
        <f>IF(N1231="","",LOOKUP(N1231,datasets!$K$3:$K$13,datasets!$J$3:$J$13))</f>
        <v>10</v>
      </c>
      <c r="N1231" s="48" t="s">
        <v>1181</v>
      </c>
      <c r="O1231" s="14">
        <f>IF(P1231="","",LOOKUP(P1231,datasets!$N$3:$N$32,datasets!$M$3:$M$32))</f>
        <v>19</v>
      </c>
      <c r="P1231" s="48" t="s">
        <v>1182</v>
      </c>
      <c r="Q1231" s="14">
        <f>IF(R1231="","",LOOKUP(R1231,datasets!$E$17:$E$20,datasets!$D$17:$D$20))</f>
        <v>3</v>
      </c>
      <c r="R1231" s="14" t="s">
        <v>818</v>
      </c>
      <c r="S1231" s="15" t="s">
        <v>1286</v>
      </c>
      <c r="T1231" s="14" t="s">
        <v>187</v>
      </c>
    </row>
    <row r="1232" spans="1:20" x14ac:dyDescent="0.2">
      <c r="A1232" s="57" t="str">
        <f t="shared" si="38"/>
        <v>E-472</v>
      </c>
      <c r="B1232" s="57" t="str">
        <f t="shared" si="39"/>
        <v xml:space="preserve">[ E-472 ] EP KAMISEGE </v>
      </c>
      <c r="C1232" s="57" t="s">
        <v>835</v>
      </c>
      <c r="D1232" s="57"/>
      <c r="E1232" s="57" t="s">
        <v>833</v>
      </c>
      <c r="F1232" s="57">
        <v>1231</v>
      </c>
      <c r="G1232" s="58">
        <v>472</v>
      </c>
      <c r="H1232" s="58">
        <v>615</v>
      </c>
      <c r="I1232" s="57">
        <f>IF(J1232="","",LOOKUP(J1232,datasets!$E$3:$E$8,datasets!$D$3:$D$8))</f>
        <v>5</v>
      </c>
      <c r="J1232" s="14" t="s">
        <v>811</v>
      </c>
      <c r="K1232" s="14" t="str">
        <f>IF(L1232="","",LOOKUP(L1232,datasets!$H$3:$H$16,datasets!$G$3:$G$16))</f>
        <v/>
      </c>
      <c r="L1232" s="14"/>
      <c r="M1232" s="14">
        <f>IF(N1232="","",LOOKUP(N1232,datasets!$K$3:$K$13,datasets!$J$3:$J$13))</f>
        <v>10</v>
      </c>
      <c r="N1232" s="48" t="s">
        <v>1181</v>
      </c>
      <c r="O1232" s="14">
        <f>IF(P1232="","",LOOKUP(P1232,datasets!$N$3:$N$32,datasets!$M$3:$M$32))</f>
        <v>19</v>
      </c>
      <c r="P1232" s="48" t="s">
        <v>1182</v>
      </c>
      <c r="Q1232" s="14">
        <f>IF(R1232="","",LOOKUP(R1232,datasets!$E$17:$E$20,datasets!$D$17:$D$20))</f>
        <v>3</v>
      </c>
      <c r="R1232" s="14" t="s">
        <v>818</v>
      </c>
      <c r="S1232" s="15" t="s">
        <v>1287</v>
      </c>
      <c r="T1232" s="14" t="s">
        <v>187</v>
      </c>
    </row>
    <row r="1233" spans="1:20" x14ac:dyDescent="0.2">
      <c r="A1233" s="57" t="str">
        <f t="shared" si="38"/>
        <v>E-473</v>
      </c>
      <c r="B1233" s="57" t="str">
        <f t="shared" si="39"/>
        <v xml:space="preserve">[ E-473 ] EP KANTALE </v>
      </c>
      <c r="C1233" s="57" t="s">
        <v>835</v>
      </c>
      <c r="D1233" s="57"/>
      <c r="E1233" s="57" t="s">
        <v>833</v>
      </c>
      <c r="F1233" s="57">
        <v>1232</v>
      </c>
      <c r="G1233" s="58">
        <v>473</v>
      </c>
      <c r="H1233" s="58">
        <v>616</v>
      </c>
      <c r="I1233" s="57">
        <f>IF(J1233="","",LOOKUP(J1233,datasets!$E$3:$E$8,datasets!$D$3:$D$8))</f>
        <v>5</v>
      </c>
      <c r="J1233" s="14" t="s">
        <v>811</v>
      </c>
      <c r="K1233" s="14" t="str">
        <f>IF(L1233="","",LOOKUP(L1233,datasets!$H$3:$H$16,datasets!$G$3:$G$16))</f>
        <v/>
      </c>
      <c r="L1233" s="14"/>
      <c r="M1233" s="14">
        <f>IF(N1233="","",LOOKUP(N1233,datasets!$K$3:$K$13,datasets!$J$3:$J$13))</f>
        <v>10</v>
      </c>
      <c r="N1233" s="48" t="s">
        <v>1181</v>
      </c>
      <c r="O1233" s="14">
        <f>IF(P1233="","",LOOKUP(P1233,datasets!$N$3:$N$32,datasets!$M$3:$M$32))</f>
        <v>19</v>
      </c>
      <c r="P1233" s="48" t="s">
        <v>1182</v>
      </c>
      <c r="Q1233" s="14">
        <f>IF(R1233="","",LOOKUP(R1233,datasets!$E$17:$E$20,datasets!$D$17:$D$20))</f>
        <v>3</v>
      </c>
      <c r="R1233" s="14" t="s">
        <v>818</v>
      </c>
      <c r="S1233" s="15" t="s">
        <v>1288</v>
      </c>
      <c r="T1233" s="14" t="s">
        <v>187</v>
      </c>
    </row>
    <row r="1234" spans="1:20" x14ac:dyDescent="0.2">
      <c r="A1234" s="57" t="str">
        <f t="shared" si="38"/>
        <v>E-474</v>
      </c>
      <c r="B1234" s="57" t="str">
        <f t="shared" si="39"/>
        <v xml:space="preserve">[ E-474 ] EP KATUNGA </v>
      </c>
      <c r="C1234" s="57" t="s">
        <v>835</v>
      </c>
      <c r="D1234" s="57"/>
      <c r="E1234" s="57" t="s">
        <v>833</v>
      </c>
      <c r="F1234" s="57">
        <v>1233</v>
      </c>
      <c r="G1234" s="58">
        <v>474</v>
      </c>
      <c r="H1234" s="58">
        <v>609</v>
      </c>
      <c r="I1234" s="57">
        <f>IF(J1234="","",LOOKUP(J1234,datasets!$E$3:$E$8,datasets!$D$3:$D$8))</f>
        <v>5</v>
      </c>
      <c r="J1234" s="14" t="s">
        <v>811</v>
      </c>
      <c r="K1234" s="14" t="str">
        <f>IF(L1234="","",LOOKUP(L1234,datasets!$H$3:$H$16,datasets!$G$3:$G$16))</f>
        <v/>
      </c>
      <c r="L1234" s="14"/>
      <c r="M1234" s="14">
        <f>IF(N1234="","",LOOKUP(N1234,datasets!$K$3:$K$13,datasets!$J$3:$J$13))</f>
        <v>10</v>
      </c>
      <c r="N1234" s="48" t="s">
        <v>1181</v>
      </c>
      <c r="O1234" s="14">
        <f>IF(P1234="","",LOOKUP(P1234,datasets!$N$3:$N$32,datasets!$M$3:$M$32))</f>
        <v>19</v>
      </c>
      <c r="P1234" s="48" t="s">
        <v>1182</v>
      </c>
      <c r="Q1234" s="14">
        <f>IF(R1234="","",LOOKUP(R1234,datasets!$E$17:$E$20,datasets!$D$17:$D$20))</f>
        <v>3</v>
      </c>
      <c r="R1234" s="14" t="s">
        <v>818</v>
      </c>
      <c r="S1234" s="15" t="s">
        <v>1281</v>
      </c>
      <c r="T1234" s="14" t="s">
        <v>187</v>
      </c>
    </row>
    <row r="1235" spans="1:20" x14ac:dyDescent="0.2">
      <c r="A1235" s="57" t="str">
        <f t="shared" si="38"/>
        <v>E-475</v>
      </c>
      <c r="B1235" s="57" t="str">
        <f t="shared" si="39"/>
        <v>[ E-475 ] EP KIZIKIBI</v>
      </c>
      <c r="C1235" s="57" t="s">
        <v>835</v>
      </c>
      <c r="D1235" s="57"/>
      <c r="E1235" s="57" t="s">
        <v>833</v>
      </c>
      <c r="F1235" s="57">
        <v>1234</v>
      </c>
      <c r="G1235" s="58">
        <v>475</v>
      </c>
      <c r="H1235" s="58">
        <v>602</v>
      </c>
      <c r="I1235" s="57">
        <f>IF(J1235="","",LOOKUP(J1235,datasets!$E$3:$E$8,datasets!$D$3:$D$8))</f>
        <v>5</v>
      </c>
      <c r="J1235" s="14" t="s">
        <v>811</v>
      </c>
      <c r="K1235" s="14" t="str">
        <f>IF(L1235="","",LOOKUP(L1235,datasets!$H$3:$H$16,datasets!$G$3:$G$16))</f>
        <v/>
      </c>
      <c r="L1235" s="14"/>
      <c r="M1235" s="14">
        <f>IF(N1235="","",LOOKUP(N1235,datasets!$K$3:$K$13,datasets!$J$3:$J$13))</f>
        <v>10</v>
      </c>
      <c r="N1235" s="48" t="s">
        <v>1181</v>
      </c>
      <c r="O1235" s="14">
        <f>IF(P1235="","",LOOKUP(P1235,datasets!$N$3:$N$32,datasets!$M$3:$M$32))</f>
        <v>19</v>
      </c>
      <c r="P1235" s="48" t="s">
        <v>1182</v>
      </c>
      <c r="Q1235" s="14">
        <f>IF(R1235="","",LOOKUP(R1235,datasets!$E$17:$E$20,datasets!$D$17:$D$20))</f>
        <v>3</v>
      </c>
      <c r="R1235" s="14" t="s">
        <v>818</v>
      </c>
      <c r="S1235" s="15" t="s">
        <v>1275</v>
      </c>
      <c r="T1235" s="14" t="s">
        <v>187</v>
      </c>
    </row>
    <row r="1236" spans="1:20" x14ac:dyDescent="0.2">
      <c r="A1236" s="57" t="str">
        <f t="shared" si="38"/>
        <v>E-476</v>
      </c>
      <c r="B1236" s="57" t="str">
        <f t="shared" si="39"/>
        <v>[ E-476 ] EP KOBOKOBO</v>
      </c>
      <c r="C1236" s="57" t="s">
        <v>835</v>
      </c>
      <c r="D1236" s="57"/>
      <c r="E1236" s="57" t="s">
        <v>833</v>
      </c>
      <c r="F1236" s="57">
        <v>1235</v>
      </c>
      <c r="G1236" s="58">
        <v>476</v>
      </c>
      <c r="H1236" s="58">
        <v>610</v>
      </c>
      <c r="I1236" s="57">
        <f>IF(J1236="","",LOOKUP(J1236,datasets!$E$3:$E$8,datasets!$D$3:$D$8))</f>
        <v>5</v>
      </c>
      <c r="J1236" s="14" t="s">
        <v>811</v>
      </c>
      <c r="K1236" s="14" t="str">
        <f>IF(L1236="","",LOOKUP(L1236,datasets!$H$3:$H$16,datasets!$G$3:$G$16))</f>
        <v/>
      </c>
      <c r="L1236" s="14"/>
      <c r="M1236" s="14">
        <f>IF(N1236="","",LOOKUP(N1236,datasets!$K$3:$K$13,datasets!$J$3:$J$13))</f>
        <v>10</v>
      </c>
      <c r="N1236" s="48" t="s">
        <v>1181</v>
      </c>
      <c r="O1236" s="14">
        <f>IF(P1236="","",LOOKUP(P1236,datasets!$N$3:$N$32,datasets!$M$3:$M$32))</f>
        <v>19</v>
      </c>
      <c r="P1236" s="48" t="s">
        <v>1182</v>
      </c>
      <c r="Q1236" s="14">
        <f>IF(R1236="","",LOOKUP(R1236,datasets!$E$17:$E$20,datasets!$D$17:$D$20))</f>
        <v>3</v>
      </c>
      <c r="R1236" s="14" t="s">
        <v>818</v>
      </c>
      <c r="S1236" s="15" t="s">
        <v>1282</v>
      </c>
      <c r="T1236" s="14" t="s">
        <v>187</v>
      </c>
    </row>
    <row r="1237" spans="1:20" x14ac:dyDescent="0.2">
      <c r="A1237" s="57" t="str">
        <f t="shared" si="38"/>
        <v>E-477</v>
      </c>
      <c r="B1237" s="57" t="str">
        <f t="shared" si="39"/>
        <v xml:space="preserve">[ E-477 ] EP LUGUNDU </v>
      </c>
      <c r="C1237" s="57" t="s">
        <v>835</v>
      </c>
      <c r="D1237" s="57"/>
      <c r="E1237" s="57" t="s">
        <v>833</v>
      </c>
      <c r="F1237" s="57">
        <v>1236</v>
      </c>
      <c r="G1237" s="58">
        <v>477</v>
      </c>
      <c r="H1237" s="58">
        <v>611</v>
      </c>
      <c r="I1237" s="57">
        <f>IF(J1237="","",LOOKUP(J1237,datasets!$E$3:$E$8,datasets!$D$3:$D$8))</f>
        <v>5</v>
      </c>
      <c r="J1237" s="14" t="s">
        <v>811</v>
      </c>
      <c r="K1237" s="14" t="str">
        <f>IF(L1237="","",LOOKUP(L1237,datasets!$H$3:$H$16,datasets!$G$3:$G$16))</f>
        <v/>
      </c>
      <c r="L1237" s="14"/>
      <c r="M1237" s="14">
        <f>IF(N1237="","",LOOKUP(N1237,datasets!$K$3:$K$13,datasets!$J$3:$J$13))</f>
        <v>10</v>
      </c>
      <c r="N1237" s="48" t="s">
        <v>1181</v>
      </c>
      <c r="O1237" s="14">
        <f>IF(P1237="","",LOOKUP(P1237,datasets!$N$3:$N$32,datasets!$M$3:$M$32))</f>
        <v>19</v>
      </c>
      <c r="P1237" s="48" t="s">
        <v>1182</v>
      </c>
      <c r="Q1237" s="14">
        <f>IF(R1237="","",LOOKUP(R1237,datasets!$E$17:$E$20,datasets!$D$17:$D$20))</f>
        <v>3</v>
      </c>
      <c r="R1237" s="14" t="s">
        <v>818</v>
      </c>
      <c r="S1237" s="15" t="s">
        <v>1283</v>
      </c>
      <c r="T1237" s="14" t="s">
        <v>187</v>
      </c>
    </row>
    <row r="1238" spans="1:20" x14ac:dyDescent="0.2">
      <c r="A1238" s="57" t="str">
        <f t="shared" si="38"/>
        <v>E-478</v>
      </c>
      <c r="B1238" s="57" t="str">
        <f t="shared" si="39"/>
        <v xml:space="preserve">[ E-478 ] EP LULIMBA </v>
      </c>
      <c r="C1238" s="57" t="s">
        <v>835</v>
      </c>
      <c r="D1238" s="57"/>
      <c r="E1238" s="57" t="s">
        <v>833</v>
      </c>
      <c r="F1238" s="57">
        <v>1237</v>
      </c>
      <c r="G1238" s="58">
        <v>478</v>
      </c>
      <c r="H1238" s="58">
        <v>612</v>
      </c>
      <c r="I1238" s="57">
        <f>IF(J1238="","",LOOKUP(J1238,datasets!$E$3:$E$8,datasets!$D$3:$D$8))</f>
        <v>5</v>
      </c>
      <c r="J1238" s="14" t="s">
        <v>811</v>
      </c>
      <c r="K1238" s="14" t="str">
        <f>IF(L1238="","",LOOKUP(L1238,datasets!$H$3:$H$16,datasets!$G$3:$G$16))</f>
        <v/>
      </c>
      <c r="L1238" s="14"/>
      <c r="M1238" s="14">
        <f>IF(N1238="","",LOOKUP(N1238,datasets!$K$3:$K$13,datasets!$J$3:$J$13))</f>
        <v>10</v>
      </c>
      <c r="N1238" s="48" t="s">
        <v>1181</v>
      </c>
      <c r="O1238" s="14">
        <f>IF(P1238="","",LOOKUP(P1238,datasets!$N$3:$N$32,datasets!$M$3:$M$32))</f>
        <v>19</v>
      </c>
      <c r="P1238" s="48" t="s">
        <v>1182</v>
      </c>
      <c r="Q1238" s="14">
        <f>IF(R1238="","",LOOKUP(R1238,datasets!$E$17:$E$20,datasets!$D$17:$D$20))</f>
        <v>3</v>
      </c>
      <c r="R1238" s="14" t="s">
        <v>818</v>
      </c>
      <c r="S1238" s="15" t="s">
        <v>1284</v>
      </c>
      <c r="T1238" s="14" t="s">
        <v>187</v>
      </c>
    </row>
    <row r="1239" spans="1:20" x14ac:dyDescent="0.2">
      <c r="A1239" s="57" t="str">
        <f t="shared" si="38"/>
        <v>E-479</v>
      </c>
      <c r="B1239" s="57" t="str">
        <f t="shared" si="39"/>
        <v xml:space="preserve">[ E-479 ] EP TYANDA </v>
      </c>
      <c r="C1239" s="57" t="s">
        <v>835</v>
      </c>
      <c r="D1239" s="57"/>
      <c r="E1239" s="57" t="s">
        <v>833</v>
      </c>
      <c r="F1239" s="57">
        <v>1238</v>
      </c>
      <c r="G1239" s="58">
        <v>479</v>
      </c>
      <c r="H1239" s="58">
        <v>613</v>
      </c>
      <c r="I1239" s="57">
        <f>IF(J1239="","",LOOKUP(J1239,datasets!$E$3:$E$8,datasets!$D$3:$D$8))</f>
        <v>5</v>
      </c>
      <c r="J1239" s="14" t="s">
        <v>811</v>
      </c>
      <c r="K1239" s="14" t="str">
        <f>IF(L1239="","",LOOKUP(L1239,datasets!$H$3:$H$16,datasets!$G$3:$G$16))</f>
        <v/>
      </c>
      <c r="L1239" s="14"/>
      <c r="M1239" s="14">
        <f>IF(N1239="","",LOOKUP(N1239,datasets!$K$3:$K$13,datasets!$J$3:$J$13))</f>
        <v>10</v>
      </c>
      <c r="N1239" s="48" t="s">
        <v>1181</v>
      </c>
      <c r="O1239" s="14">
        <f>IF(P1239="","",LOOKUP(P1239,datasets!$N$3:$N$32,datasets!$M$3:$M$32))</f>
        <v>19</v>
      </c>
      <c r="P1239" s="48" t="s">
        <v>1182</v>
      </c>
      <c r="Q1239" s="14">
        <f>IF(R1239="","",LOOKUP(R1239,datasets!$E$17:$E$20,datasets!$D$17:$D$20))</f>
        <v>3</v>
      </c>
      <c r="R1239" s="14" t="s">
        <v>818</v>
      </c>
      <c r="S1239" s="15" t="s">
        <v>1285</v>
      </c>
      <c r="T1239" s="14" t="s">
        <v>187</v>
      </c>
    </row>
    <row r="1240" spans="1:20" hidden="1" x14ac:dyDescent="0.2">
      <c r="A1240" s="57" t="str">
        <f t="shared" si="38"/>
        <v>R-433</v>
      </c>
      <c r="B1240" s="57" t="str">
        <f t="shared" si="39"/>
        <v xml:space="preserve">[ R-433 ] EP KABONGO </v>
      </c>
      <c r="C1240" s="57" t="s">
        <v>835</v>
      </c>
      <c r="D1240" s="57"/>
      <c r="E1240" s="57" t="s">
        <v>833</v>
      </c>
      <c r="F1240" s="57">
        <v>1239</v>
      </c>
      <c r="G1240" s="58">
        <v>433</v>
      </c>
      <c r="H1240" s="58">
        <v>725</v>
      </c>
      <c r="I1240" s="57">
        <f>IF(J1240="","",LOOKUP(J1240,datasets!$E$3:$E$8,datasets!$D$3:$D$8))</f>
        <v>5</v>
      </c>
      <c r="J1240" s="14" t="s">
        <v>811</v>
      </c>
      <c r="K1240" s="14" t="str">
        <f>IF(L1240="","",LOOKUP(L1240,datasets!$H$3:$H$16,datasets!$G$3:$G$16))</f>
        <v/>
      </c>
      <c r="L1240" s="14"/>
      <c r="M1240" s="14">
        <f>IF(N1240="","",LOOKUP(N1240,datasets!$K$3:$K$13,datasets!$J$3:$J$13))</f>
        <v>10</v>
      </c>
      <c r="N1240" s="48" t="s">
        <v>1181</v>
      </c>
      <c r="O1240" s="14">
        <f>IF(P1240="","",LOOKUP(P1240,datasets!$N$3:$N$32,datasets!$M$3:$M$32))</f>
        <v>19</v>
      </c>
      <c r="P1240" s="48" t="s">
        <v>1182</v>
      </c>
      <c r="Q1240" s="14">
        <f>IF(R1240="","",LOOKUP(R1240,datasets!$E$17:$E$20,datasets!$D$17:$D$20))</f>
        <v>3</v>
      </c>
      <c r="R1240" s="14" t="s">
        <v>818</v>
      </c>
      <c r="S1240" s="17" t="s">
        <v>1400</v>
      </c>
      <c r="T1240" s="14" t="s">
        <v>820</v>
      </c>
    </row>
    <row r="1241" spans="1:20" hidden="1" x14ac:dyDescent="0.2">
      <c r="A1241" s="57" t="str">
        <f t="shared" si="38"/>
        <v>R-434</v>
      </c>
      <c r="B1241" s="57" t="str">
        <f t="shared" si="39"/>
        <v xml:space="preserve">[ R-434 ] EP KENGE </v>
      </c>
      <c r="C1241" s="57" t="s">
        <v>835</v>
      </c>
      <c r="D1241" s="57"/>
      <c r="E1241" s="57" t="s">
        <v>833</v>
      </c>
      <c r="F1241" s="57">
        <v>1240</v>
      </c>
      <c r="G1241" s="58">
        <v>434</v>
      </c>
      <c r="H1241" s="58">
        <v>717</v>
      </c>
      <c r="I1241" s="57">
        <f>IF(J1241="","",LOOKUP(J1241,datasets!$E$3:$E$8,datasets!$D$3:$D$8))</f>
        <v>5</v>
      </c>
      <c r="J1241" s="14" t="s">
        <v>811</v>
      </c>
      <c r="K1241" s="14" t="str">
        <f>IF(L1241="","",LOOKUP(L1241,datasets!$H$3:$H$16,datasets!$G$3:$G$16))</f>
        <v/>
      </c>
      <c r="L1241" s="14"/>
      <c r="M1241" s="14">
        <f>IF(N1241="","",LOOKUP(N1241,datasets!$K$3:$K$13,datasets!$J$3:$J$13))</f>
        <v>10</v>
      </c>
      <c r="N1241" s="48" t="s">
        <v>1181</v>
      </c>
      <c r="O1241" s="14">
        <f>IF(P1241="","",LOOKUP(P1241,datasets!$N$3:$N$32,datasets!$M$3:$M$32))</f>
        <v>19</v>
      </c>
      <c r="P1241" s="48" t="s">
        <v>1182</v>
      </c>
      <c r="Q1241" s="14">
        <f>IF(R1241="","",LOOKUP(R1241,datasets!$E$17:$E$20,datasets!$D$17:$D$20))</f>
        <v>3</v>
      </c>
      <c r="R1241" s="14" t="s">
        <v>818</v>
      </c>
      <c r="S1241" s="17" t="s">
        <v>1392</v>
      </c>
      <c r="T1241" s="14" t="s">
        <v>820</v>
      </c>
    </row>
    <row r="1242" spans="1:20" hidden="1" x14ac:dyDescent="0.2">
      <c r="A1242" s="57" t="str">
        <f t="shared" si="38"/>
        <v>R-435</v>
      </c>
      <c r="B1242" s="57" t="str">
        <f t="shared" si="39"/>
        <v xml:space="preserve">[ R-435 ] EP KIBUKILA </v>
      </c>
      <c r="C1242" s="57" t="s">
        <v>835</v>
      </c>
      <c r="D1242" s="57"/>
      <c r="E1242" s="57" t="s">
        <v>833</v>
      </c>
      <c r="F1242" s="57">
        <v>1241</v>
      </c>
      <c r="G1242" s="58">
        <v>435</v>
      </c>
      <c r="H1242" s="58">
        <v>712</v>
      </c>
      <c r="I1242" s="57">
        <f>IF(J1242="","",LOOKUP(J1242,datasets!$E$3:$E$8,datasets!$D$3:$D$8))</f>
        <v>5</v>
      </c>
      <c r="J1242" s="14" t="s">
        <v>811</v>
      </c>
      <c r="K1242" s="14" t="str">
        <f>IF(L1242="","",LOOKUP(L1242,datasets!$H$3:$H$16,datasets!$G$3:$G$16))</f>
        <v/>
      </c>
      <c r="L1242" s="14"/>
      <c r="M1242" s="14">
        <f>IF(N1242="","",LOOKUP(N1242,datasets!$K$3:$K$13,datasets!$J$3:$J$13))</f>
        <v>10</v>
      </c>
      <c r="N1242" s="48" t="s">
        <v>1181</v>
      </c>
      <c r="O1242" s="14">
        <f>IF(P1242="","",LOOKUP(P1242,datasets!$N$3:$N$32,datasets!$M$3:$M$32))</f>
        <v>19</v>
      </c>
      <c r="P1242" s="48" t="s">
        <v>1182</v>
      </c>
      <c r="Q1242" s="14">
        <f>IF(R1242="","",LOOKUP(R1242,datasets!$E$17:$E$20,datasets!$D$17:$D$20))</f>
        <v>3</v>
      </c>
      <c r="R1242" s="14" t="s">
        <v>818</v>
      </c>
      <c r="S1242" s="17" t="s">
        <v>1387</v>
      </c>
      <c r="T1242" s="14" t="s">
        <v>820</v>
      </c>
    </row>
    <row r="1243" spans="1:20" hidden="1" x14ac:dyDescent="0.2">
      <c r="A1243" s="57" t="str">
        <f t="shared" si="38"/>
        <v>R-436</v>
      </c>
      <c r="B1243" s="57" t="str">
        <f t="shared" si="39"/>
        <v xml:space="preserve">[ R-436 ] EP KITO </v>
      </c>
      <c r="C1243" s="57" t="s">
        <v>835</v>
      </c>
      <c r="D1243" s="57"/>
      <c r="E1243" s="57" t="s">
        <v>833</v>
      </c>
      <c r="F1243" s="57">
        <v>1242</v>
      </c>
      <c r="G1243" s="58">
        <v>436</v>
      </c>
      <c r="H1243" s="58">
        <v>713</v>
      </c>
      <c r="I1243" s="57">
        <f>IF(J1243="","",LOOKUP(J1243,datasets!$E$3:$E$8,datasets!$D$3:$D$8))</f>
        <v>5</v>
      </c>
      <c r="J1243" s="14" t="s">
        <v>811</v>
      </c>
      <c r="K1243" s="14" t="str">
        <f>IF(L1243="","",LOOKUP(L1243,datasets!$H$3:$H$16,datasets!$G$3:$G$16))</f>
        <v/>
      </c>
      <c r="L1243" s="14"/>
      <c r="M1243" s="14">
        <f>IF(N1243="","",LOOKUP(N1243,datasets!$K$3:$K$13,datasets!$J$3:$J$13))</f>
        <v>10</v>
      </c>
      <c r="N1243" s="48" t="s">
        <v>1181</v>
      </c>
      <c r="O1243" s="14">
        <f>IF(P1243="","",LOOKUP(P1243,datasets!$N$3:$N$32,datasets!$M$3:$M$32))</f>
        <v>19</v>
      </c>
      <c r="P1243" s="48" t="s">
        <v>1182</v>
      </c>
      <c r="Q1243" s="14">
        <f>IF(R1243="","",LOOKUP(R1243,datasets!$E$17:$E$20,datasets!$D$17:$D$20))</f>
        <v>3</v>
      </c>
      <c r="R1243" s="14" t="s">
        <v>818</v>
      </c>
      <c r="S1243" s="17" t="s">
        <v>1388</v>
      </c>
      <c r="T1243" s="14" t="s">
        <v>820</v>
      </c>
    </row>
    <row r="1244" spans="1:20" hidden="1" x14ac:dyDescent="0.2">
      <c r="A1244" s="57" t="str">
        <f t="shared" si="38"/>
        <v>R-437</v>
      </c>
      <c r="B1244" s="57" t="str">
        <f t="shared" si="39"/>
        <v xml:space="preserve">[ R-437 ] EP KIZABULA </v>
      </c>
      <c r="C1244" s="57" t="s">
        <v>835</v>
      </c>
      <c r="D1244" s="57"/>
      <c r="E1244" s="57" t="s">
        <v>833</v>
      </c>
      <c r="F1244" s="57">
        <v>1243</v>
      </c>
      <c r="G1244" s="58">
        <v>437</v>
      </c>
      <c r="H1244" s="58">
        <v>718</v>
      </c>
      <c r="I1244" s="57">
        <f>IF(J1244="","",LOOKUP(J1244,datasets!$E$3:$E$8,datasets!$D$3:$D$8))</f>
        <v>5</v>
      </c>
      <c r="J1244" s="14" t="s">
        <v>811</v>
      </c>
      <c r="K1244" s="14" t="str">
        <f>IF(L1244="","",LOOKUP(L1244,datasets!$H$3:$H$16,datasets!$G$3:$G$16))</f>
        <v/>
      </c>
      <c r="L1244" s="14"/>
      <c r="M1244" s="14">
        <f>IF(N1244="","",LOOKUP(N1244,datasets!$K$3:$K$13,datasets!$J$3:$J$13))</f>
        <v>10</v>
      </c>
      <c r="N1244" s="48" t="s">
        <v>1181</v>
      </c>
      <c r="O1244" s="14">
        <f>IF(P1244="","",LOOKUP(P1244,datasets!$N$3:$N$32,datasets!$M$3:$M$32))</f>
        <v>19</v>
      </c>
      <c r="P1244" s="48" t="s">
        <v>1182</v>
      </c>
      <c r="Q1244" s="14">
        <f>IF(R1244="","",LOOKUP(R1244,datasets!$E$17:$E$20,datasets!$D$17:$D$20))</f>
        <v>3</v>
      </c>
      <c r="R1244" s="14" t="s">
        <v>818</v>
      </c>
      <c r="S1244" s="17" t="s">
        <v>1393</v>
      </c>
      <c r="T1244" s="14" t="s">
        <v>820</v>
      </c>
    </row>
    <row r="1245" spans="1:20" hidden="1" x14ac:dyDescent="0.2">
      <c r="A1245" s="57" t="str">
        <f t="shared" si="38"/>
        <v>R-438</v>
      </c>
      <c r="B1245" s="57" t="str">
        <f t="shared" si="39"/>
        <v xml:space="preserve">[ R-438 ] EP LULIBA </v>
      </c>
      <c r="C1245" s="57" t="s">
        <v>835</v>
      </c>
      <c r="D1245" s="57"/>
      <c r="E1245" s="57" t="s">
        <v>833</v>
      </c>
      <c r="F1245" s="57">
        <v>1244</v>
      </c>
      <c r="G1245" s="58">
        <v>438</v>
      </c>
      <c r="H1245" s="58">
        <v>714</v>
      </c>
      <c r="I1245" s="57">
        <f>IF(J1245="","",LOOKUP(J1245,datasets!$E$3:$E$8,datasets!$D$3:$D$8))</f>
        <v>5</v>
      </c>
      <c r="J1245" s="14" t="s">
        <v>811</v>
      </c>
      <c r="K1245" s="14" t="str">
        <f>IF(L1245="","",LOOKUP(L1245,datasets!$H$3:$H$16,datasets!$G$3:$G$16))</f>
        <v/>
      </c>
      <c r="L1245" s="14"/>
      <c r="M1245" s="14">
        <f>IF(N1245="","",LOOKUP(N1245,datasets!$K$3:$K$13,datasets!$J$3:$J$13))</f>
        <v>10</v>
      </c>
      <c r="N1245" s="48" t="s">
        <v>1181</v>
      </c>
      <c r="O1245" s="14">
        <f>IF(P1245="","",LOOKUP(P1245,datasets!$N$3:$N$32,datasets!$M$3:$M$32))</f>
        <v>19</v>
      </c>
      <c r="P1245" s="48" t="s">
        <v>1182</v>
      </c>
      <c r="Q1245" s="14">
        <f>IF(R1245="","",LOOKUP(R1245,datasets!$E$17:$E$20,datasets!$D$17:$D$20))</f>
        <v>3</v>
      </c>
      <c r="R1245" s="14" t="s">
        <v>818</v>
      </c>
      <c r="S1245" s="17" t="s">
        <v>1389</v>
      </c>
      <c r="T1245" s="14" t="s">
        <v>820</v>
      </c>
    </row>
    <row r="1246" spans="1:20" hidden="1" x14ac:dyDescent="0.2">
      <c r="A1246" s="57" t="str">
        <f t="shared" si="38"/>
        <v>R-439</v>
      </c>
      <c r="B1246" s="57" t="str">
        <f t="shared" si="39"/>
        <v xml:space="preserve">[ R-439 ] EP LUNA </v>
      </c>
      <c r="C1246" s="57" t="s">
        <v>835</v>
      </c>
      <c r="D1246" s="57"/>
      <c r="E1246" s="57" t="s">
        <v>833</v>
      </c>
      <c r="F1246" s="57">
        <v>1245</v>
      </c>
      <c r="G1246" s="58">
        <v>439</v>
      </c>
      <c r="H1246" s="58">
        <v>715</v>
      </c>
      <c r="I1246" s="57">
        <f>IF(J1246="","",LOOKUP(J1246,datasets!$E$3:$E$8,datasets!$D$3:$D$8))</f>
        <v>5</v>
      </c>
      <c r="J1246" s="14" t="s">
        <v>811</v>
      </c>
      <c r="K1246" s="14" t="str">
        <f>IF(L1246="","",LOOKUP(L1246,datasets!$H$3:$H$16,datasets!$G$3:$G$16))</f>
        <v/>
      </c>
      <c r="L1246" s="14"/>
      <c r="M1246" s="14">
        <f>IF(N1246="","",LOOKUP(N1246,datasets!$K$3:$K$13,datasets!$J$3:$J$13))</f>
        <v>10</v>
      </c>
      <c r="N1246" s="48" t="s">
        <v>1181</v>
      </c>
      <c r="O1246" s="14">
        <f>IF(P1246="","",LOOKUP(P1246,datasets!$N$3:$N$32,datasets!$M$3:$M$32))</f>
        <v>19</v>
      </c>
      <c r="P1246" s="48" t="s">
        <v>1182</v>
      </c>
      <c r="Q1246" s="14">
        <f>IF(R1246="","",LOOKUP(R1246,datasets!$E$17:$E$20,datasets!$D$17:$D$20))</f>
        <v>3</v>
      </c>
      <c r="R1246" s="14" t="s">
        <v>818</v>
      </c>
      <c r="S1246" s="17" t="s">
        <v>1390</v>
      </c>
      <c r="T1246" s="14" t="s">
        <v>820</v>
      </c>
    </row>
    <row r="1247" spans="1:20" hidden="1" x14ac:dyDescent="0.2">
      <c r="A1247" s="57" t="str">
        <f t="shared" si="38"/>
        <v>R-440</v>
      </c>
      <c r="B1247" s="57" t="str">
        <f t="shared" si="39"/>
        <v xml:space="preserve">[ R-440 ] EP MANGO </v>
      </c>
      <c r="C1247" s="57" t="s">
        <v>835</v>
      </c>
      <c r="D1247" s="57"/>
      <c r="E1247" s="57" t="s">
        <v>833</v>
      </c>
      <c r="F1247" s="57">
        <v>1246</v>
      </c>
      <c r="G1247" s="58">
        <v>440</v>
      </c>
      <c r="H1247" s="58">
        <v>716</v>
      </c>
      <c r="I1247" s="57">
        <f>IF(J1247="","",LOOKUP(J1247,datasets!$E$3:$E$8,datasets!$D$3:$D$8))</f>
        <v>5</v>
      </c>
      <c r="J1247" s="14" t="s">
        <v>811</v>
      </c>
      <c r="K1247" s="14" t="str">
        <f>IF(L1247="","",LOOKUP(L1247,datasets!$H$3:$H$16,datasets!$G$3:$G$16))</f>
        <v/>
      </c>
      <c r="L1247" s="14"/>
      <c r="M1247" s="14">
        <f>IF(N1247="","",LOOKUP(N1247,datasets!$K$3:$K$13,datasets!$J$3:$J$13))</f>
        <v>10</v>
      </c>
      <c r="N1247" s="48" t="s">
        <v>1181</v>
      </c>
      <c r="O1247" s="14">
        <f>IF(P1247="","",LOOKUP(P1247,datasets!$N$3:$N$32,datasets!$M$3:$M$32))</f>
        <v>19</v>
      </c>
      <c r="P1247" s="48" t="s">
        <v>1182</v>
      </c>
      <c r="Q1247" s="14">
        <f>IF(R1247="","",LOOKUP(R1247,datasets!$E$17:$E$20,datasets!$D$17:$D$20))</f>
        <v>3</v>
      </c>
      <c r="R1247" s="14" t="s">
        <v>818</v>
      </c>
      <c r="S1247" s="17" t="s">
        <v>1391</v>
      </c>
      <c r="T1247" s="14" t="s">
        <v>820</v>
      </c>
    </row>
    <row r="1248" spans="1:20" hidden="1" x14ac:dyDescent="0.2">
      <c r="A1248" s="57" t="str">
        <f t="shared" si="38"/>
        <v>R-441</v>
      </c>
      <c r="B1248" s="57" t="str">
        <f t="shared" si="39"/>
        <v>[ R-441 ] EP MASANGANO</v>
      </c>
      <c r="C1248" s="57" t="s">
        <v>835</v>
      </c>
      <c r="D1248" s="57"/>
      <c r="E1248" s="57" t="s">
        <v>833</v>
      </c>
      <c r="F1248" s="57">
        <v>1247</v>
      </c>
      <c r="G1248" s="58">
        <v>441</v>
      </c>
      <c r="H1248" s="58">
        <v>709</v>
      </c>
      <c r="I1248" s="57">
        <f>IF(J1248="","",LOOKUP(J1248,datasets!$E$3:$E$8,datasets!$D$3:$D$8))</f>
        <v>5</v>
      </c>
      <c r="J1248" s="14" t="s">
        <v>811</v>
      </c>
      <c r="K1248" s="14" t="str">
        <f>IF(L1248="","",LOOKUP(L1248,datasets!$H$3:$H$16,datasets!$G$3:$G$16))</f>
        <v/>
      </c>
      <c r="L1248" s="14"/>
      <c r="M1248" s="14">
        <f>IF(N1248="","",LOOKUP(N1248,datasets!$K$3:$K$13,datasets!$J$3:$J$13))</f>
        <v>10</v>
      </c>
      <c r="N1248" s="48" t="s">
        <v>1181</v>
      </c>
      <c r="O1248" s="14">
        <f>IF(P1248="","",LOOKUP(P1248,datasets!$N$3:$N$32,datasets!$M$3:$M$32))</f>
        <v>19</v>
      </c>
      <c r="P1248" s="48" t="s">
        <v>1182</v>
      </c>
      <c r="Q1248" s="14">
        <f>IF(R1248="","",LOOKUP(R1248,datasets!$E$17:$E$20,datasets!$D$17:$D$20))</f>
        <v>3</v>
      </c>
      <c r="R1248" s="14" t="s">
        <v>818</v>
      </c>
      <c r="S1248" s="17" t="s">
        <v>1384</v>
      </c>
      <c r="T1248" s="14" t="s">
        <v>820</v>
      </c>
    </row>
    <row r="1249" spans="1:20" hidden="1" x14ac:dyDescent="0.2">
      <c r="A1249" s="57" t="str">
        <f t="shared" si="38"/>
        <v>R-442</v>
      </c>
      <c r="B1249" s="57" t="str">
        <f t="shared" si="39"/>
        <v xml:space="preserve">[ R-442 ] EP MAZOZO </v>
      </c>
      <c r="C1249" s="57" t="s">
        <v>835</v>
      </c>
      <c r="D1249" s="57"/>
      <c r="E1249" s="57" t="s">
        <v>833</v>
      </c>
      <c r="F1249" s="57">
        <v>1248</v>
      </c>
      <c r="G1249" s="58">
        <v>442</v>
      </c>
      <c r="H1249" s="58">
        <v>723</v>
      </c>
      <c r="I1249" s="57">
        <f>IF(J1249="","",LOOKUP(J1249,datasets!$E$3:$E$8,datasets!$D$3:$D$8))</f>
        <v>5</v>
      </c>
      <c r="J1249" s="14" t="s">
        <v>811</v>
      </c>
      <c r="K1249" s="14" t="str">
        <f>IF(L1249="","",LOOKUP(L1249,datasets!$H$3:$H$16,datasets!$G$3:$G$16))</f>
        <v/>
      </c>
      <c r="L1249" s="14"/>
      <c r="M1249" s="14">
        <f>IF(N1249="","",LOOKUP(N1249,datasets!$K$3:$K$13,datasets!$J$3:$J$13))</f>
        <v>10</v>
      </c>
      <c r="N1249" s="48" t="s">
        <v>1181</v>
      </c>
      <c r="O1249" s="14">
        <f>IF(P1249="","",LOOKUP(P1249,datasets!$N$3:$N$32,datasets!$M$3:$M$32))</f>
        <v>19</v>
      </c>
      <c r="P1249" s="48" t="s">
        <v>1182</v>
      </c>
      <c r="Q1249" s="14">
        <f>IF(R1249="","",LOOKUP(R1249,datasets!$E$17:$E$20,datasets!$D$17:$D$20))</f>
        <v>3</v>
      </c>
      <c r="R1249" s="14" t="s">
        <v>818</v>
      </c>
      <c r="S1249" s="17" t="s">
        <v>1398</v>
      </c>
      <c r="T1249" s="14" t="s">
        <v>820</v>
      </c>
    </row>
    <row r="1250" spans="1:20" hidden="1" x14ac:dyDescent="0.2">
      <c r="A1250" s="57" t="str">
        <f t="shared" si="38"/>
        <v>R-443</v>
      </c>
      <c r="B1250" s="57" t="str">
        <f t="shared" si="39"/>
        <v xml:space="preserve">[ R-443 ] EP MBOZA </v>
      </c>
      <c r="C1250" s="57" t="s">
        <v>835</v>
      </c>
      <c r="D1250" s="57"/>
      <c r="E1250" s="57" t="s">
        <v>833</v>
      </c>
      <c r="F1250" s="57">
        <v>1249</v>
      </c>
      <c r="G1250" s="58">
        <v>443</v>
      </c>
      <c r="H1250" s="58">
        <v>710</v>
      </c>
      <c r="I1250" s="57">
        <f>IF(J1250="","",LOOKUP(J1250,datasets!$E$3:$E$8,datasets!$D$3:$D$8))</f>
        <v>5</v>
      </c>
      <c r="J1250" s="14" t="s">
        <v>811</v>
      </c>
      <c r="K1250" s="14" t="str">
        <f>IF(L1250="","",LOOKUP(L1250,datasets!$H$3:$H$16,datasets!$G$3:$G$16))</f>
        <v/>
      </c>
      <c r="L1250" s="14"/>
      <c r="M1250" s="14">
        <f>IF(N1250="","",LOOKUP(N1250,datasets!$K$3:$K$13,datasets!$J$3:$J$13))</f>
        <v>10</v>
      </c>
      <c r="N1250" s="48" t="s">
        <v>1181</v>
      </c>
      <c r="O1250" s="14">
        <f>IF(P1250="","",LOOKUP(P1250,datasets!$N$3:$N$32,datasets!$M$3:$M$32))</f>
        <v>19</v>
      </c>
      <c r="P1250" s="48" t="s">
        <v>1182</v>
      </c>
      <c r="Q1250" s="14">
        <f>IF(R1250="","",LOOKUP(R1250,datasets!$E$17:$E$20,datasets!$D$17:$D$20))</f>
        <v>3</v>
      </c>
      <c r="R1250" s="14" t="s">
        <v>818</v>
      </c>
      <c r="S1250" s="17" t="s">
        <v>1385</v>
      </c>
      <c r="T1250" s="14" t="s">
        <v>820</v>
      </c>
    </row>
    <row r="1251" spans="1:20" hidden="1" x14ac:dyDescent="0.2">
      <c r="A1251" s="57" t="str">
        <f t="shared" si="38"/>
        <v>R-444</v>
      </c>
      <c r="B1251" s="57" t="str">
        <f t="shared" si="39"/>
        <v xml:space="preserve">[ R-444 ] EP MIKUBA </v>
      </c>
      <c r="C1251" s="57" t="s">
        <v>835</v>
      </c>
      <c r="D1251" s="57"/>
      <c r="E1251" s="57" t="s">
        <v>833</v>
      </c>
      <c r="F1251" s="57">
        <v>1250</v>
      </c>
      <c r="G1251" s="58">
        <v>444</v>
      </c>
      <c r="H1251" s="58">
        <v>719</v>
      </c>
      <c r="I1251" s="57">
        <f>IF(J1251="","",LOOKUP(J1251,datasets!$E$3:$E$8,datasets!$D$3:$D$8))</f>
        <v>5</v>
      </c>
      <c r="J1251" s="14" t="s">
        <v>811</v>
      </c>
      <c r="K1251" s="14" t="str">
        <f>IF(L1251="","",LOOKUP(L1251,datasets!$H$3:$H$16,datasets!$G$3:$G$16))</f>
        <v/>
      </c>
      <c r="L1251" s="14"/>
      <c r="M1251" s="14">
        <f>IF(N1251="","",LOOKUP(N1251,datasets!$K$3:$K$13,datasets!$J$3:$J$13))</f>
        <v>10</v>
      </c>
      <c r="N1251" s="48" t="s">
        <v>1181</v>
      </c>
      <c r="O1251" s="14">
        <f>IF(P1251="","",LOOKUP(P1251,datasets!$N$3:$N$32,datasets!$M$3:$M$32))</f>
        <v>19</v>
      </c>
      <c r="P1251" s="48" t="s">
        <v>1182</v>
      </c>
      <c r="Q1251" s="14">
        <f>IF(R1251="","",LOOKUP(R1251,datasets!$E$17:$E$20,datasets!$D$17:$D$20))</f>
        <v>3</v>
      </c>
      <c r="R1251" s="14" t="s">
        <v>818</v>
      </c>
      <c r="S1251" s="17" t="s">
        <v>1394</v>
      </c>
      <c r="T1251" s="14" t="s">
        <v>820</v>
      </c>
    </row>
    <row r="1252" spans="1:20" hidden="1" x14ac:dyDescent="0.2">
      <c r="A1252" s="57" t="str">
        <f t="shared" si="38"/>
        <v>R-445</v>
      </c>
      <c r="B1252" s="57" t="str">
        <f t="shared" si="39"/>
        <v xml:space="preserve">[ R-445 ] EP MUNIMBA </v>
      </c>
      <c r="C1252" s="57" t="s">
        <v>835</v>
      </c>
      <c r="D1252" s="57"/>
      <c r="E1252" s="57" t="s">
        <v>833</v>
      </c>
      <c r="F1252" s="57">
        <v>1251</v>
      </c>
      <c r="G1252" s="58">
        <v>445</v>
      </c>
      <c r="H1252" s="58">
        <v>711</v>
      </c>
      <c r="I1252" s="57">
        <f>IF(J1252="","",LOOKUP(J1252,datasets!$E$3:$E$8,datasets!$D$3:$D$8))</f>
        <v>5</v>
      </c>
      <c r="J1252" s="14" t="s">
        <v>811</v>
      </c>
      <c r="K1252" s="14" t="str">
        <f>IF(L1252="","",LOOKUP(L1252,datasets!$H$3:$H$16,datasets!$G$3:$G$16))</f>
        <v/>
      </c>
      <c r="L1252" s="14"/>
      <c r="M1252" s="14">
        <f>IF(N1252="","",LOOKUP(N1252,datasets!$K$3:$K$13,datasets!$J$3:$J$13))</f>
        <v>10</v>
      </c>
      <c r="N1252" s="48" t="s">
        <v>1181</v>
      </c>
      <c r="O1252" s="14">
        <f>IF(P1252="","",LOOKUP(P1252,datasets!$N$3:$N$32,datasets!$M$3:$M$32))</f>
        <v>19</v>
      </c>
      <c r="P1252" s="48" t="s">
        <v>1182</v>
      </c>
      <c r="Q1252" s="14">
        <f>IF(R1252="","",LOOKUP(R1252,datasets!$E$17:$E$20,datasets!$D$17:$D$20))</f>
        <v>3</v>
      </c>
      <c r="R1252" s="14" t="s">
        <v>818</v>
      </c>
      <c r="S1252" s="17" t="s">
        <v>1386</v>
      </c>
      <c r="T1252" s="14" t="s">
        <v>820</v>
      </c>
    </row>
    <row r="1253" spans="1:20" hidden="1" x14ac:dyDescent="0.2">
      <c r="A1253" s="57" t="str">
        <f t="shared" si="38"/>
        <v>R-446</v>
      </c>
      <c r="B1253" s="57" t="str">
        <f t="shared" si="39"/>
        <v xml:space="preserve">[ R-446 ] EP MUSANZE </v>
      </c>
      <c r="C1253" s="57" t="s">
        <v>835</v>
      </c>
      <c r="D1253" s="57"/>
      <c r="E1253" s="57" t="s">
        <v>833</v>
      </c>
      <c r="F1253" s="57">
        <v>1252</v>
      </c>
      <c r="G1253" s="58">
        <v>446</v>
      </c>
      <c r="H1253" s="58">
        <v>722</v>
      </c>
      <c r="I1253" s="57">
        <f>IF(J1253="","",LOOKUP(J1253,datasets!$E$3:$E$8,datasets!$D$3:$D$8))</f>
        <v>5</v>
      </c>
      <c r="J1253" s="14" t="s">
        <v>811</v>
      </c>
      <c r="K1253" s="14" t="str">
        <f>IF(L1253="","",LOOKUP(L1253,datasets!$H$3:$H$16,datasets!$G$3:$G$16))</f>
        <v/>
      </c>
      <c r="L1253" s="14"/>
      <c r="M1253" s="14">
        <f>IF(N1253="","",LOOKUP(N1253,datasets!$K$3:$K$13,datasets!$J$3:$J$13))</f>
        <v>10</v>
      </c>
      <c r="N1253" s="48" t="s">
        <v>1181</v>
      </c>
      <c r="O1253" s="14">
        <f>IF(P1253="","",LOOKUP(P1253,datasets!$N$3:$N$32,datasets!$M$3:$M$32))</f>
        <v>19</v>
      </c>
      <c r="P1253" s="48" t="s">
        <v>1182</v>
      </c>
      <c r="Q1253" s="14">
        <f>IF(R1253="","",LOOKUP(R1253,datasets!$E$17:$E$20,datasets!$D$17:$D$20))</f>
        <v>3</v>
      </c>
      <c r="R1253" s="14" t="s">
        <v>818</v>
      </c>
      <c r="S1253" s="17" t="s">
        <v>1397</v>
      </c>
      <c r="T1253" s="14" t="s">
        <v>820</v>
      </c>
    </row>
    <row r="1254" spans="1:20" hidden="1" x14ac:dyDescent="0.2">
      <c r="A1254" s="57" t="str">
        <f t="shared" si="38"/>
        <v>R-447</v>
      </c>
      <c r="B1254" s="57" t="str">
        <f t="shared" si="39"/>
        <v xml:space="preserve">[ R-447 ] EP SUKI </v>
      </c>
      <c r="C1254" s="57" t="s">
        <v>835</v>
      </c>
      <c r="D1254" s="57"/>
      <c r="E1254" s="57" t="s">
        <v>833</v>
      </c>
      <c r="F1254" s="57">
        <v>1253</v>
      </c>
      <c r="G1254" s="58">
        <v>447</v>
      </c>
      <c r="H1254" s="58">
        <v>720</v>
      </c>
      <c r="I1254" s="57">
        <f>IF(J1254="","",LOOKUP(J1254,datasets!$E$3:$E$8,datasets!$D$3:$D$8))</f>
        <v>5</v>
      </c>
      <c r="J1254" s="14" t="s">
        <v>811</v>
      </c>
      <c r="K1254" s="14" t="str">
        <f>IF(L1254="","",LOOKUP(L1254,datasets!$H$3:$H$16,datasets!$G$3:$G$16))</f>
        <v/>
      </c>
      <c r="L1254" s="14"/>
      <c r="M1254" s="14">
        <f>IF(N1254="","",LOOKUP(N1254,datasets!$K$3:$K$13,datasets!$J$3:$J$13))</f>
        <v>10</v>
      </c>
      <c r="N1254" s="48" t="s">
        <v>1181</v>
      </c>
      <c r="O1254" s="14">
        <f>IF(P1254="","",LOOKUP(P1254,datasets!$N$3:$N$32,datasets!$M$3:$M$32))</f>
        <v>19</v>
      </c>
      <c r="P1254" s="48" t="s">
        <v>1182</v>
      </c>
      <c r="Q1254" s="14">
        <f>IF(R1254="","",LOOKUP(R1254,datasets!$E$17:$E$20,datasets!$D$17:$D$20))</f>
        <v>3</v>
      </c>
      <c r="R1254" s="14" t="s">
        <v>818</v>
      </c>
      <c r="S1254" s="17" t="s">
        <v>1395</v>
      </c>
      <c r="T1254" s="14" t="s">
        <v>820</v>
      </c>
    </row>
    <row r="1255" spans="1:20" hidden="1" x14ac:dyDescent="0.2">
      <c r="A1255" s="57" t="str">
        <f t="shared" si="38"/>
        <v>R-448</v>
      </c>
      <c r="B1255" s="57" t="str">
        <f t="shared" si="39"/>
        <v xml:space="preserve">[ R-448 ] EP TUMAINI </v>
      </c>
      <c r="C1255" s="57" t="s">
        <v>835</v>
      </c>
      <c r="D1255" s="57"/>
      <c r="E1255" s="57" t="s">
        <v>833</v>
      </c>
      <c r="F1255" s="57">
        <v>1254</v>
      </c>
      <c r="G1255" s="58">
        <v>448</v>
      </c>
      <c r="H1255" s="58">
        <v>724</v>
      </c>
      <c r="I1255" s="57">
        <f>IF(J1255="","",LOOKUP(J1255,datasets!$E$3:$E$8,datasets!$D$3:$D$8))</f>
        <v>5</v>
      </c>
      <c r="J1255" s="14" t="s">
        <v>811</v>
      </c>
      <c r="K1255" s="14" t="str">
        <f>IF(L1255="","",LOOKUP(L1255,datasets!$H$3:$H$16,datasets!$G$3:$G$16))</f>
        <v/>
      </c>
      <c r="L1255" s="14"/>
      <c r="M1255" s="14">
        <f>IF(N1255="","",LOOKUP(N1255,datasets!$K$3:$K$13,datasets!$J$3:$J$13))</f>
        <v>10</v>
      </c>
      <c r="N1255" s="48" t="s">
        <v>1181</v>
      </c>
      <c r="O1255" s="14">
        <f>IF(P1255="","",LOOKUP(P1255,datasets!$N$3:$N$32,datasets!$M$3:$M$32))</f>
        <v>19</v>
      </c>
      <c r="P1255" s="48" t="s">
        <v>1182</v>
      </c>
      <c r="Q1255" s="14">
        <f>IF(R1255="","",LOOKUP(R1255,datasets!$E$17:$E$20,datasets!$D$17:$D$20))</f>
        <v>3</v>
      </c>
      <c r="R1255" s="14" t="s">
        <v>818</v>
      </c>
      <c r="S1255" s="17" t="s">
        <v>1399</v>
      </c>
      <c r="T1255" s="14" t="s">
        <v>820</v>
      </c>
    </row>
    <row r="1256" spans="1:20" hidden="1" x14ac:dyDescent="0.2">
      <c r="A1256" s="57" t="str">
        <f t="shared" si="38"/>
        <v>R-449</v>
      </c>
      <c r="B1256" s="57" t="str">
        <f t="shared" si="39"/>
        <v xml:space="preserve">[ R-449 ] EP UBUYE </v>
      </c>
      <c r="C1256" s="57" t="s">
        <v>835</v>
      </c>
      <c r="D1256" s="57"/>
      <c r="E1256" s="57" t="s">
        <v>833</v>
      </c>
      <c r="F1256" s="57">
        <v>1255</v>
      </c>
      <c r="G1256" s="58">
        <v>449</v>
      </c>
      <c r="H1256" s="58">
        <v>721</v>
      </c>
      <c r="I1256" s="57">
        <f>IF(J1256="","",LOOKUP(J1256,datasets!$E$3:$E$8,datasets!$D$3:$D$8))</f>
        <v>5</v>
      </c>
      <c r="J1256" s="14" t="s">
        <v>811</v>
      </c>
      <c r="K1256" s="14" t="str">
        <f>IF(L1256="","",LOOKUP(L1256,datasets!$H$3:$H$16,datasets!$G$3:$G$16))</f>
        <v/>
      </c>
      <c r="L1256" s="14"/>
      <c r="M1256" s="14">
        <f>IF(N1256="","",LOOKUP(N1256,datasets!$K$3:$K$13,datasets!$J$3:$J$13))</f>
        <v>10</v>
      </c>
      <c r="N1256" s="48" t="s">
        <v>1181</v>
      </c>
      <c r="O1256" s="14">
        <f>IF(P1256="","",LOOKUP(P1256,datasets!$N$3:$N$32,datasets!$M$3:$M$32))</f>
        <v>19</v>
      </c>
      <c r="P1256" s="48" t="s">
        <v>1182</v>
      </c>
      <c r="Q1256" s="14">
        <f>IF(R1256="","",LOOKUP(R1256,datasets!$E$17:$E$20,datasets!$D$17:$D$20))</f>
        <v>3</v>
      </c>
      <c r="R1256" s="14" t="s">
        <v>818</v>
      </c>
      <c r="S1256" s="17" t="s">
        <v>1396</v>
      </c>
      <c r="T1256" s="14" t="s">
        <v>820</v>
      </c>
    </row>
    <row r="1257" spans="1:20" x14ac:dyDescent="0.2">
      <c r="A1257" s="57" t="str">
        <f t="shared" si="38"/>
        <v>E-708</v>
      </c>
      <c r="B1257" s="57" t="str">
        <f t="shared" si="39"/>
        <v xml:space="preserve">[ E-708 ] I.C.S. MANDAMI/PESE </v>
      </c>
      <c r="C1257" s="57" t="s">
        <v>835</v>
      </c>
      <c r="D1257" s="57"/>
      <c r="E1257" s="57" t="s">
        <v>833</v>
      </c>
      <c r="F1257" s="57">
        <v>1256</v>
      </c>
      <c r="G1257" s="58">
        <v>708</v>
      </c>
      <c r="H1257" s="58">
        <v>774</v>
      </c>
      <c r="I1257" s="57">
        <f>IF(J1257="","",LOOKUP(J1257,datasets!$E$3:$E$8,datasets!$D$3:$D$8))</f>
        <v>5</v>
      </c>
      <c r="J1257" s="14" t="s">
        <v>811</v>
      </c>
      <c r="K1257" s="14" t="str">
        <f>IF(L1257="","",LOOKUP(L1257,datasets!$H$3:$H$16,datasets!$G$3:$G$16))</f>
        <v/>
      </c>
      <c r="L1257" s="14"/>
      <c r="M1257" s="14">
        <f>IF(N1257="","",LOOKUP(N1257,datasets!$K$3:$K$13,datasets!$J$3:$J$13))</f>
        <v>10</v>
      </c>
      <c r="N1257" s="48" t="s">
        <v>1181</v>
      </c>
      <c r="O1257" s="14">
        <f>IF(P1257="","",LOOKUP(P1257,datasets!$N$3:$N$32,datasets!$M$3:$M$32))</f>
        <v>19</v>
      </c>
      <c r="P1257" s="48" t="s">
        <v>1182</v>
      </c>
      <c r="Q1257" s="14">
        <f>IF(R1257="","",LOOKUP(R1257,datasets!$E$17:$E$20,datasets!$D$17:$D$20))</f>
        <v>4</v>
      </c>
      <c r="R1257" s="14" t="s">
        <v>817</v>
      </c>
      <c r="S1257" s="86" t="s">
        <v>1448</v>
      </c>
      <c r="T1257" s="14" t="s">
        <v>187</v>
      </c>
    </row>
    <row r="1258" spans="1:20" x14ac:dyDescent="0.2">
      <c r="A1258" s="57" t="str">
        <f t="shared" si="38"/>
        <v>E-709</v>
      </c>
      <c r="B1258" s="57" t="str">
        <f t="shared" si="39"/>
        <v xml:space="preserve">[ E-709 ] I.C.S. UMOJA </v>
      </c>
      <c r="C1258" s="57" t="s">
        <v>835</v>
      </c>
      <c r="D1258" s="57"/>
      <c r="E1258" s="57" t="s">
        <v>833</v>
      </c>
      <c r="F1258" s="57">
        <v>1257</v>
      </c>
      <c r="G1258" s="58">
        <v>709</v>
      </c>
      <c r="H1258" s="58">
        <v>775</v>
      </c>
      <c r="I1258" s="57">
        <f>IF(J1258="","",LOOKUP(J1258,datasets!$E$3:$E$8,datasets!$D$3:$D$8))</f>
        <v>5</v>
      </c>
      <c r="J1258" s="14" t="s">
        <v>811</v>
      </c>
      <c r="K1258" s="14" t="str">
        <f>IF(L1258="","",LOOKUP(L1258,datasets!$H$3:$H$16,datasets!$G$3:$G$16))</f>
        <v/>
      </c>
      <c r="L1258" s="14"/>
      <c r="M1258" s="14">
        <f>IF(N1258="","",LOOKUP(N1258,datasets!$K$3:$K$13,datasets!$J$3:$J$13))</f>
        <v>10</v>
      </c>
      <c r="N1258" s="48" t="s">
        <v>1181</v>
      </c>
      <c r="O1258" s="14">
        <f>IF(P1258="","",LOOKUP(P1258,datasets!$N$3:$N$32,datasets!$M$3:$M$32))</f>
        <v>19</v>
      </c>
      <c r="P1258" s="48" t="s">
        <v>1182</v>
      </c>
      <c r="Q1258" s="14">
        <f>IF(R1258="","",LOOKUP(R1258,datasets!$E$17:$E$20,datasets!$D$17:$D$20))</f>
        <v>4</v>
      </c>
      <c r="R1258" s="14" t="s">
        <v>817</v>
      </c>
      <c r="S1258" s="86" t="s">
        <v>1449</v>
      </c>
      <c r="T1258" s="14" t="s">
        <v>187</v>
      </c>
    </row>
    <row r="1259" spans="1:20" x14ac:dyDescent="0.2">
      <c r="A1259" s="57" t="str">
        <f t="shared" si="38"/>
        <v>E-710</v>
      </c>
      <c r="B1259" s="57" t="str">
        <f t="shared" si="39"/>
        <v xml:space="preserve">[ E-710 ] INST KILIMA 2 </v>
      </c>
      <c r="C1259" s="57" t="s">
        <v>835</v>
      </c>
      <c r="D1259" s="57"/>
      <c r="E1259" s="57" t="s">
        <v>833</v>
      </c>
      <c r="F1259" s="57">
        <v>1258</v>
      </c>
      <c r="G1259" s="58">
        <v>710</v>
      </c>
      <c r="H1259" s="58">
        <v>776</v>
      </c>
      <c r="I1259" s="57">
        <f>IF(J1259="","",LOOKUP(J1259,datasets!$E$3:$E$8,datasets!$D$3:$D$8))</f>
        <v>5</v>
      </c>
      <c r="J1259" s="14" t="s">
        <v>811</v>
      </c>
      <c r="K1259" s="14" t="str">
        <f>IF(L1259="","",LOOKUP(L1259,datasets!$H$3:$H$16,datasets!$G$3:$G$16))</f>
        <v/>
      </c>
      <c r="L1259" s="14"/>
      <c r="M1259" s="14">
        <f>IF(N1259="","",LOOKUP(N1259,datasets!$K$3:$K$13,datasets!$J$3:$J$13))</f>
        <v>10</v>
      </c>
      <c r="N1259" s="48" t="s">
        <v>1181</v>
      </c>
      <c r="O1259" s="14">
        <f>IF(P1259="","",LOOKUP(P1259,datasets!$N$3:$N$32,datasets!$M$3:$M$32))</f>
        <v>19</v>
      </c>
      <c r="P1259" s="48" t="s">
        <v>1182</v>
      </c>
      <c r="Q1259" s="14">
        <f>IF(R1259="","",LOOKUP(R1259,datasets!$E$17:$E$20,datasets!$D$17:$D$20))</f>
        <v>4</v>
      </c>
      <c r="R1259" s="14" t="s">
        <v>817</v>
      </c>
      <c r="S1259" s="86" t="s">
        <v>1450</v>
      </c>
      <c r="T1259" s="14" t="s">
        <v>187</v>
      </c>
    </row>
    <row r="1260" spans="1:20" x14ac:dyDescent="0.2">
      <c r="A1260" s="57" t="str">
        <f t="shared" si="38"/>
        <v>E-711</v>
      </c>
      <c r="B1260" s="57" t="str">
        <f t="shared" si="39"/>
        <v xml:space="preserve">[ E-711 ] INSTITUT BIGOMBE </v>
      </c>
      <c r="C1260" s="57" t="s">
        <v>835</v>
      </c>
      <c r="D1260" s="57"/>
      <c r="E1260" s="57" t="s">
        <v>833</v>
      </c>
      <c r="F1260" s="57">
        <v>1259</v>
      </c>
      <c r="G1260" s="58">
        <v>711</v>
      </c>
      <c r="H1260" s="58">
        <v>771</v>
      </c>
      <c r="I1260" s="57">
        <f>IF(J1260="","",LOOKUP(J1260,datasets!$E$3:$E$8,datasets!$D$3:$D$8))</f>
        <v>5</v>
      </c>
      <c r="J1260" s="14" t="s">
        <v>811</v>
      </c>
      <c r="K1260" s="14" t="str">
        <f>IF(L1260="","",LOOKUP(L1260,datasets!$H$3:$H$16,datasets!$G$3:$G$16))</f>
        <v/>
      </c>
      <c r="L1260" s="14"/>
      <c r="M1260" s="14">
        <f>IF(N1260="","",LOOKUP(N1260,datasets!$K$3:$K$13,datasets!$J$3:$J$13))</f>
        <v>10</v>
      </c>
      <c r="N1260" s="48" t="s">
        <v>1181</v>
      </c>
      <c r="O1260" s="14">
        <f>IF(P1260="","",LOOKUP(P1260,datasets!$N$3:$N$32,datasets!$M$3:$M$32))</f>
        <v>19</v>
      </c>
      <c r="P1260" s="48" t="s">
        <v>1182</v>
      </c>
      <c r="Q1260" s="14">
        <f>IF(R1260="","",LOOKUP(R1260,datasets!$E$17:$E$20,datasets!$D$17:$D$20))</f>
        <v>4</v>
      </c>
      <c r="R1260" s="14" t="s">
        <v>817</v>
      </c>
      <c r="S1260" s="86" t="s">
        <v>1445</v>
      </c>
      <c r="T1260" s="14" t="s">
        <v>187</v>
      </c>
    </row>
    <row r="1261" spans="1:20" x14ac:dyDescent="0.2">
      <c r="A1261" s="57" t="str">
        <f t="shared" si="38"/>
        <v>E-712</v>
      </c>
      <c r="B1261" s="57" t="str">
        <f t="shared" si="39"/>
        <v xml:space="preserve">[ E-712 ] INSTITUT BILEMBA </v>
      </c>
      <c r="C1261" s="57" t="s">
        <v>835</v>
      </c>
      <c r="D1261" s="57"/>
      <c r="E1261" s="57" t="s">
        <v>833</v>
      </c>
      <c r="F1261" s="57">
        <v>1260</v>
      </c>
      <c r="G1261" s="58">
        <v>712</v>
      </c>
      <c r="H1261" s="58">
        <v>773</v>
      </c>
      <c r="I1261" s="57">
        <f>IF(J1261="","",LOOKUP(J1261,datasets!$E$3:$E$8,datasets!$D$3:$D$8))</f>
        <v>5</v>
      </c>
      <c r="J1261" s="14" t="s">
        <v>811</v>
      </c>
      <c r="K1261" s="14" t="str">
        <f>IF(L1261="","",LOOKUP(L1261,datasets!$H$3:$H$16,datasets!$G$3:$G$16))</f>
        <v/>
      </c>
      <c r="L1261" s="14"/>
      <c r="M1261" s="14">
        <f>IF(N1261="","",LOOKUP(N1261,datasets!$K$3:$K$13,datasets!$J$3:$J$13))</f>
        <v>10</v>
      </c>
      <c r="N1261" s="48" t="s">
        <v>1181</v>
      </c>
      <c r="O1261" s="14">
        <f>IF(P1261="","",LOOKUP(P1261,datasets!$N$3:$N$32,datasets!$M$3:$M$32))</f>
        <v>19</v>
      </c>
      <c r="P1261" s="48" t="s">
        <v>1182</v>
      </c>
      <c r="Q1261" s="14">
        <f>IF(R1261="","",LOOKUP(R1261,datasets!$E$17:$E$20,datasets!$D$17:$D$20))</f>
        <v>4</v>
      </c>
      <c r="R1261" s="14" t="s">
        <v>817</v>
      </c>
      <c r="S1261" s="86" t="s">
        <v>1447</v>
      </c>
      <c r="T1261" s="14" t="s">
        <v>187</v>
      </c>
    </row>
    <row r="1262" spans="1:20" x14ac:dyDescent="0.2">
      <c r="A1262" s="57" t="str">
        <f t="shared" si="38"/>
        <v>E-713</v>
      </c>
      <c r="B1262" s="57" t="str">
        <f t="shared" si="39"/>
        <v xml:space="preserve">[ E-713 ] INSTITUT BWALI </v>
      </c>
      <c r="C1262" s="57" t="s">
        <v>835</v>
      </c>
      <c r="D1262" s="57"/>
      <c r="E1262" s="57" t="s">
        <v>833</v>
      </c>
      <c r="F1262" s="57">
        <v>1261</v>
      </c>
      <c r="G1262" s="58">
        <v>713</v>
      </c>
      <c r="H1262" s="58">
        <v>772</v>
      </c>
      <c r="I1262" s="57">
        <f>IF(J1262="","",LOOKUP(J1262,datasets!$E$3:$E$8,datasets!$D$3:$D$8))</f>
        <v>5</v>
      </c>
      <c r="J1262" s="14" t="s">
        <v>811</v>
      </c>
      <c r="K1262" s="14" t="str">
        <f>IF(L1262="","",LOOKUP(L1262,datasets!$H$3:$H$16,datasets!$G$3:$G$16))</f>
        <v/>
      </c>
      <c r="L1262" s="14"/>
      <c r="M1262" s="14">
        <f>IF(N1262="","",LOOKUP(N1262,datasets!$K$3:$K$13,datasets!$J$3:$J$13))</f>
        <v>10</v>
      </c>
      <c r="N1262" s="48" t="s">
        <v>1181</v>
      </c>
      <c r="O1262" s="14">
        <f>IF(P1262="","",LOOKUP(P1262,datasets!$N$3:$N$32,datasets!$M$3:$M$32))</f>
        <v>19</v>
      </c>
      <c r="P1262" s="48" t="s">
        <v>1182</v>
      </c>
      <c r="Q1262" s="14">
        <f>IF(R1262="","",LOOKUP(R1262,datasets!$E$17:$E$20,datasets!$D$17:$D$20))</f>
        <v>4</v>
      </c>
      <c r="R1262" s="14" t="s">
        <v>817</v>
      </c>
      <c r="S1262" s="86" t="s">
        <v>1446</v>
      </c>
      <c r="T1262" s="14" t="s">
        <v>187</v>
      </c>
    </row>
    <row r="1263" spans="1:20" x14ac:dyDescent="0.2">
      <c r="A1263" s="57" t="str">
        <f t="shared" si="38"/>
        <v>E-714</v>
      </c>
      <c r="B1263" s="57" t="str">
        <f t="shared" si="39"/>
        <v xml:space="preserve">[ E-714 ] INSTITUT DE KABUKUNGU </v>
      </c>
      <c r="C1263" s="57" t="s">
        <v>835</v>
      </c>
      <c r="D1263" s="57"/>
      <c r="E1263" s="57" t="s">
        <v>833</v>
      </c>
      <c r="F1263" s="57">
        <v>1262</v>
      </c>
      <c r="G1263" s="58">
        <v>714</v>
      </c>
      <c r="H1263" s="58">
        <v>769</v>
      </c>
      <c r="I1263" s="57">
        <f>IF(J1263="","",LOOKUP(J1263,datasets!$E$3:$E$8,datasets!$D$3:$D$8))</f>
        <v>5</v>
      </c>
      <c r="J1263" s="14" t="s">
        <v>811</v>
      </c>
      <c r="K1263" s="14" t="str">
        <f>IF(L1263="","",LOOKUP(L1263,datasets!$H$3:$H$16,datasets!$G$3:$G$16))</f>
        <v/>
      </c>
      <c r="L1263" s="14"/>
      <c r="M1263" s="14">
        <f>IF(N1263="","",LOOKUP(N1263,datasets!$K$3:$K$13,datasets!$J$3:$J$13))</f>
        <v>10</v>
      </c>
      <c r="N1263" s="48" t="s">
        <v>1181</v>
      </c>
      <c r="O1263" s="14">
        <f>IF(P1263="","",LOOKUP(P1263,datasets!$N$3:$N$32,datasets!$M$3:$M$32))</f>
        <v>19</v>
      </c>
      <c r="P1263" s="48" t="s">
        <v>1182</v>
      </c>
      <c r="Q1263" s="14">
        <f>IF(R1263="","",LOOKUP(R1263,datasets!$E$17:$E$20,datasets!$D$17:$D$20))</f>
        <v>4</v>
      </c>
      <c r="R1263" s="14" t="s">
        <v>817</v>
      </c>
      <c r="S1263" s="86" t="s">
        <v>1443</v>
      </c>
      <c r="T1263" s="14" t="s">
        <v>187</v>
      </c>
    </row>
    <row r="1264" spans="1:20" x14ac:dyDescent="0.2">
      <c r="A1264" s="57" t="str">
        <f t="shared" si="38"/>
        <v>E-715</v>
      </c>
      <c r="B1264" s="57" t="str">
        <f t="shared" si="39"/>
        <v>[ E-715 ] INSTITUT KAMITUGA</v>
      </c>
      <c r="C1264" s="57" t="s">
        <v>835</v>
      </c>
      <c r="D1264" s="57"/>
      <c r="E1264" s="57" t="s">
        <v>833</v>
      </c>
      <c r="F1264" s="57">
        <v>1263</v>
      </c>
      <c r="G1264" s="58">
        <v>715</v>
      </c>
      <c r="H1264" s="58">
        <v>770</v>
      </c>
      <c r="I1264" s="57">
        <f>IF(J1264="","",LOOKUP(J1264,datasets!$E$3:$E$8,datasets!$D$3:$D$8))</f>
        <v>5</v>
      </c>
      <c r="J1264" s="14" t="s">
        <v>811</v>
      </c>
      <c r="K1264" s="14" t="str">
        <f>IF(L1264="","",LOOKUP(L1264,datasets!$H$3:$H$16,datasets!$G$3:$G$16))</f>
        <v/>
      </c>
      <c r="L1264" s="14"/>
      <c r="M1264" s="14">
        <f>IF(N1264="","",LOOKUP(N1264,datasets!$K$3:$K$13,datasets!$J$3:$J$13))</f>
        <v>10</v>
      </c>
      <c r="N1264" s="48" t="s">
        <v>1181</v>
      </c>
      <c r="O1264" s="14">
        <f>IF(P1264="","",LOOKUP(P1264,datasets!$N$3:$N$32,datasets!$M$3:$M$32))</f>
        <v>19</v>
      </c>
      <c r="P1264" s="48" t="s">
        <v>1182</v>
      </c>
      <c r="Q1264" s="14">
        <f>IF(R1264="","",LOOKUP(R1264,datasets!$E$17:$E$20,datasets!$D$17:$D$20))</f>
        <v>4</v>
      </c>
      <c r="R1264" s="14" t="s">
        <v>817</v>
      </c>
      <c r="S1264" s="86" t="s">
        <v>1444</v>
      </c>
      <c r="T1264" s="14" t="s">
        <v>187</v>
      </c>
    </row>
    <row r="1265" spans="1:20" hidden="1" x14ac:dyDescent="0.2">
      <c r="A1265" s="57" t="str">
        <f t="shared" si="38"/>
        <v>R-676</v>
      </c>
      <c r="B1265" s="57" t="str">
        <f t="shared" si="39"/>
        <v>[ R-676 ] I. SAINT JOSEPH</v>
      </c>
      <c r="C1265" s="57" t="s">
        <v>835</v>
      </c>
      <c r="E1265" s="57" t="s">
        <v>833</v>
      </c>
      <c r="F1265" s="57">
        <v>1264</v>
      </c>
      <c r="G1265" s="58">
        <v>676</v>
      </c>
      <c r="H1265" s="58">
        <v>826</v>
      </c>
      <c r="I1265" s="57">
        <f>IF(J1265="","",LOOKUP(J1265,datasets!$E$3:$E$8,datasets!$D$3:$D$8))</f>
        <v>5</v>
      </c>
      <c r="J1265" s="14" t="s">
        <v>811</v>
      </c>
      <c r="K1265" s="14" t="str">
        <f>IF(L1265="","",LOOKUP(L1265,datasets!$H$3:$H$16,datasets!$G$3:$G$16))</f>
        <v/>
      </c>
      <c r="M1265" s="14">
        <f>IF(N1265="","",LOOKUP(N1265,datasets!$K$3:$K$13,datasets!$J$3:$J$13))</f>
        <v>10</v>
      </c>
      <c r="N1265" s="48" t="s">
        <v>1181</v>
      </c>
      <c r="O1265" s="14">
        <f>IF(P1265="","",LOOKUP(P1265,datasets!$N$3:$N$32,datasets!$M$3:$M$32))</f>
        <v>19</v>
      </c>
      <c r="P1265" s="48" t="s">
        <v>1182</v>
      </c>
      <c r="Q1265" s="14">
        <f>IF(R1265="","",LOOKUP(R1265,datasets!$E$17:$E$20,datasets!$D$17:$D$20))</f>
        <v>4</v>
      </c>
      <c r="R1265" s="14" t="s">
        <v>817</v>
      </c>
      <c r="S1265" s="38" t="s">
        <v>1498</v>
      </c>
      <c r="T1265" s="14" t="s">
        <v>820</v>
      </c>
    </row>
    <row r="1266" spans="1:20" hidden="1" x14ac:dyDescent="0.2">
      <c r="A1266" s="57" t="str">
        <f t="shared" si="38"/>
        <v>R-677</v>
      </c>
      <c r="B1266" s="57" t="str">
        <f t="shared" si="39"/>
        <v>[ R-677 ] I.C.S MUYALE D.F</v>
      </c>
      <c r="C1266" s="57" t="s">
        <v>835</v>
      </c>
      <c r="E1266" s="57" t="s">
        <v>833</v>
      </c>
      <c r="F1266" s="57">
        <v>1265</v>
      </c>
      <c r="G1266" s="58">
        <v>677</v>
      </c>
      <c r="H1266" s="58">
        <v>825</v>
      </c>
      <c r="I1266" s="57">
        <f>IF(J1266="","",LOOKUP(J1266,datasets!$E$3:$E$8,datasets!$D$3:$D$8))</f>
        <v>5</v>
      </c>
      <c r="J1266" s="14" t="s">
        <v>811</v>
      </c>
      <c r="K1266" s="14" t="str">
        <f>IF(L1266="","",LOOKUP(L1266,datasets!$H$3:$H$16,datasets!$G$3:$G$16))</f>
        <v/>
      </c>
      <c r="M1266" s="14">
        <f>IF(N1266="","",LOOKUP(N1266,datasets!$K$3:$K$13,datasets!$J$3:$J$13))</f>
        <v>10</v>
      </c>
      <c r="N1266" s="48" t="s">
        <v>1181</v>
      </c>
      <c r="O1266" s="14">
        <f>IF(P1266="","",LOOKUP(P1266,datasets!$N$3:$N$32,datasets!$M$3:$M$32))</f>
        <v>19</v>
      </c>
      <c r="P1266" s="48" t="s">
        <v>1182</v>
      </c>
      <c r="Q1266" s="14">
        <f>IF(R1266="","",LOOKUP(R1266,datasets!$E$17:$E$20,datasets!$D$17:$D$20))</f>
        <v>4</v>
      </c>
      <c r="R1266" s="14" t="s">
        <v>817</v>
      </c>
      <c r="S1266" s="38" t="s">
        <v>1497</v>
      </c>
      <c r="T1266" s="14" t="s">
        <v>820</v>
      </c>
    </row>
    <row r="1267" spans="1:20" hidden="1" x14ac:dyDescent="0.2">
      <c r="A1267" s="57" t="str">
        <f t="shared" si="38"/>
        <v>R-678</v>
      </c>
      <c r="B1267" s="57" t="str">
        <f t="shared" si="39"/>
        <v xml:space="preserve">[ R-678 ] INST MANGO </v>
      </c>
      <c r="C1267" s="57" t="s">
        <v>835</v>
      </c>
      <c r="E1267" s="57" t="s">
        <v>833</v>
      </c>
      <c r="F1267" s="57">
        <v>1266</v>
      </c>
      <c r="G1267" s="58">
        <v>678</v>
      </c>
      <c r="H1267" s="58">
        <v>827</v>
      </c>
      <c r="I1267" s="57">
        <f>IF(J1267="","",LOOKUP(J1267,datasets!$E$3:$E$8,datasets!$D$3:$D$8))</f>
        <v>5</v>
      </c>
      <c r="J1267" s="14" t="s">
        <v>811</v>
      </c>
      <c r="K1267" s="14" t="str">
        <f>IF(L1267="","",LOOKUP(L1267,datasets!$H$3:$H$16,datasets!$G$3:$G$16))</f>
        <v/>
      </c>
      <c r="M1267" s="14">
        <f>IF(N1267="","",LOOKUP(N1267,datasets!$K$3:$K$13,datasets!$J$3:$J$13))</f>
        <v>10</v>
      </c>
      <c r="N1267" s="48" t="s">
        <v>1181</v>
      </c>
      <c r="O1267" s="14">
        <f>IF(P1267="","",LOOKUP(P1267,datasets!$N$3:$N$32,datasets!$M$3:$M$32))</f>
        <v>19</v>
      </c>
      <c r="P1267" s="48" t="s">
        <v>1182</v>
      </c>
      <c r="Q1267" s="14">
        <f>IF(R1267="","",LOOKUP(R1267,datasets!$E$17:$E$20,datasets!$D$17:$D$20))</f>
        <v>4</v>
      </c>
      <c r="R1267" s="14" t="s">
        <v>817</v>
      </c>
      <c r="S1267" s="38" t="s">
        <v>1499</v>
      </c>
      <c r="T1267" s="14" t="s">
        <v>820</v>
      </c>
    </row>
    <row r="1268" spans="1:20" hidden="1" x14ac:dyDescent="0.2">
      <c r="A1268" s="57" t="str">
        <f t="shared" si="38"/>
        <v>R-679</v>
      </c>
      <c r="B1268" s="57" t="str">
        <f t="shared" si="39"/>
        <v xml:space="preserve">[ R-679 ] INSTITUT KATUNGA </v>
      </c>
      <c r="C1268" s="57" t="s">
        <v>835</v>
      </c>
      <c r="E1268" s="57" t="s">
        <v>833</v>
      </c>
      <c r="F1268" s="57">
        <v>1267</v>
      </c>
      <c r="G1268" s="58">
        <v>679</v>
      </c>
      <c r="H1268" s="58">
        <v>824</v>
      </c>
      <c r="I1268" s="57">
        <f>IF(J1268="","",LOOKUP(J1268,datasets!$E$3:$E$8,datasets!$D$3:$D$8))</f>
        <v>5</v>
      </c>
      <c r="J1268" s="14" t="s">
        <v>811</v>
      </c>
      <c r="K1268" s="14" t="str">
        <f>IF(L1268="","",LOOKUP(L1268,datasets!$H$3:$H$16,datasets!$G$3:$G$16))</f>
        <v/>
      </c>
      <c r="M1268" s="14">
        <f>IF(N1268="","",LOOKUP(N1268,datasets!$K$3:$K$13,datasets!$J$3:$J$13))</f>
        <v>10</v>
      </c>
      <c r="N1268" s="48" t="s">
        <v>1181</v>
      </c>
      <c r="O1268" s="14">
        <f>IF(P1268="","",LOOKUP(P1268,datasets!$N$3:$N$32,datasets!$M$3:$M$32))</f>
        <v>19</v>
      </c>
      <c r="P1268" s="48" t="s">
        <v>1182</v>
      </c>
      <c r="Q1268" s="14">
        <f>IF(R1268="","",LOOKUP(R1268,datasets!$E$17:$E$20,datasets!$D$17:$D$20))</f>
        <v>4</v>
      </c>
      <c r="R1268" s="14" t="s">
        <v>817</v>
      </c>
      <c r="S1268" s="38" t="s">
        <v>1496</v>
      </c>
      <c r="T1268" s="14" t="s">
        <v>820</v>
      </c>
    </row>
    <row r="1269" spans="1:20" hidden="1" x14ac:dyDescent="0.2">
      <c r="A1269" s="57" t="str">
        <f t="shared" si="38"/>
        <v>R-680</v>
      </c>
      <c r="B1269" s="57" t="str">
        <f t="shared" si="39"/>
        <v xml:space="preserve">[ R-680 ] INSTITUT KIZIKIBI </v>
      </c>
      <c r="C1269" s="57" t="s">
        <v>835</v>
      </c>
      <c r="E1269" s="57" t="s">
        <v>833</v>
      </c>
      <c r="F1269" s="57">
        <v>1268</v>
      </c>
      <c r="G1269" s="58">
        <v>680</v>
      </c>
      <c r="H1269" s="58">
        <v>820</v>
      </c>
      <c r="I1269" s="57">
        <f>IF(J1269="","",LOOKUP(J1269,datasets!$E$3:$E$8,datasets!$D$3:$D$8))</f>
        <v>5</v>
      </c>
      <c r="J1269" s="14" t="s">
        <v>811</v>
      </c>
      <c r="K1269" s="14" t="str">
        <f>IF(L1269="","",LOOKUP(L1269,datasets!$H$3:$H$16,datasets!$G$3:$G$16))</f>
        <v/>
      </c>
      <c r="M1269" s="14">
        <f>IF(N1269="","",LOOKUP(N1269,datasets!$K$3:$K$13,datasets!$J$3:$J$13))</f>
        <v>10</v>
      </c>
      <c r="N1269" s="48" t="s">
        <v>1181</v>
      </c>
      <c r="O1269" s="14">
        <f>IF(P1269="","",LOOKUP(P1269,datasets!$N$3:$N$32,datasets!$M$3:$M$32))</f>
        <v>19</v>
      </c>
      <c r="P1269" s="48" t="s">
        <v>1182</v>
      </c>
      <c r="Q1269" s="14">
        <f>IF(R1269="","",LOOKUP(R1269,datasets!$E$17:$E$20,datasets!$D$17:$D$20))</f>
        <v>4</v>
      </c>
      <c r="R1269" s="14" t="s">
        <v>817</v>
      </c>
      <c r="S1269" s="38" t="s">
        <v>1492</v>
      </c>
      <c r="T1269" s="14" t="s">
        <v>820</v>
      </c>
    </row>
    <row r="1270" spans="1:20" hidden="1" x14ac:dyDescent="0.2">
      <c r="A1270" s="57" t="str">
        <f t="shared" si="38"/>
        <v>R-681</v>
      </c>
      <c r="B1270" s="57" t="str">
        <f t="shared" si="39"/>
        <v xml:space="preserve">[ R-681 ] INSTITUT SANGANYI </v>
      </c>
      <c r="C1270" s="57" t="s">
        <v>835</v>
      </c>
      <c r="E1270" s="57" t="s">
        <v>833</v>
      </c>
      <c r="F1270" s="57">
        <v>1269</v>
      </c>
      <c r="G1270" s="58">
        <v>681</v>
      </c>
      <c r="H1270" s="58">
        <v>822</v>
      </c>
      <c r="I1270" s="57">
        <f>IF(J1270="","",LOOKUP(J1270,datasets!$E$3:$E$8,datasets!$D$3:$D$8))</f>
        <v>5</v>
      </c>
      <c r="J1270" s="14" t="s">
        <v>811</v>
      </c>
      <c r="K1270" s="14" t="str">
        <f>IF(L1270="","",LOOKUP(L1270,datasets!$H$3:$H$16,datasets!$G$3:$G$16))</f>
        <v/>
      </c>
      <c r="M1270" s="14">
        <f>IF(N1270="","",LOOKUP(N1270,datasets!$K$3:$K$13,datasets!$J$3:$J$13))</f>
        <v>10</v>
      </c>
      <c r="N1270" s="48" t="s">
        <v>1181</v>
      </c>
      <c r="O1270" s="14">
        <f>IF(P1270="","",LOOKUP(P1270,datasets!$N$3:$N$32,datasets!$M$3:$M$32))</f>
        <v>19</v>
      </c>
      <c r="P1270" s="48" t="s">
        <v>1182</v>
      </c>
      <c r="Q1270" s="14">
        <f>IF(R1270="","",LOOKUP(R1270,datasets!$E$17:$E$20,datasets!$D$17:$D$20))</f>
        <v>4</v>
      </c>
      <c r="R1270" s="14" t="s">
        <v>817</v>
      </c>
      <c r="S1270" s="38" t="s">
        <v>1494</v>
      </c>
      <c r="T1270" s="14" t="s">
        <v>820</v>
      </c>
    </row>
    <row r="1271" spans="1:20" hidden="1" x14ac:dyDescent="0.2">
      <c r="A1271" s="57" t="str">
        <f t="shared" si="38"/>
        <v>R-682</v>
      </c>
      <c r="B1271" s="57" t="str">
        <f t="shared" si="39"/>
        <v xml:space="preserve">[ R-682 ] INSTITUT TANGILA </v>
      </c>
      <c r="C1271" s="57" t="s">
        <v>835</v>
      </c>
      <c r="E1271" s="57" t="s">
        <v>833</v>
      </c>
      <c r="F1271" s="57">
        <v>1270</v>
      </c>
      <c r="G1271" s="58">
        <v>682</v>
      </c>
      <c r="H1271" s="58">
        <v>823</v>
      </c>
      <c r="I1271" s="57">
        <f>IF(J1271="","",LOOKUP(J1271,datasets!$E$3:$E$8,datasets!$D$3:$D$8))</f>
        <v>5</v>
      </c>
      <c r="J1271" s="14" t="s">
        <v>811</v>
      </c>
      <c r="K1271" s="14" t="str">
        <f>IF(L1271="","",LOOKUP(L1271,datasets!$H$3:$H$16,datasets!$G$3:$G$16))</f>
        <v/>
      </c>
      <c r="M1271" s="14">
        <f>IF(N1271="","",LOOKUP(N1271,datasets!$K$3:$K$13,datasets!$J$3:$J$13))</f>
        <v>10</v>
      </c>
      <c r="N1271" s="48" t="s">
        <v>1181</v>
      </c>
      <c r="O1271" s="14">
        <f>IF(P1271="","",LOOKUP(P1271,datasets!$N$3:$N$32,datasets!$M$3:$M$32))</f>
        <v>19</v>
      </c>
      <c r="P1271" s="48" t="s">
        <v>1182</v>
      </c>
      <c r="Q1271" s="14">
        <f>IF(R1271="","",LOOKUP(R1271,datasets!$E$17:$E$20,datasets!$D$17:$D$20))</f>
        <v>4</v>
      </c>
      <c r="R1271" s="14" t="s">
        <v>817</v>
      </c>
      <c r="S1271" s="38" t="s">
        <v>1495</v>
      </c>
      <c r="T1271" s="14" t="s">
        <v>820</v>
      </c>
    </row>
    <row r="1272" spans="1:20" hidden="1" x14ac:dyDescent="0.2">
      <c r="A1272" s="57" t="str">
        <f t="shared" si="38"/>
        <v>R-683</v>
      </c>
      <c r="B1272" s="57" t="str">
        <f t="shared" si="39"/>
        <v xml:space="preserve">[ R-683 ] INSTITUT TIMA </v>
      </c>
      <c r="C1272" s="57" t="s">
        <v>835</v>
      </c>
      <c r="E1272" s="57" t="s">
        <v>833</v>
      </c>
      <c r="F1272" s="57">
        <v>1271</v>
      </c>
      <c r="G1272" s="58">
        <v>683</v>
      </c>
      <c r="H1272" s="58">
        <v>821</v>
      </c>
      <c r="I1272" s="57">
        <f>IF(J1272="","",LOOKUP(J1272,datasets!$E$3:$E$8,datasets!$D$3:$D$8))</f>
        <v>5</v>
      </c>
      <c r="J1272" s="14" t="s">
        <v>811</v>
      </c>
      <c r="K1272" s="14" t="str">
        <f>IF(L1272="","",LOOKUP(L1272,datasets!$H$3:$H$16,datasets!$G$3:$G$16))</f>
        <v/>
      </c>
      <c r="M1272" s="14">
        <f>IF(N1272="","",LOOKUP(N1272,datasets!$K$3:$K$13,datasets!$J$3:$J$13))</f>
        <v>10</v>
      </c>
      <c r="N1272" s="48" t="s">
        <v>1181</v>
      </c>
      <c r="O1272" s="14">
        <f>IF(P1272="","",LOOKUP(P1272,datasets!$N$3:$N$32,datasets!$M$3:$M$32))</f>
        <v>19</v>
      </c>
      <c r="P1272" s="48" t="s">
        <v>1182</v>
      </c>
      <c r="Q1272" s="14">
        <f>IF(R1272="","",LOOKUP(R1272,datasets!$E$17:$E$20,datasets!$D$17:$D$20))</f>
        <v>4</v>
      </c>
      <c r="R1272" s="14" t="s">
        <v>817</v>
      </c>
      <c r="S1272" s="38" t="s">
        <v>1493</v>
      </c>
      <c r="T1272" s="14" t="s">
        <v>820</v>
      </c>
    </row>
    <row r="1273" spans="1:20" x14ac:dyDescent="0.2">
      <c r="A1273" s="57" t="str">
        <f t="shared" si="38"/>
        <v>E-086</v>
      </c>
      <c r="B1273" s="57" t="str">
        <f t="shared" si="39"/>
        <v>[ E-086 ]  CRS/UPRODEF</v>
      </c>
      <c r="C1273" s="57" t="s">
        <v>835</v>
      </c>
      <c r="D1273" s="57"/>
      <c r="E1273" s="57" t="s">
        <v>833</v>
      </c>
      <c r="F1273" s="57">
        <v>1272</v>
      </c>
      <c r="G1273" s="58">
        <v>86</v>
      </c>
      <c r="H1273" s="58">
        <v>173</v>
      </c>
      <c r="I1273" s="57">
        <f>IF(J1273="","",LOOKUP(J1273,datasets!$E$3:$E$8,datasets!$D$3:$D$8))</f>
        <v>6</v>
      </c>
      <c r="J1273" s="14" t="s">
        <v>374</v>
      </c>
      <c r="K1273" s="14">
        <f>IF(L1273="","",LOOKUP(L1273,datasets!$H$3:$H$16,datasets!$G$3:$G$16))</f>
        <v>5</v>
      </c>
      <c r="L1273" s="14" t="s">
        <v>815</v>
      </c>
      <c r="M1273" s="14" t="str">
        <f>IF(N1273="","",LOOKUP(N1273,datasets!$K$3:$K$13,datasets!$J$3:$J$13))</f>
        <v/>
      </c>
      <c r="N1273" s="14"/>
      <c r="O1273" s="14" t="str">
        <f>IF(P1273="","",LOOKUP(P1273,datasets!$N$3:$N$32,datasets!$M$3:$M$32))</f>
        <v/>
      </c>
      <c r="P1273" s="14"/>
      <c r="Q1273" s="14">
        <f>IF(R1273="","",LOOKUP(R1273,datasets!$E$17:$E$20,datasets!$D$17:$D$20))</f>
        <v>1</v>
      </c>
      <c r="R1273" s="14" t="s">
        <v>803</v>
      </c>
      <c r="S1273" s="36" t="s">
        <v>157</v>
      </c>
      <c r="T1273" s="14" t="s">
        <v>187</v>
      </c>
    </row>
    <row r="1274" spans="1:20" x14ac:dyDescent="0.2">
      <c r="A1274" s="57" t="str">
        <f t="shared" si="38"/>
        <v>E-087</v>
      </c>
      <c r="B1274" s="57" t="str">
        <f t="shared" si="39"/>
        <v>[ E-087 ] BELDM</v>
      </c>
      <c r="C1274" s="57" t="s">
        <v>835</v>
      </c>
      <c r="D1274" s="57"/>
      <c r="E1274" s="57" t="s">
        <v>833</v>
      </c>
      <c r="F1274" s="57">
        <v>1273</v>
      </c>
      <c r="G1274" s="58">
        <v>87</v>
      </c>
      <c r="H1274" s="58">
        <v>176</v>
      </c>
      <c r="I1274" s="57">
        <f>IF(J1274="","",LOOKUP(J1274,datasets!$E$3:$E$8,datasets!$D$3:$D$8))</f>
        <v>6</v>
      </c>
      <c r="J1274" s="14" t="s">
        <v>374</v>
      </c>
      <c r="K1274" s="14">
        <f>IF(L1274="","",LOOKUP(L1274,datasets!$H$3:$H$16,datasets!$G$3:$G$16))</f>
        <v>5</v>
      </c>
      <c r="L1274" s="14" t="s">
        <v>815</v>
      </c>
      <c r="M1274" s="14" t="str">
        <f>IF(N1274="","",LOOKUP(N1274,datasets!$K$3:$K$13,datasets!$J$3:$J$13))</f>
        <v/>
      </c>
      <c r="N1274" s="14"/>
      <c r="O1274" s="14" t="str">
        <f>IF(P1274="","",LOOKUP(P1274,datasets!$N$3:$N$32,datasets!$M$3:$M$32))</f>
        <v/>
      </c>
      <c r="P1274" s="14"/>
      <c r="Q1274" s="14">
        <f>IF(R1274="","",LOOKUP(R1274,datasets!$E$17:$E$20,datasets!$D$17:$D$20))</f>
        <v>1</v>
      </c>
      <c r="R1274" s="14" t="s">
        <v>803</v>
      </c>
      <c r="S1274" s="36" t="s">
        <v>160</v>
      </c>
      <c r="T1274" s="14" t="s">
        <v>187</v>
      </c>
    </row>
    <row r="1275" spans="1:20" x14ac:dyDescent="0.2">
      <c r="A1275" s="57" t="str">
        <f t="shared" si="38"/>
        <v>E-088</v>
      </c>
      <c r="B1275" s="57" t="str">
        <f t="shared" si="39"/>
        <v>[ E-088 ] CRS KALAMBWA</v>
      </c>
      <c r="C1275" s="57" t="s">
        <v>835</v>
      </c>
      <c r="D1275" s="57"/>
      <c r="E1275" s="57" t="s">
        <v>833</v>
      </c>
      <c r="F1275" s="57">
        <v>1274</v>
      </c>
      <c r="G1275" s="58">
        <v>88</v>
      </c>
      <c r="H1275" s="58">
        <v>175</v>
      </c>
      <c r="I1275" s="57">
        <f>IF(J1275="","",LOOKUP(J1275,datasets!$E$3:$E$8,datasets!$D$3:$D$8))</f>
        <v>6</v>
      </c>
      <c r="J1275" s="14" t="s">
        <v>374</v>
      </c>
      <c r="K1275" s="14">
        <f>IF(L1275="","",LOOKUP(L1275,datasets!$H$3:$H$16,datasets!$G$3:$G$16))</f>
        <v>5</v>
      </c>
      <c r="L1275" s="14" t="s">
        <v>815</v>
      </c>
      <c r="M1275" s="14" t="str">
        <f>IF(N1275="","",LOOKUP(N1275,datasets!$K$3:$K$13,datasets!$J$3:$J$13))</f>
        <v/>
      </c>
      <c r="N1275" s="14"/>
      <c r="O1275" s="14" t="str">
        <f>IF(P1275="","",LOOKUP(P1275,datasets!$N$3:$N$32,datasets!$M$3:$M$32))</f>
        <v/>
      </c>
      <c r="P1275" s="14"/>
      <c r="Q1275" s="14">
        <f>IF(R1275="","",LOOKUP(R1275,datasets!$E$17:$E$20,datasets!$D$17:$D$20))</f>
        <v>1</v>
      </c>
      <c r="R1275" s="14" t="s">
        <v>803</v>
      </c>
      <c r="S1275" s="36" t="s">
        <v>159</v>
      </c>
      <c r="T1275" s="14" t="s">
        <v>187</v>
      </c>
    </row>
    <row r="1276" spans="1:20" x14ac:dyDescent="0.2">
      <c r="A1276" s="57" t="str">
        <f t="shared" si="38"/>
        <v>E-089</v>
      </c>
      <c r="B1276" s="57" t="str">
        <f t="shared" si="39"/>
        <v>[ E-089 ] CRS KATAMBWA</v>
      </c>
      <c r="C1276" s="57" t="s">
        <v>835</v>
      </c>
      <c r="D1276" s="57"/>
      <c r="E1276" s="57" t="s">
        <v>833</v>
      </c>
      <c r="F1276" s="57">
        <v>1275</v>
      </c>
      <c r="G1276" s="58">
        <v>89</v>
      </c>
      <c r="H1276" s="58">
        <v>172</v>
      </c>
      <c r="I1276" s="57">
        <f>IF(J1276="","",LOOKUP(J1276,datasets!$E$3:$E$8,datasets!$D$3:$D$8))</f>
        <v>6</v>
      </c>
      <c r="J1276" s="14" t="s">
        <v>374</v>
      </c>
      <c r="K1276" s="14">
        <f>IF(L1276="","",LOOKUP(L1276,datasets!$H$3:$H$16,datasets!$G$3:$G$16))</f>
        <v>5</v>
      </c>
      <c r="L1276" s="14" t="s">
        <v>815</v>
      </c>
      <c r="M1276" s="14" t="str">
        <f>IF(N1276="","",LOOKUP(N1276,datasets!$K$3:$K$13,datasets!$J$3:$J$13))</f>
        <v/>
      </c>
      <c r="N1276" s="14"/>
      <c r="O1276" s="14" t="str">
        <f>IF(P1276="","",LOOKUP(P1276,datasets!$N$3:$N$32,datasets!$M$3:$M$32))</f>
        <v/>
      </c>
      <c r="P1276" s="14"/>
      <c r="Q1276" s="14">
        <f>IF(R1276="","",LOOKUP(R1276,datasets!$E$17:$E$20,datasets!$D$17:$D$20))</f>
        <v>1</v>
      </c>
      <c r="R1276" s="14" t="s">
        <v>803</v>
      </c>
      <c r="S1276" s="36" t="s">
        <v>156</v>
      </c>
      <c r="T1276" s="14" t="s">
        <v>187</v>
      </c>
    </row>
    <row r="1277" spans="1:20" x14ac:dyDescent="0.2">
      <c r="A1277" s="57" t="str">
        <f t="shared" si="38"/>
        <v>E-090</v>
      </c>
      <c r="B1277" s="57" t="str">
        <f t="shared" si="39"/>
        <v>[ E-090 ] CRS NYEMBA</v>
      </c>
      <c r="C1277" s="57" t="s">
        <v>835</v>
      </c>
      <c r="D1277" s="57"/>
      <c r="E1277" s="57" t="s">
        <v>833</v>
      </c>
      <c r="F1277" s="57">
        <v>1276</v>
      </c>
      <c r="G1277" s="58">
        <v>90</v>
      </c>
      <c r="H1277" s="58">
        <v>177</v>
      </c>
      <c r="I1277" s="57">
        <f>IF(J1277="","",LOOKUP(J1277,datasets!$E$3:$E$8,datasets!$D$3:$D$8))</f>
        <v>6</v>
      </c>
      <c r="J1277" s="14" t="s">
        <v>374</v>
      </c>
      <c r="K1277" s="14">
        <f>IF(L1277="","",LOOKUP(L1277,datasets!$H$3:$H$16,datasets!$G$3:$G$16))</f>
        <v>5</v>
      </c>
      <c r="L1277" s="14" t="s">
        <v>815</v>
      </c>
      <c r="M1277" s="14" t="str">
        <f>IF(N1277="","",LOOKUP(N1277,datasets!$K$3:$K$13,datasets!$J$3:$J$13))</f>
        <v/>
      </c>
      <c r="N1277" s="14"/>
      <c r="O1277" s="14" t="str">
        <f>IF(P1277="","",LOOKUP(P1277,datasets!$N$3:$N$32,datasets!$M$3:$M$32))</f>
        <v/>
      </c>
      <c r="P1277" s="14"/>
      <c r="Q1277" s="14">
        <f>IF(R1277="","",LOOKUP(R1277,datasets!$E$17:$E$20,datasets!$D$17:$D$20))</f>
        <v>1</v>
      </c>
      <c r="R1277" s="14" t="s">
        <v>803</v>
      </c>
      <c r="S1277" s="36" t="s">
        <v>161</v>
      </c>
      <c r="T1277" s="14" t="s">
        <v>187</v>
      </c>
    </row>
    <row r="1278" spans="1:20" x14ac:dyDescent="0.2">
      <c r="A1278" s="57" t="str">
        <f t="shared" si="38"/>
        <v>E-091</v>
      </c>
      <c r="B1278" s="57" t="str">
        <f t="shared" si="39"/>
        <v>[ E-091 ] CRS/KABIMBA</v>
      </c>
      <c r="C1278" s="57" t="s">
        <v>835</v>
      </c>
      <c r="D1278" s="57"/>
      <c r="E1278" s="57" t="s">
        <v>833</v>
      </c>
      <c r="F1278" s="57">
        <v>1277</v>
      </c>
      <c r="G1278" s="58">
        <v>91</v>
      </c>
      <c r="H1278" s="58">
        <v>174</v>
      </c>
      <c r="I1278" s="57">
        <f>IF(J1278="","",LOOKUP(J1278,datasets!$E$3:$E$8,datasets!$D$3:$D$8))</f>
        <v>6</v>
      </c>
      <c r="J1278" s="14" t="s">
        <v>374</v>
      </c>
      <c r="K1278" s="14">
        <f>IF(L1278="","",LOOKUP(L1278,datasets!$H$3:$H$16,datasets!$G$3:$G$16))</f>
        <v>5</v>
      </c>
      <c r="L1278" s="14" t="s">
        <v>815</v>
      </c>
      <c r="M1278" s="14" t="str">
        <f>IF(N1278="","",LOOKUP(N1278,datasets!$K$3:$K$13,datasets!$J$3:$J$13))</f>
        <v/>
      </c>
      <c r="N1278" s="14"/>
      <c r="O1278" s="14" t="str">
        <f>IF(P1278="","",LOOKUP(P1278,datasets!$N$3:$N$32,datasets!$M$3:$M$32))</f>
        <v/>
      </c>
      <c r="P1278" s="14"/>
      <c r="Q1278" s="14">
        <f>IF(R1278="","",LOOKUP(R1278,datasets!$E$17:$E$20,datasets!$D$17:$D$20))</f>
        <v>1</v>
      </c>
      <c r="R1278" s="14" t="s">
        <v>803</v>
      </c>
      <c r="S1278" s="36" t="s">
        <v>158</v>
      </c>
      <c r="T1278" s="14" t="s">
        <v>187</v>
      </c>
    </row>
    <row r="1279" spans="1:20" x14ac:dyDescent="0.2">
      <c r="A1279" s="57" t="str">
        <f t="shared" si="38"/>
        <v>E-092</v>
      </c>
      <c r="B1279" s="57" t="str">
        <f t="shared" si="39"/>
        <v>[ E-092 ] CRS/LAMBO-KILELA</v>
      </c>
      <c r="C1279" s="57" t="s">
        <v>835</v>
      </c>
      <c r="D1279" s="57"/>
      <c r="E1279" s="57" t="s">
        <v>833</v>
      </c>
      <c r="F1279" s="57">
        <v>1278</v>
      </c>
      <c r="G1279" s="58">
        <v>92</v>
      </c>
      <c r="H1279" s="58">
        <v>178</v>
      </c>
      <c r="I1279" s="57">
        <f>IF(J1279="","",LOOKUP(J1279,datasets!$E$3:$E$8,datasets!$D$3:$D$8))</f>
        <v>6</v>
      </c>
      <c r="J1279" s="14" t="s">
        <v>374</v>
      </c>
      <c r="K1279" s="14">
        <f>IF(L1279="","",LOOKUP(L1279,datasets!$H$3:$H$16,datasets!$G$3:$G$16))</f>
        <v>5</v>
      </c>
      <c r="L1279" s="14" t="s">
        <v>815</v>
      </c>
      <c r="M1279" s="14" t="str">
        <f>IF(N1279="","",LOOKUP(N1279,datasets!$K$3:$K$13,datasets!$J$3:$J$13))</f>
        <v/>
      </c>
      <c r="N1279" s="14"/>
      <c r="O1279" s="14" t="str">
        <f>IF(P1279="","",LOOKUP(P1279,datasets!$N$3:$N$32,datasets!$M$3:$M$32))</f>
        <v/>
      </c>
      <c r="P1279" s="14"/>
      <c r="Q1279" s="14">
        <f>IF(R1279="","",LOOKUP(R1279,datasets!$E$17:$E$20,datasets!$D$17:$D$20))</f>
        <v>1</v>
      </c>
      <c r="R1279" s="14" t="s">
        <v>803</v>
      </c>
      <c r="S1279" s="36" t="s">
        <v>162</v>
      </c>
      <c r="T1279" s="14" t="s">
        <v>187</v>
      </c>
    </row>
    <row r="1280" spans="1:20" x14ac:dyDescent="0.2">
      <c r="A1280" s="57" t="str">
        <f t="shared" si="38"/>
        <v>E-093</v>
      </c>
      <c r="B1280" s="57" t="str">
        <f t="shared" si="39"/>
        <v>[ E-093 ] CRS/LAMBOKATENGA</v>
      </c>
      <c r="C1280" s="57" t="s">
        <v>835</v>
      </c>
      <c r="D1280" s="57"/>
      <c r="E1280" s="57" t="s">
        <v>833</v>
      </c>
      <c r="F1280" s="57">
        <v>1279</v>
      </c>
      <c r="G1280" s="58">
        <v>93</v>
      </c>
      <c r="H1280" s="58">
        <v>171</v>
      </c>
      <c r="I1280" s="57">
        <f>IF(J1280="","",LOOKUP(J1280,datasets!$E$3:$E$8,datasets!$D$3:$D$8))</f>
        <v>6</v>
      </c>
      <c r="J1280" s="14" t="s">
        <v>374</v>
      </c>
      <c r="K1280" s="14">
        <f>IF(L1280="","",LOOKUP(L1280,datasets!$H$3:$H$16,datasets!$G$3:$G$16))</f>
        <v>5</v>
      </c>
      <c r="L1280" s="14" t="s">
        <v>815</v>
      </c>
      <c r="M1280" s="14" t="str">
        <f>IF(N1280="","",LOOKUP(N1280,datasets!$K$3:$K$13,datasets!$J$3:$J$13))</f>
        <v/>
      </c>
      <c r="N1280" s="14"/>
      <c r="O1280" s="14" t="str">
        <f>IF(P1280="","",LOOKUP(P1280,datasets!$N$3:$N$32,datasets!$M$3:$M$32))</f>
        <v/>
      </c>
      <c r="P1280" s="14"/>
      <c r="Q1280" s="14">
        <f>IF(R1280="","",LOOKUP(R1280,datasets!$E$17:$E$20,datasets!$D$17:$D$20))</f>
        <v>1</v>
      </c>
      <c r="R1280" s="14" t="s">
        <v>803</v>
      </c>
      <c r="S1280" s="36" t="s">
        <v>155</v>
      </c>
      <c r="T1280" s="14" t="s">
        <v>187</v>
      </c>
    </row>
    <row r="1281" spans="1:20" hidden="1" x14ac:dyDescent="0.2">
      <c r="A1281" s="57" t="str">
        <f t="shared" si="38"/>
        <v>R-074</v>
      </c>
      <c r="B1281" s="57" t="str">
        <f t="shared" si="39"/>
        <v xml:space="preserve">[ R-074 ] CRS MAPANDA </v>
      </c>
      <c r="C1281" s="57" t="s">
        <v>835</v>
      </c>
      <c r="D1281" s="57"/>
      <c r="E1281" s="57" t="s">
        <v>833</v>
      </c>
      <c r="F1281" s="57">
        <v>1280</v>
      </c>
      <c r="G1281" s="58">
        <v>74</v>
      </c>
      <c r="H1281" s="58">
        <v>180</v>
      </c>
      <c r="I1281" s="57">
        <f>IF(J1281="","",LOOKUP(J1281,datasets!$E$3:$E$8,datasets!$D$3:$D$8))</f>
        <v>6</v>
      </c>
      <c r="J1281" s="14" t="s">
        <v>374</v>
      </c>
      <c r="K1281" s="14">
        <f>IF(L1281="","",LOOKUP(L1281,datasets!$H$3:$H$16,datasets!$G$3:$G$16))</f>
        <v>5</v>
      </c>
      <c r="L1281" s="14" t="s">
        <v>815</v>
      </c>
      <c r="M1281" s="14" t="str">
        <f>IF(N1281="","",LOOKUP(N1281,datasets!$K$3:$K$13,datasets!$J$3:$J$13))</f>
        <v/>
      </c>
      <c r="N1281" s="14"/>
      <c r="O1281" s="14" t="str">
        <f>IF(P1281="","",LOOKUP(P1281,datasets!$N$3:$N$32,datasets!$M$3:$M$32))</f>
        <v/>
      </c>
      <c r="P1281" s="14"/>
      <c r="Q1281" s="14">
        <f>IF(R1281="","",LOOKUP(R1281,datasets!$E$17:$E$20,datasets!$D$17:$D$20))</f>
        <v>1</v>
      </c>
      <c r="R1281" s="14" t="s">
        <v>803</v>
      </c>
      <c r="S1281" s="41" t="s">
        <v>164</v>
      </c>
      <c r="T1281" s="14" t="s">
        <v>820</v>
      </c>
    </row>
    <row r="1282" spans="1:20" hidden="1" x14ac:dyDescent="0.2">
      <c r="A1282" s="57" t="str">
        <f t="shared" ref="A1282:A1345" si="40">IF(T1282="PRIMAIRE","E-","R-") &amp; IF(G1282&lt;10,"00"&amp;G1282,IF(AND(G1282&gt;=10,G1282&lt;100),"0"&amp;G1282,G1282))</f>
        <v>R-075</v>
      </c>
      <c r="B1282" s="57" t="str">
        <f t="shared" ref="B1282:B1345" si="41">"[ " &amp;A1282 &amp;" ] " &amp;S1282</f>
        <v>[ R-075 ] CRS/ BENDERA</v>
      </c>
      <c r="C1282" s="57" t="s">
        <v>835</v>
      </c>
      <c r="D1282" s="57"/>
      <c r="E1282" s="57" t="s">
        <v>833</v>
      </c>
      <c r="F1282" s="57">
        <v>1281</v>
      </c>
      <c r="G1282" s="58">
        <v>75</v>
      </c>
      <c r="H1282" s="58">
        <v>182</v>
      </c>
      <c r="I1282" s="57">
        <f>IF(J1282="","",LOOKUP(J1282,datasets!$E$3:$E$8,datasets!$D$3:$D$8))</f>
        <v>6</v>
      </c>
      <c r="J1282" s="14" t="s">
        <v>374</v>
      </c>
      <c r="K1282" s="14">
        <f>IF(L1282="","",LOOKUP(L1282,datasets!$H$3:$H$16,datasets!$G$3:$G$16))</f>
        <v>5</v>
      </c>
      <c r="L1282" s="14" t="s">
        <v>815</v>
      </c>
      <c r="M1282" s="14" t="str">
        <f>IF(N1282="","",LOOKUP(N1282,datasets!$K$3:$K$13,datasets!$J$3:$J$13))</f>
        <v/>
      </c>
      <c r="N1282" s="14"/>
      <c r="O1282" s="14" t="str">
        <f>IF(P1282="","",LOOKUP(P1282,datasets!$N$3:$N$32,datasets!$M$3:$M$32))</f>
        <v/>
      </c>
      <c r="P1282" s="14"/>
      <c r="Q1282" s="14">
        <f>IF(R1282="","",LOOKUP(R1282,datasets!$E$17:$E$20,datasets!$D$17:$D$20))</f>
        <v>1</v>
      </c>
      <c r="R1282" s="14" t="s">
        <v>803</v>
      </c>
      <c r="S1282" s="41" t="s">
        <v>166</v>
      </c>
      <c r="T1282" s="14" t="s">
        <v>820</v>
      </c>
    </row>
    <row r="1283" spans="1:20" hidden="1" x14ac:dyDescent="0.2">
      <c r="A1283" s="57" t="str">
        <f t="shared" si="40"/>
        <v>R-076</v>
      </c>
      <c r="B1283" s="57" t="str">
        <f t="shared" si="41"/>
        <v>[ R-076 ] CRS/ MUSAKAITE</v>
      </c>
      <c r="C1283" s="57" t="s">
        <v>835</v>
      </c>
      <c r="D1283" s="57"/>
      <c r="E1283" s="57" t="s">
        <v>833</v>
      </c>
      <c r="F1283" s="57">
        <v>1282</v>
      </c>
      <c r="G1283" s="58">
        <v>76</v>
      </c>
      <c r="H1283" s="58">
        <v>181</v>
      </c>
      <c r="I1283" s="57">
        <f>IF(J1283="","",LOOKUP(J1283,datasets!$E$3:$E$8,datasets!$D$3:$D$8))</f>
        <v>6</v>
      </c>
      <c r="J1283" s="14" t="s">
        <v>374</v>
      </c>
      <c r="K1283" s="14">
        <f>IF(L1283="","",LOOKUP(L1283,datasets!$H$3:$H$16,datasets!$G$3:$G$16))</f>
        <v>5</v>
      </c>
      <c r="L1283" s="14" t="s">
        <v>815</v>
      </c>
      <c r="M1283" s="14" t="str">
        <f>IF(N1283="","",LOOKUP(N1283,datasets!$K$3:$K$13,datasets!$J$3:$J$13))</f>
        <v/>
      </c>
      <c r="N1283" s="14"/>
      <c r="O1283" s="14" t="str">
        <f>IF(P1283="","",LOOKUP(P1283,datasets!$N$3:$N$32,datasets!$M$3:$M$32))</f>
        <v/>
      </c>
      <c r="P1283" s="14"/>
      <c r="Q1283" s="14">
        <f>IF(R1283="","",LOOKUP(R1283,datasets!$E$17:$E$20,datasets!$D$17:$D$20))</f>
        <v>1</v>
      </c>
      <c r="R1283" s="14" t="s">
        <v>803</v>
      </c>
      <c r="S1283" s="41" t="s">
        <v>165</v>
      </c>
      <c r="T1283" s="14" t="s">
        <v>820</v>
      </c>
    </row>
    <row r="1284" spans="1:20" hidden="1" x14ac:dyDescent="0.2">
      <c r="A1284" s="57" t="str">
        <f t="shared" si="40"/>
        <v>R-077</v>
      </c>
      <c r="B1284" s="57" t="str">
        <f t="shared" si="41"/>
        <v>[ R-077 ] CRS/KASHIMBA</v>
      </c>
      <c r="C1284" s="57" t="s">
        <v>835</v>
      </c>
      <c r="D1284" s="57"/>
      <c r="E1284" s="57" t="s">
        <v>833</v>
      </c>
      <c r="F1284" s="57">
        <v>1283</v>
      </c>
      <c r="G1284" s="58">
        <v>77</v>
      </c>
      <c r="H1284" s="58">
        <v>179</v>
      </c>
      <c r="I1284" s="57">
        <f>IF(J1284="","",LOOKUP(J1284,datasets!$E$3:$E$8,datasets!$D$3:$D$8))</f>
        <v>6</v>
      </c>
      <c r="J1284" s="14" t="s">
        <v>374</v>
      </c>
      <c r="K1284" s="14">
        <f>IF(L1284="","",LOOKUP(L1284,datasets!$H$3:$H$16,datasets!$G$3:$G$16))</f>
        <v>5</v>
      </c>
      <c r="L1284" s="14" t="s">
        <v>815</v>
      </c>
      <c r="M1284" s="14" t="str">
        <f>IF(N1284="","",LOOKUP(N1284,datasets!$K$3:$K$13,datasets!$J$3:$J$13))</f>
        <v/>
      </c>
      <c r="N1284" s="14"/>
      <c r="O1284" s="14" t="str">
        <f>IF(P1284="","",LOOKUP(P1284,datasets!$N$3:$N$32,datasets!$M$3:$M$32))</f>
        <v/>
      </c>
      <c r="P1284" s="14"/>
      <c r="Q1284" s="14">
        <f>IF(R1284="","",LOOKUP(R1284,datasets!$E$17:$E$20,datasets!$D$17:$D$20))</f>
        <v>1</v>
      </c>
      <c r="R1284" s="14" t="s">
        <v>803</v>
      </c>
      <c r="S1284" s="41" t="s">
        <v>163</v>
      </c>
      <c r="T1284" s="14" t="s">
        <v>820</v>
      </c>
    </row>
    <row r="1285" spans="1:20" x14ac:dyDescent="0.2">
      <c r="A1285" s="57" t="str">
        <f t="shared" si="40"/>
        <v>E-094</v>
      </c>
      <c r="B1285" s="57" t="str">
        <f t="shared" si="41"/>
        <v>[ E-094 ] ADFH</v>
      </c>
      <c r="C1285" s="57" t="s">
        <v>835</v>
      </c>
      <c r="D1285" s="57"/>
      <c r="E1285" s="57" t="s">
        <v>833</v>
      </c>
      <c r="F1285" s="57">
        <v>1284</v>
      </c>
      <c r="G1285" s="58">
        <v>94</v>
      </c>
      <c r="H1285" s="58">
        <v>165</v>
      </c>
      <c r="I1285" s="57">
        <f>IF(J1285="","",LOOKUP(J1285,datasets!$E$3:$E$8,datasets!$D$3:$D$8))</f>
        <v>6</v>
      </c>
      <c r="J1285" s="14" t="s">
        <v>374</v>
      </c>
      <c r="K1285" s="14">
        <f>IF(L1285="","",LOOKUP(L1285,datasets!$H$3:$H$16,datasets!$G$3:$G$16))</f>
        <v>12</v>
      </c>
      <c r="L1285" s="14" t="s">
        <v>816</v>
      </c>
      <c r="M1285" s="14" t="str">
        <f>IF(N1285="","",LOOKUP(N1285,datasets!$K$3:$K$13,datasets!$J$3:$J$13))</f>
        <v/>
      </c>
      <c r="N1285" s="14"/>
      <c r="O1285" s="14" t="str">
        <f>IF(P1285="","",LOOKUP(P1285,datasets!$N$3:$N$32,datasets!$M$3:$M$32))</f>
        <v/>
      </c>
      <c r="P1285" s="14"/>
      <c r="Q1285" s="14">
        <f>IF(R1285="","",LOOKUP(R1285,datasets!$E$17:$E$20,datasets!$D$17:$D$20))</f>
        <v>1</v>
      </c>
      <c r="R1285" s="14" t="s">
        <v>803</v>
      </c>
      <c r="S1285" s="36" t="s">
        <v>173</v>
      </c>
      <c r="T1285" s="14" t="s">
        <v>187</v>
      </c>
    </row>
    <row r="1286" spans="1:20" x14ac:dyDescent="0.2">
      <c r="A1286" s="57" t="str">
        <f t="shared" si="40"/>
        <v>E-095</v>
      </c>
      <c r="B1286" s="57" t="str">
        <f t="shared" si="41"/>
        <v>[ E-095 ] ARFHA</v>
      </c>
      <c r="C1286" s="57" t="s">
        <v>835</v>
      </c>
      <c r="D1286" s="57"/>
      <c r="E1286" s="57" t="s">
        <v>833</v>
      </c>
      <c r="F1286" s="57">
        <v>1285</v>
      </c>
      <c r="G1286" s="58">
        <v>95</v>
      </c>
      <c r="H1286" s="58">
        <v>163</v>
      </c>
      <c r="I1286" s="57">
        <f>IF(J1286="","",LOOKUP(J1286,datasets!$E$3:$E$8,datasets!$D$3:$D$8))</f>
        <v>6</v>
      </c>
      <c r="J1286" s="14" t="s">
        <v>374</v>
      </c>
      <c r="K1286" s="14">
        <f>IF(L1286="","",LOOKUP(L1286,datasets!$H$3:$H$16,datasets!$G$3:$G$16))</f>
        <v>12</v>
      </c>
      <c r="L1286" s="14" t="s">
        <v>816</v>
      </c>
      <c r="M1286" s="14" t="str">
        <f>IF(N1286="","",LOOKUP(N1286,datasets!$K$3:$K$13,datasets!$J$3:$J$13))</f>
        <v/>
      </c>
      <c r="N1286" s="14"/>
      <c r="O1286" s="14" t="str">
        <f>IF(P1286="","",LOOKUP(P1286,datasets!$N$3:$N$32,datasets!$M$3:$M$32))</f>
        <v/>
      </c>
      <c r="P1286" s="14"/>
      <c r="Q1286" s="14">
        <f>IF(R1286="","",LOOKUP(R1286,datasets!$E$17:$E$20,datasets!$D$17:$D$20))</f>
        <v>1</v>
      </c>
      <c r="R1286" s="14" t="s">
        <v>803</v>
      </c>
      <c r="S1286" s="36" t="s">
        <v>171</v>
      </c>
      <c r="T1286" s="14" t="s">
        <v>187</v>
      </c>
    </row>
    <row r="1287" spans="1:20" x14ac:dyDescent="0.2">
      <c r="A1287" s="57" t="str">
        <f t="shared" si="40"/>
        <v>E-096</v>
      </c>
      <c r="B1287" s="57" t="str">
        <f t="shared" si="41"/>
        <v>[ E-096 ] CRS / KATOMA</v>
      </c>
      <c r="C1287" s="57" t="s">
        <v>835</v>
      </c>
      <c r="D1287" s="57"/>
      <c r="E1287" s="57" t="s">
        <v>833</v>
      </c>
      <c r="F1287" s="57">
        <v>1286</v>
      </c>
      <c r="G1287" s="58">
        <v>96</v>
      </c>
      <c r="H1287" s="58">
        <v>161</v>
      </c>
      <c r="I1287" s="57">
        <f>IF(J1287="","",LOOKUP(J1287,datasets!$E$3:$E$8,datasets!$D$3:$D$8))</f>
        <v>6</v>
      </c>
      <c r="J1287" s="14" t="s">
        <v>374</v>
      </c>
      <c r="K1287" s="14">
        <f>IF(L1287="","",LOOKUP(L1287,datasets!$H$3:$H$16,datasets!$G$3:$G$16))</f>
        <v>12</v>
      </c>
      <c r="L1287" s="14" t="s">
        <v>816</v>
      </c>
      <c r="M1287" s="14" t="str">
        <f>IF(N1287="","",LOOKUP(N1287,datasets!$K$3:$K$13,datasets!$J$3:$J$13))</f>
        <v/>
      </c>
      <c r="N1287" s="14"/>
      <c r="O1287" s="14" t="str">
        <f>IF(P1287="","",LOOKUP(P1287,datasets!$N$3:$N$32,datasets!$M$3:$M$32))</f>
        <v/>
      </c>
      <c r="P1287" s="14"/>
      <c r="Q1287" s="14">
        <f>IF(R1287="","",LOOKUP(R1287,datasets!$E$17:$E$20,datasets!$D$17:$D$20))</f>
        <v>1</v>
      </c>
      <c r="R1287" s="14" t="s">
        <v>803</v>
      </c>
      <c r="S1287" s="36" t="s">
        <v>169</v>
      </c>
      <c r="T1287" s="14" t="s">
        <v>187</v>
      </c>
    </row>
    <row r="1288" spans="1:20" x14ac:dyDescent="0.2">
      <c r="A1288" s="57" t="str">
        <f t="shared" si="40"/>
        <v>E-097</v>
      </c>
      <c r="B1288" s="57" t="str">
        <f t="shared" si="41"/>
        <v>[ E-097 ] CRS CAVI HF</v>
      </c>
      <c r="C1288" s="57" t="s">
        <v>835</v>
      </c>
      <c r="D1288" s="57"/>
      <c r="E1288" s="57" t="s">
        <v>833</v>
      </c>
      <c r="F1288" s="57">
        <v>1287</v>
      </c>
      <c r="G1288" s="58">
        <v>97</v>
      </c>
      <c r="H1288" s="58">
        <v>167</v>
      </c>
      <c r="I1288" s="57">
        <f>IF(J1288="","",LOOKUP(J1288,datasets!$E$3:$E$8,datasets!$D$3:$D$8))</f>
        <v>6</v>
      </c>
      <c r="J1288" s="14" t="s">
        <v>374</v>
      </c>
      <c r="K1288" s="14">
        <f>IF(L1288="","",LOOKUP(L1288,datasets!$H$3:$H$16,datasets!$G$3:$G$16))</f>
        <v>12</v>
      </c>
      <c r="L1288" s="14" t="s">
        <v>816</v>
      </c>
      <c r="M1288" s="14" t="str">
        <f>IF(N1288="","",LOOKUP(N1288,datasets!$K$3:$K$13,datasets!$J$3:$J$13))</f>
        <v/>
      </c>
      <c r="N1288" s="14"/>
      <c r="O1288" s="14" t="str">
        <f>IF(P1288="","",LOOKUP(P1288,datasets!$N$3:$N$32,datasets!$M$3:$M$32))</f>
        <v/>
      </c>
      <c r="P1288" s="14"/>
      <c r="Q1288" s="14">
        <f>IF(R1288="","",LOOKUP(R1288,datasets!$E$17:$E$20,datasets!$D$17:$D$20))</f>
        <v>1</v>
      </c>
      <c r="R1288" s="14" t="s">
        <v>803</v>
      </c>
      <c r="S1288" s="36" t="s">
        <v>175</v>
      </c>
      <c r="T1288" s="14" t="s">
        <v>187</v>
      </c>
    </row>
    <row r="1289" spans="1:20" x14ac:dyDescent="0.2">
      <c r="A1289" s="57" t="str">
        <f t="shared" si="40"/>
        <v>E-098</v>
      </c>
      <c r="B1289" s="57" t="str">
        <f t="shared" si="41"/>
        <v>[ E-098 ] CRS KAMUTCHANGA</v>
      </c>
      <c r="C1289" s="57" t="s">
        <v>835</v>
      </c>
      <c r="D1289" s="57"/>
      <c r="E1289" s="57" t="s">
        <v>833</v>
      </c>
      <c r="F1289" s="57">
        <v>1288</v>
      </c>
      <c r="G1289" s="58">
        <v>98</v>
      </c>
      <c r="H1289" s="58">
        <v>164</v>
      </c>
      <c r="I1289" s="57">
        <f>IF(J1289="","",LOOKUP(J1289,datasets!$E$3:$E$8,datasets!$D$3:$D$8))</f>
        <v>6</v>
      </c>
      <c r="J1289" s="14" t="s">
        <v>374</v>
      </c>
      <c r="K1289" s="14">
        <f>IF(L1289="","",LOOKUP(L1289,datasets!$H$3:$H$16,datasets!$G$3:$G$16))</f>
        <v>12</v>
      </c>
      <c r="L1289" s="14" t="s">
        <v>816</v>
      </c>
      <c r="M1289" s="14" t="str">
        <f>IF(N1289="","",LOOKUP(N1289,datasets!$K$3:$K$13,datasets!$J$3:$J$13))</f>
        <v/>
      </c>
      <c r="N1289" s="14"/>
      <c r="O1289" s="14" t="str">
        <f>IF(P1289="","",LOOKUP(P1289,datasets!$N$3:$N$32,datasets!$M$3:$M$32))</f>
        <v/>
      </c>
      <c r="P1289" s="14"/>
      <c r="Q1289" s="14">
        <f>IF(R1289="","",LOOKUP(R1289,datasets!$E$17:$E$20,datasets!$D$17:$D$20))</f>
        <v>1</v>
      </c>
      <c r="R1289" s="14" t="s">
        <v>803</v>
      </c>
      <c r="S1289" s="36" t="s">
        <v>172</v>
      </c>
      <c r="T1289" s="14" t="s">
        <v>187</v>
      </c>
    </row>
    <row r="1290" spans="1:20" x14ac:dyDescent="0.2">
      <c r="A1290" s="57" t="str">
        <f t="shared" si="40"/>
        <v>E-099</v>
      </c>
      <c r="B1290" s="57" t="str">
        <f t="shared" si="41"/>
        <v>[ E-099 ] CRS/ KIBAWA</v>
      </c>
      <c r="C1290" s="57" t="s">
        <v>835</v>
      </c>
      <c r="D1290" s="57"/>
      <c r="E1290" s="57" t="s">
        <v>833</v>
      </c>
      <c r="F1290" s="57">
        <v>1289</v>
      </c>
      <c r="G1290" s="58">
        <v>99</v>
      </c>
      <c r="H1290" s="58">
        <v>160</v>
      </c>
      <c r="I1290" s="57">
        <f>IF(J1290="","",LOOKUP(J1290,datasets!$E$3:$E$8,datasets!$D$3:$D$8))</f>
        <v>6</v>
      </c>
      <c r="J1290" s="14" t="s">
        <v>374</v>
      </c>
      <c r="K1290" s="14">
        <f>IF(L1290="","",LOOKUP(L1290,datasets!$H$3:$H$16,datasets!$G$3:$G$16))</f>
        <v>12</v>
      </c>
      <c r="L1290" s="14" t="s">
        <v>816</v>
      </c>
      <c r="M1290" s="14" t="str">
        <f>IF(N1290="","",LOOKUP(N1290,datasets!$K$3:$K$13,datasets!$J$3:$J$13))</f>
        <v/>
      </c>
      <c r="N1290" s="14"/>
      <c r="O1290" s="14" t="str">
        <f>IF(P1290="","",LOOKUP(P1290,datasets!$N$3:$N$32,datasets!$M$3:$M$32))</f>
        <v/>
      </c>
      <c r="P1290" s="14"/>
      <c r="Q1290" s="14">
        <f>IF(R1290="","",LOOKUP(R1290,datasets!$E$17:$E$20,datasets!$D$17:$D$20))</f>
        <v>1</v>
      </c>
      <c r="R1290" s="14" t="s">
        <v>803</v>
      </c>
      <c r="S1290" s="36" t="s">
        <v>168</v>
      </c>
      <c r="T1290" s="14" t="s">
        <v>187</v>
      </c>
    </row>
    <row r="1291" spans="1:20" x14ac:dyDescent="0.2">
      <c r="A1291" s="57" t="str">
        <f t="shared" si="40"/>
        <v>E-100</v>
      </c>
      <c r="B1291" s="57" t="str">
        <f t="shared" si="41"/>
        <v>[ E-100 ] CRS/ NEEMA</v>
      </c>
      <c r="C1291" s="57" t="s">
        <v>835</v>
      </c>
      <c r="D1291" s="57"/>
      <c r="E1291" s="57" t="s">
        <v>833</v>
      </c>
      <c r="F1291" s="57">
        <v>1290</v>
      </c>
      <c r="G1291" s="58">
        <v>100</v>
      </c>
      <c r="H1291" s="58">
        <v>162</v>
      </c>
      <c r="I1291" s="57">
        <f>IF(J1291="","",LOOKUP(J1291,datasets!$E$3:$E$8,datasets!$D$3:$D$8))</f>
        <v>6</v>
      </c>
      <c r="J1291" s="14" t="s">
        <v>374</v>
      </c>
      <c r="K1291" s="14">
        <f>IF(L1291="","",LOOKUP(L1291,datasets!$H$3:$H$16,datasets!$G$3:$G$16))</f>
        <v>12</v>
      </c>
      <c r="L1291" s="14" t="s">
        <v>816</v>
      </c>
      <c r="M1291" s="14" t="str">
        <f>IF(N1291="","",LOOKUP(N1291,datasets!$K$3:$K$13,datasets!$J$3:$J$13))</f>
        <v/>
      </c>
      <c r="N1291" s="14"/>
      <c r="O1291" s="14" t="str">
        <f>IF(P1291="","",LOOKUP(P1291,datasets!$N$3:$N$32,datasets!$M$3:$M$32))</f>
        <v/>
      </c>
      <c r="P1291" s="14"/>
      <c r="Q1291" s="14">
        <f>IF(R1291="","",LOOKUP(R1291,datasets!$E$17:$E$20,datasets!$D$17:$D$20))</f>
        <v>1</v>
      </c>
      <c r="R1291" s="14" t="s">
        <v>803</v>
      </c>
      <c r="S1291" s="36" t="s">
        <v>170</v>
      </c>
      <c r="T1291" s="14" t="s">
        <v>187</v>
      </c>
    </row>
    <row r="1292" spans="1:20" x14ac:dyDescent="0.2">
      <c r="A1292" s="57" t="str">
        <f t="shared" si="40"/>
        <v>E-101</v>
      </c>
      <c r="B1292" s="57" t="str">
        <f t="shared" si="41"/>
        <v>[ E-101 ] KITENGE/CRS</v>
      </c>
      <c r="C1292" s="57" t="s">
        <v>835</v>
      </c>
      <c r="D1292" s="57"/>
      <c r="E1292" s="57" t="s">
        <v>833</v>
      </c>
      <c r="F1292" s="57">
        <v>1291</v>
      </c>
      <c r="G1292" s="58">
        <v>101</v>
      </c>
      <c r="H1292" s="58">
        <v>159</v>
      </c>
      <c r="I1292" s="57">
        <f>IF(J1292="","",LOOKUP(J1292,datasets!$E$3:$E$8,datasets!$D$3:$D$8))</f>
        <v>6</v>
      </c>
      <c r="J1292" s="14" t="s">
        <v>374</v>
      </c>
      <c r="K1292" s="14">
        <f>IF(L1292="","",LOOKUP(L1292,datasets!$H$3:$H$16,datasets!$G$3:$G$16))</f>
        <v>12</v>
      </c>
      <c r="L1292" s="14" t="s">
        <v>816</v>
      </c>
      <c r="M1292" s="14" t="str">
        <f>IF(N1292="","",LOOKUP(N1292,datasets!$K$3:$K$13,datasets!$J$3:$J$13))</f>
        <v/>
      </c>
      <c r="N1292" s="14"/>
      <c r="O1292" s="14" t="str">
        <f>IF(P1292="","",LOOKUP(P1292,datasets!$N$3:$N$32,datasets!$M$3:$M$32))</f>
        <v/>
      </c>
      <c r="P1292" s="14"/>
      <c r="Q1292" s="14">
        <f>IF(R1292="","",LOOKUP(R1292,datasets!$E$17:$E$20,datasets!$D$17:$D$20))</f>
        <v>1</v>
      </c>
      <c r="R1292" s="14" t="s">
        <v>803</v>
      </c>
      <c r="S1292" s="36" t="s">
        <v>167</v>
      </c>
      <c r="T1292" s="14" t="s">
        <v>187</v>
      </c>
    </row>
    <row r="1293" spans="1:20" x14ac:dyDescent="0.2">
      <c r="A1293" s="57" t="str">
        <f t="shared" si="40"/>
        <v>E-102</v>
      </c>
      <c r="B1293" s="57" t="str">
        <f t="shared" si="41"/>
        <v>[ E-102 ] MUKOKO</v>
      </c>
      <c r="C1293" s="57" t="s">
        <v>835</v>
      </c>
      <c r="D1293" s="57"/>
      <c r="E1293" s="57" t="s">
        <v>833</v>
      </c>
      <c r="F1293" s="57">
        <v>1292</v>
      </c>
      <c r="G1293" s="58">
        <v>102</v>
      </c>
      <c r="H1293" s="58">
        <v>166</v>
      </c>
      <c r="I1293" s="57">
        <f>IF(J1293="","",LOOKUP(J1293,datasets!$E$3:$E$8,datasets!$D$3:$D$8))</f>
        <v>6</v>
      </c>
      <c r="J1293" s="14" t="s">
        <v>374</v>
      </c>
      <c r="K1293" s="14">
        <f>IF(L1293="","",LOOKUP(L1293,datasets!$H$3:$H$16,datasets!$G$3:$G$16))</f>
        <v>12</v>
      </c>
      <c r="L1293" s="14" t="s">
        <v>816</v>
      </c>
      <c r="M1293" s="14" t="str">
        <f>IF(N1293="","",LOOKUP(N1293,datasets!$K$3:$K$13,datasets!$J$3:$J$13))</f>
        <v/>
      </c>
      <c r="N1293" s="14"/>
      <c r="O1293" s="14" t="str">
        <f>IF(P1293="","",LOOKUP(P1293,datasets!$N$3:$N$32,datasets!$M$3:$M$32))</f>
        <v/>
      </c>
      <c r="P1293" s="14"/>
      <c r="Q1293" s="14">
        <f>IF(R1293="","",LOOKUP(R1293,datasets!$E$17:$E$20,datasets!$D$17:$D$20))</f>
        <v>1</v>
      </c>
      <c r="R1293" s="14" t="s">
        <v>803</v>
      </c>
      <c r="S1293" s="36" t="s">
        <v>174</v>
      </c>
      <c r="T1293" s="14" t="s">
        <v>187</v>
      </c>
    </row>
    <row r="1294" spans="1:20" hidden="1" x14ac:dyDescent="0.2">
      <c r="A1294" s="57" t="str">
        <f t="shared" si="40"/>
        <v>R-078</v>
      </c>
      <c r="B1294" s="57" t="str">
        <f t="shared" si="41"/>
        <v>[ R-078 ] CRS/ CAVIHE</v>
      </c>
      <c r="C1294" s="57" t="s">
        <v>835</v>
      </c>
      <c r="D1294" s="57"/>
      <c r="E1294" s="57" t="s">
        <v>833</v>
      </c>
      <c r="F1294" s="57">
        <v>1293</v>
      </c>
      <c r="G1294" s="58">
        <v>78</v>
      </c>
      <c r="H1294" s="58">
        <v>168</v>
      </c>
      <c r="I1294" s="57">
        <f>IF(J1294="","",LOOKUP(J1294,datasets!$E$3:$E$8,datasets!$D$3:$D$8))</f>
        <v>6</v>
      </c>
      <c r="J1294" s="14" t="s">
        <v>374</v>
      </c>
      <c r="K1294" s="14">
        <f>IF(L1294="","",LOOKUP(L1294,datasets!$H$3:$H$16,datasets!$G$3:$G$16))</f>
        <v>12</v>
      </c>
      <c r="L1294" s="14" t="s">
        <v>816</v>
      </c>
      <c r="M1294" s="14" t="str">
        <f>IF(N1294="","",LOOKUP(N1294,datasets!$K$3:$K$13,datasets!$J$3:$J$13))</f>
        <v/>
      </c>
      <c r="N1294" s="14"/>
      <c r="O1294" s="14" t="str">
        <f>IF(P1294="","",LOOKUP(P1294,datasets!$N$3:$N$32,datasets!$M$3:$M$32))</f>
        <v/>
      </c>
      <c r="P1294" s="14"/>
      <c r="Q1294" s="14">
        <f>IF(R1294="","",LOOKUP(R1294,datasets!$E$17:$E$20,datasets!$D$17:$D$20))</f>
        <v>1</v>
      </c>
      <c r="R1294" s="14" t="s">
        <v>803</v>
      </c>
      <c r="S1294" s="41" t="s">
        <v>176</v>
      </c>
      <c r="T1294" s="14" t="s">
        <v>820</v>
      </c>
    </row>
    <row r="1295" spans="1:20" hidden="1" x14ac:dyDescent="0.2">
      <c r="A1295" s="57" t="str">
        <f t="shared" si="40"/>
        <v>R-079</v>
      </c>
      <c r="B1295" s="57" t="str">
        <f t="shared" si="41"/>
        <v>[ R-079 ] CRS/ KATOMA</v>
      </c>
      <c r="C1295" s="57" t="s">
        <v>835</v>
      </c>
      <c r="D1295" s="57"/>
      <c r="E1295" s="57" t="s">
        <v>833</v>
      </c>
      <c r="F1295" s="57">
        <v>1294</v>
      </c>
      <c r="G1295" s="58">
        <v>79</v>
      </c>
      <c r="H1295" s="58">
        <v>170</v>
      </c>
      <c r="I1295" s="57">
        <f>IF(J1295="","",LOOKUP(J1295,datasets!$E$3:$E$8,datasets!$D$3:$D$8))</f>
        <v>6</v>
      </c>
      <c r="J1295" s="14" t="s">
        <v>374</v>
      </c>
      <c r="K1295" s="14">
        <f>IF(L1295="","",LOOKUP(L1295,datasets!$H$3:$H$16,datasets!$G$3:$G$16))</f>
        <v>12</v>
      </c>
      <c r="L1295" s="14" t="s">
        <v>816</v>
      </c>
      <c r="M1295" s="14" t="str">
        <f>IF(N1295="","",LOOKUP(N1295,datasets!$K$3:$K$13,datasets!$J$3:$J$13))</f>
        <v/>
      </c>
      <c r="N1295" s="14"/>
      <c r="O1295" s="14" t="str">
        <f>IF(P1295="","",LOOKUP(P1295,datasets!$N$3:$N$32,datasets!$M$3:$M$32))</f>
        <v/>
      </c>
      <c r="P1295" s="14"/>
      <c r="Q1295" s="14">
        <f>IF(R1295="","",LOOKUP(R1295,datasets!$E$17:$E$20,datasets!$D$17:$D$20))</f>
        <v>1</v>
      </c>
      <c r="R1295" s="14" t="s">
        <v>803</v>
      </c>
      <c r="S1295" s="41" t="s">
        <v>178</v>
      </c>
      <c r="T1295" s="14" t="s">
        <v>820</v>
      </c>
    </row>
    <row r="1296" spans="1:20" hidden="1" x14ac:dyDescent="0.2">
      <c r="A1296" s="57" t="str">
        <f t="shared" si="40"/>
        <v>R-080</v>
      </c>
      <c r="B1296" s="57" t="str">
        <f t="shared" si="41"/>
        <v>[ R-080 ] CRS/ MUKOKO</v>
      </c>
      <c r="C1296" s="57" t="s">
        <v>835</v>
      </c>
      <c r="D1296" s="57"/>
      <c r="E1296" s="57" t="s">
        <v>833</v>
      </c>
      <c r="F1296" s="57">
        <v>1295</v>
      </c>
      <c r="G1296" s="58">
        <v>80</v>
      </c>
      <c r="H1296" s="58">
        <v>169</v>
      </c>
      <c r="I1296" s="57">
        <f>IF(J1296="","",LOOKUP(J1296,datasets!$E$3:$E$8,datasets!$D$3:$D$8))</f>
        <v>6</v>
      </c>
      <c r="J1296" s="14" t="s">
        <v>374</v>
      </c>
      <c r="K1296" s="14">
        <f>IF(L1296="","",LOOKUP(L1296,datasets!$H$3:$H$16,datasets!$G$3:$G$16))</f>
        <v>12</v>
      </c>
      <c r="L1296" s="14" t="s">
        <v>816</v>
      </c>
      <c r="M1296" s="14" t="str">
        <f>IF(N1296="","",LOOKUP(N1296,datasets!$K$3:$K$13,datasets!$J$3:$J$13))</f>
        <v/>
      </c>
      <c r="N1296" s="14"/>
      <c r="O1296" s="14" t="str">
        <f>IF(P1296="","",LOOKUP(P1296,datasets!$N$3:$N$32,datasets!$M$3:$M$32))</f>
        <v/>
      </c>
      <c r="P1296" s="14"/>
      <c r="Q1296" s="14">
        <f>IF(R1296="","",LOOKUP(R1296,datasets!$E$17:$E$20,datasets!$D$17:$D$20))</f>
        <v>1</v>
      </c>
      <c r="R1296" s="14" t="s">
        <v>803</v>
      </c>
      <c r="S1296" s="41" t="s">
        <v>177</v>
      </c>
      <c r="T1296" s="14" t="s">
        <v>820</v>
      </c>
    </row>
    <row r="1297" spans="1:20" x14ac:dyDescent="0.2">
      <c r="A1297" s="57" t="str">
        <f t="shared" si="40"/>
        <v>E-480</v>
      </c>
      <c r="B1297" s="57" t="str">
        <f t="shared" si="41"/>
        <v>[ E-480 ] EP  FARAJA COMICO</v>
      </c>
      <c r="C1297" s="57" t="s">
        <v>835</v>
      </c>
      <c r="E1297" s="57" t="s">
        <v>833</v>
      </c>
      <c r="F1297" s="57">
        <v>1296</v>
      </c>
      <c r="G1297" s="58">
        <v>480</v>
      </c>
      <c r="H1297" s="58">
        <v>1310</v>
      </c>
      <c r="I1297" s="57">
        <f>IF(J1297="","",LOOKUP(J1297,datasets!$E$3:$E$8,datasets!$D$3:$D$8))</f>
        <v>6</v>
      </c>
      <c r="J1297" s="1" t="s">
        <v>374</v>
      </c>
      <c r="K1297" s="14" t="str">
        <f>IF(L1297="","",LOOKUP(L1297,datasets!$H$3:$H$16,datasets!$G$3:$G$16))</f>
        <v/>
      </c>
      <c r="M1297" s="14">
        <f>IF(N1297="","",LOOKUP(N1297,datasets!$K$3:$K$13,datasets!$J$3:$J$13))</f>
        <v>11</v>
      </c>
      <c r="N1297" s="1" t="s">
        <v>375</v>
      </c>
      <c r="O1297" s="14">
        <f>IF(P1297="","",LOOKUP(P1297,datasets!$N$3:$N$32,datasets!$M$3:$M$32))</f>
        <v>11</v>
      </c>
      <c r="P1297" s="1" t="s">
        <v>377</v>
      </c>
      <c r="Q1297" s="14">
        <f>IF(R1297="","",LOOKUP(R1297,datasets!$E$17:$E$20,datasets!$D$17:$D$20))</f>
        <v>3</v>
      </c>
      <c r="R1297" s="1" t="s">
        <v>818</v>
      </c>
      <c r="S1297" s="88" t="s">
        <v>391</v>
      </c>
      <c r="T1297" s="1" t="s">
        <v>187</v>
      </c>
    </row>
    <row r="1298" spans="1:20" x14ac:dyDescent="0.2">
      <c r="A1298" s="57" t="str">
        <f t="shared" si="40"/>
        <v>E-481</v>
      </c>
      <c r="B1298" s="57" t="str">
        <f t="shared" si="41"/>
        <v>[ E-481 ] EP ALFAJIRI</v>
      </c>
      <c r="C1298" s="57" t="s">
        <v>835</v>
      </c>
      <c r="E1298" s="57" t="s">
        <v>833</v>
      </c>
      <c r="F1298" s="57">
        <v>1297</v>
      </c>
      <c r="G1298" s="58">
        <v>481</v>
      </c>
      <c r="H1298" s="58">
        <v>1311</v>
      </c>
      <c r="I1298" s="57">
        <f>IF(J1298="","",LOOKUP(J1298,datasets!$E$3:$E$8,datasets!$D$3:$D$8))</f>
        <v>6</v>
      </c>
      <c r="J1298" s="1" t="s">
        <v>374</v>
      </c>
      <c r="K1298" s="14" t="str">
        <f>IF(L1298="","",LOOKUP(L1298,datasets!$H$3:$H$16,datasets!$G$3:$G$16))</f>
        <v/>
      </c>
      <c r="M1298" s="14">
        <f>IF(N1298="","",LOOKUP(N1298,datasets!$K$3:$K$13,datasets!$J$3:$J$13))</f>
        <v>11</v>
      </c>
      <c r="N1298" s="1" t="s">
        <v>375</v>
      </c>
      <c r="O1298" s="14">
        <f>IF(P1298="","",LOOKUP(P1298,datasets!$N$3:$N$32,datasets!$M$3:$M$32))</f>
        <v>11</v>
      </c>
      <c r="P1298" s="1" t="s">
        <v>377</v>
      </c>
      <c r="Q1298" s="14">
        <f>IF(R1298="","",LOOKUP(R1298,datasets!$E$17:$E$20,datasets!$D$17:$D$20))</f>
        <v>3</v>
      </c>
      <c r="R1298" s="1" t="s">
        <v>818</v>
      </c>
      <c r="S1298" s="34" t="s">
        <v>392</v>
      </c>
      <c r="T1298" s="1" t="s">
        <v>187</v>
      </c>
    </row>
    <row r="1299" spans="1:20" x14ac:dyDescent="0.2">
      <c r="A1299" s="57" t="str">
        <f t="shared" si="40"/>
        <v>E-482</v>
      </c>
      <c r="B1299" s="57" t="str">
        <f t="shared" si="41"/>
        <v>[ E-482 ] EP BAKITA1</v>
      </c>
      <c r="C1299" s="57" t="s">
        <v>835</v>
      </c>
      <c r="E1299" s="57" t="s">
        <v>833</v>
      </c>
      <c r="F1299" s="57">
        <v>1298</v>
      </c>
      <c r="G1299" s="58">
        <v>482</v>
      </c>
      <c r="H1299" s="58">
        <v>1301</v>
      </c>
      <c r="I1299" s="57">
        <f>IF(J1299="","",LOOKUP(J1299,datasets!$E$3:$E$8,datasets!$D$3:$D$8))</f>
        <v>6</v>
      </c>
      <c r="J1299" s="1" t="s">
        <v>374</v>
      </c>
      <c r="K1299" s="14" t="str">
        <f>IF(L1299="","",LOOKUP(L1299,datasets!$H$3:$H$16,datasets!$G$3:$G$16))</f>
        <v/>
      </c>
      <c r="M1299" s="14">
        <f>IF(N1299="","",LOOKUP(N1299,datasets!$K$3:$K$13,datasets!$J$3:$J$13))</f>
        <v>11</v>
      </c>
      <c r="N1299" s="1" t="s">
        <v>375</v>
      </c>
      <c r="O1299" s="14">
        <f>IF(P1299="","",LOOKUP(P1299,datasets!$N$3:$N$32,datasets!$M$3:$M$32))</f>
        <v>11</v>
      </c>
      <c r="P1299" s="1" t="s">
        <v>377</v>
      </c>
      <c r="Q1299" s="14">
        <f>IF(R1299="","",LOOKUP(R1299,datasets!$E$17:$E$20,datasets!$D$17:$D$20))</f>
        <v>3</v>
      </c>
      <c r="R1299" s="1" t="s">
        <v>818</v>
      </c>
      <c r="S1299" s="88" t="s">
        <v>382</v>
      </c>
      <c r="T1299" s="1" t="s">
        <v>187</v>
      </c>
    </row>
    <row r="1300" spans="1:20" x14ac:dyDescent="0.2">
      <c r="A1300" s="57" t="str">
        <f t="shared" si="40"/>
        <v>E-483</v>
      </c>
      <c r="B1300" s="57" t="str">
        <f t="shared" si="41"/>
        <v>[ E-483 ] EP BAKITA2</v>
      </c>
      <c r="C1300" s="57" t="s">
        <v>835</v>
      </c>
      <c r="E1300" s="57" t="s">
        <v>833</v>
      </c>
      <c r="F1300" s="57">
        <v>1299</v>
      </c>
      <c r="G1300" s="58">
        <v>483</v>
      </c>
      <c r="H1300" s="58">
        <v>1302</v>
      </c>
      <c r="I1300" s="57">
        <f>IF(J1300="","",LOOKUP(J1300,datasets!$E$3:$E$8,datasets!$D$3:$D$8))</f>
        <v>6</v>
      </c>
      <c r="J1300" s="1" t="s">
        <v>374</v>
      </c>
      <c r="K1300" s="14" t="str">
        <f>IF(L1300="","",LOOKUP(L1300,datasets!$H$3:$H$16,datasets!$G$3:$G$16))</f>
        <v/>
      </c>
      <c r="M1300" s="14">
        <f>IF(N1300="","",LOOKUP(N1300,datasets!$K$3:$K$13,datasets!$J$3:$J$13))</f>
        <v>11</v>
      </c>
      <c r="N1300" s="1" t="s">
        <v>375</v>
      </c>
      <c r="O1300" s="14">
        <f>IF(P1300="","",LOOKUP(P1300,datasets!$N$3:$N$32,datasets!$M$3:$M$32))</f>
        <v>11</v>
      </c>
      <c r="P1300" s="1" t="s">
        <v>377</v>
      </c>
      <c r="Q1300" s="14">
        <f>IF(R1300="","",LOOKUP(R1300,datasets!$E$17:$E$20,datasets!$D$17:$D$20))</f>
        <v>3</v>
      </c>
      <c r="R1300" s="1" t="s">
        <v>818</v>
      </c>
      <c r="S1300" s="88" t="s">
        <v>383</v>
      </c>
      <c r="T1300" s="1" t="s">
        <v>187</v>
      </c>
    </row>
    <row r="1301" spans="1:20" x14ac:dyDescent="0.2">
      <c r="A1301" s="57" t="str">
        <f t="shared" si="40"/>
        <v>E-484</v>
      </c>
      <c r="B1301" s="57" t="str">
        <f t="shared" si="41"/>
        <v>[ E-484 ] EP FARAJA</v>
      </c>
      <c r="C1301" s="57" t="s">
        <v>835</v>
      </c>
      <c r="E1301" s="57" t="s">
        <v>833</v>
      </c>
      <c r="F1301" s="57">
        <v>1300</v>
      </c>
      <c r="G1301" s="58">
        <v>484</v>
      </c>
      <c r="H1301" s="58">
        <v>1305</v>
      </c>
      <c r="I1301" s="57">
        <f>IF(J1301="","",LOOKUP(J1301,datasets!$E$3:$E$8,datasets!$D$3:$D$8))</f>
        <v>6</v>
      </c>
      <c r="J1301" s="1" t="s">
        <v>374</v>
      </c>
      <c r="K1301" s="14" t="str">
        <f>IF(L1301="","",LOOKUP(L1301,datasets!$H$3:$H$16,datasets!$G$3:$G$16))</f>
        <v/>
      </c>
      <c r="M1301" s="14">
        <f>IF(N1301="","",LOOKUP(N1301,datasets!$K$3:$K$13,datasets!$J$3:$J$13))</f>
        <v>11</v>
      </c>
      <c r="N1301" s="1" t="s">
        <v>375</v>
      </c>
      <c r="O1301" s="14">
        <f>IF(P1301="","",LOOKUP(P1301,datasets!$N$3:$N$32,datasets!$M$3:$M$32))</f>
        <v>11</v>
      </c>
      <c r="P1301" s="1" t="s">
        <v>377</v>
      </c>
      <c r="Q1301" s="14">
        <f>IF(R1301="","",LOOKUP(R1301,datasets!$E$17:$E$20,datasets!$D$17:$D$20))</f>
        <v>3</v>
      </c>
      <c r="R1301" s="1" t="s">
        <v>818</v>
      </c>
      <c r="S1301" s="88" t="s">
        <v>386</v>
      </c>
      <c r="T1301" s="1" t="s">
        <v>187</v>
      </c>
    </row>
    <row r="1302" spans="1:20" x14ac:dyDescent="0.2">
      <c r="A1302" s="57" t="str">
        <f t="shared" si="40"/>
        <v>E-485</v>
      </c>
      <c r="B1302" s="57" t="str">
        <f t="shared" si="41"/>
        <v>[ E-485 ] EP FATUMA</v>
      </c>
      <c r="C1302" s="57" t="s">
        <v>835</v>
      </c>
      <c r="E1302" s="57" t="s">
        <v>833</v>
      </c>
      <c r="F1302" s="57">
        <v>1301</v>
      </c>
      <c r="G1302" s="58">
        <v>485</v>
      </c>
      <c r="H1302" s="58">
        <v>1296</v>
      </c>
      <c r="I1302" s="57">
        <f>IF(J1302="","",LOOKUP(J1302,datasets!$E$3:$E$8,datasets!$D$3:$D$8))</f>
        <v>6</v>
      </c>
      <c r="J1302" s="1" t="s">
        <v>374</v>
      </c>
      <c r="K1302" s="14" t="str">
        <f>IF(L1302="","",LOOKUP(L1302,datasets!$H$3:$H$16,datasets!$G$3:$G$16))</f>
        <v/>
      </c>
      <c r="M1302" s="14">
        <f>IF(N1302="","",LOOKUP(N1302,datasets!$K$3:$K$13,datasets!$J$3:$J$13))</f>
        <v>11</v>
      </c>
      <c r="N1302" s="1" t="s">
        <v>375</v>
      </c>
      <c r="O1302" s="14">
        <f>IF(P1302="","",LOOKUP(P1302,datasets!$N$3:$N$32,datasets!$M$3:$M$32))</f>
        <v>11</v>
      </c>
      <c r="P1302" s="1" t="s">
        <v>377</v>
      </c>
      <c r="Q1302" s="14">
        <f>IF(R1302="","",LOOKUP(R1302,datasets!$E$17:$E$20,datasets!$D$17:$D$20))</f>
        <v>3</v>
      </c>
      <c r="R1302" s="1" t="s">
        <v>818</v>
      </c>
      <c r="S1302" s="88" t="s">
        <v>376</v>
      </c>
      <c r="T1302" s="1" t="s">
        <v>187</v>
      </c>
    </row>
    <row r="1303" spans="1:20" x14ac:dyDescent="0.2">
      <c r="A1303" s="57" t="str">
        <f t="shared" si="40"/>
        <v>E-486</v>
      </c>
      <c r="B1303" s="57" t="str">
        <f t="shared" si="41"/>
        <v>[ E-486 ] EP FATUMA-LUVUNGU</v>
      </c>
      <c r="C1303" s="57" t="s">
        <v>835</v>
      </c>
      <c r="E1303" s="57" t="s">
        <v>833</v>
      </c>
      <c r="F1303" s="57">
        <v>1302</v>
      </c>
      <c r="G1303" s="58">
        <v>486</v>
      </c>
      <c r="H1303" s="58">
        <v>1309</v>
      </c>
      <c r="I1303" s="57">
        <f>IF(J1303="","",LOOKUP(J1303,datasets!$E$3:$E$8,datasets!$D$3:$D$8))</f>
        <v>6</v>
      </c>
      <c r="J1303" s="1" t="s">
        <v>374</v>
      </c>
      <c r="K1303" s="14" t="str">
        <f>IF(L1303="","",LOOKUP(L1303,datasets!$H$3:$H$16,datasets!$G$3:$G$16))</f>
        <v/>
      </c>
      <c r="M1303" s="14">
        <f>IF(N1303="","",LOOKUP(N1303,datasets!$K$3:$K$13,datasets!$J$3:$J$13))</f>
        <v>11</v>
      </c>
      <c r="N1303" s="1" t="s">
        <v>375</v>
      </c>
      <c r="O1303" s="14">
        <f>IF(P1303="","",LOOKUP(P1303,datasets!$N$3:$N$32,datasets!$M$3:$M$32))</f>
        <v>11</v>
      </c>
      <c r="P1303" s="1" t="s">
        <v>377</v>
      </c>
      <c r="Q1303" s="14">
        <f>IF(R1303="","",LOOKUP(R1303,datasets!$E$17:$E$20,datasets!$D$17:$D$20))</f>
        <v>3</v>
      </c>
      <c r="R1303" s="1" t="s">
        <v>818</v>
      </c>
      <c r="S1303" s="89" t="s">
        <v>390</v>
      </c>
      <c r="T1303" s="1" t="s">
        <v>187</v>
      </c>
    </row>
    <row r="1304" spans="1:20" x14ac:dyDescent="0.2">
      <c r="A1304" s="57" t="str">
        <f t="shared" si="40"/>
        <v>E-487</v>
      </c>
      <c r="B1304" s="57" t="str">
        <f t="shared" si="41"/>
        <v>[ E-487 ] EP KIFUNGO</v>
      </c>
      <c r="C1304" s="57" t="s">
        <v>835</v>
      </c>
      <c r="E1304" s="57" t="s">
        <v>833</v>
      </c>
      <c r="F1304" s="57">
        <v>1303</v>
      </c>
      <c r="G1304" s="58">
        <v>487</v>
      </c>
      <c r="H1304" s="58">
        <v>1300</v>
      </c>
      <c r="I1304" s="57">
        <f>IF(J1304="","",LOOKUP(J1304,datasets!$E$3:$E$8,datasets!$D$3:$D$8))</f>
        <v>6</v>
      </c>
      <c r="J1304" s="1" t="s">
        <v>374</v>
      </c>
      <c r="K1304" s="14" t="str">
        <f>IF(L1304="","",LOOKUP(L1304,datasets!$H$3:$H$16,datasets!$G$3:$G$16))</f>
        <v/>
      </c>
      <c r="M1304" s="14">
        <f>IF(N1304="","",LOOKUP(N1304,datasets!$K$3:$K$13,datasets!$J$3:$J$13))</f>
        <v>11</v>
      </c>
      <c r="N1304" s="1" t="s">
        <v>375</v>
      </c>
      <c r="O1304" s="14">
        <f>IF(P1304="","",LOOKUP(P1304,datasets!$N$3:$N$32,datasets!$M$3:$M$32))</f>
        <v>11</v>
      </c>
      <c r="P1304" s="1" t="s">
        <v>377</v>
      </c>
      <c r="Q1304" s="14">
        <f>IF(R1304="","",LOOKUP(R1304,datasets!$E$17:$E$20,datasets!$D$17:$D$20))</f>
        <v>3</v>
      </c>
      <c r="R1304" s="1" t="s">
        <v>818</v>
      </c>
      <c r="S1304" s="88" t="s">
        <v>381</v>
      </c>
      <c r="T1304" s="1" t="s">
        <v>187</v>
      </c>
    </row>
    <row r="1305" spans="1:20" x14ac:dyDescent="0.2">
      <c r="A1305" s="57" t="str">
        <f t="shared" si="40"/>
        <v>E-488</v>
      </c>
      <c r="B1305" s="57" t="str">
        <f t="shared" si="41"/>
        <v>[ E-488 ] EP LE FLAMBEAU</v>
      </c>
      <c r="C1305" s="57" t="s">
        <v>835</v>
      </c>
      <c r="E1305" s="57" t="s">
        <v>833</v>
      </c>
      <c r="F1305" s="57">
        <v>1304</v>
      </c>
      <c r="G1305" s="58">
        <v>488</v>
      </c>
      <c r="H1305" s="58">
        <v>1312</v>
      </c>
      <c r="I1305" s="57">
        <f>IF(J1305="","",LOOKUP(J1305,datasets!$E$3:$E$8,datasets!$D$3:$D$8))</f>
        <v>6</v>
      </c>
      <c r="J1305" s="1" t="s">
        <v>374</v>
      </c>
      <c r="K1305" s="14" t="str">
        <f>IF(L1305="","",LOOKUP(L1305,datasets!$H$3:$H$16,datasets!$G$3:$G$16))</f>
        <v/>
      </c>
      <c r="M1305" s="14">
        <f>IF(N1305="","",LOOKUP(N1305,datasets!$K$3:$K$13,datasets!$J$3:$J$13))</f>
        <v>11</v>
      </c>
      <c r="N1305" s="1" t="s">
        <v>375</v>
      </c>
      <c r="O1305" s="14">
        <f>IF(P1305="","",LOOKUP(P1305,datasets!$N$3:$N$32,datasets!$M$3:$M$32))</f>
        <v>11</v>
      </c>
      <c r="P1305" s="1" t="s">
        <v>377</v>
      </c>
      <c r="Q1305" s="14">
        <f>IF(R1305="","",LOOKUP(R1305,datasets!$E$17:$E$20,datasets!$D$17:$D$20))</f>
        <v>3</v>
      </c>
      <c r="R1305" s="1" t="s">
        <v>818</v>
      </c>
      <c r="S1305" s="88" t="s">
        <v>393</v>
      </c>
      <c r="T1305" s="1" t="s">
        <v>187</v>
      </c>
    </row>
    <row r="1306" spans="1:20" x14ac:dyDescent="0.2">
      <c r="A1306" s="57" t="str">
        <f t="shared" si="40"/>
        <v>E-489</v>
      </c>
      <c r="B1306" s="57" t="str">
        <f t="shared" si="41"/>
        <v>[ E-489 ] EP LUKUGA1</v>
      </c>
      <c r="C1306" s="57" t="s">
        <v>835</v>
      </c>
      <c r="E1306" s="57" t="s">
        <v>833</v>
      </c>
      <c r="F1306" s="57">
        <v>1305</v>
      </c>
      <c r="G1306" s="58">
        <v>489</v>
      </c>
      <c r="H1306" s="58">
        <v>1298</v>
      </c>
      <c r="I1306" s="57">
        <f>IF(J1306="","",LOOKUP(J1306,datasets!$E$3:$E$8,datasets!$D$3:$D$8))</f>
        <v>6</v>
      </c>
      <c r="J1306" s="1" t="s">
        <v>374</v>
      </c>
      <c r="K1306" s="14" t="str">
        <f>IF(L1306="","",LOOKUP(L1306,datasets!$H$3:$H$16,datasets!$G$3:$G$16))</f>
        <v/>
      </c>
      <c r="M1306" s="14">
        <f>IF(N1306="","",LOOKUP(N1306,datasets!$K$3:$K$13,datasets!$J$3:$J$13))</f>
        <v>11</v>
      </c>
      <c r="N1306" s="1" t="s">
        <v>375</v>
      </c>
      <c r="O1306" s="14">
        <f>IF(P1306="","",LOOKUP(P1306,datasets!$N$3:$N$32,datasets!$M$3:$M$32))</f>
        <v>11</v>
      </c>
      <c r="P1306" s="1" t="s">
        <v>377</v>
      </c>
      <c r="Q1306" s="14">
        <f>IF(R1306="","",LOOKUP(R1306,datasets!$E$17:$E$20,datasets!$D$17:$D$20))</f>
        <v>3</v>
      </c>
      <c r="R1306" s="1" t="s">
        <v>818</v>
      </c>
      <c r="S1306" s="89" t="s">
        <v>379</v>
      </c>
      <c r="T1306" s="1" t="s">
        <v>187</v>
      </c>
    </row>
    <row r="1307" spans="1:20" x14ac:dyDescent="0.2">
      <c r="A1307" s="57" t="str">
        <f t="shared" si="40"/>
        <v>E-490</v>
      </c>
      <c r="B1307" s="57" t="str">
        <f t="shared" si="41"/>
        <v>[ E-490 ] EP LUKUGA2</v>
      </c>
      <c r="C1307" s="57" t="s">
        <v>835</v>
      </c>
      <c r="E1307" s="57" t="s">
        <v>833</v>
      </c>
      <c r="F1307" s="57">
        <v>1306</v>
      </c>
      <c r="G1307" s="58">
        <v>490</v>
      </c>
      <c r="H1307" s="58">
        <v>1299</v>
      </c>
      <c r="I1307" s="57">
        <f>IF(J1307="","",LOOKUP(J1307,datasets!$E$3:$E$8,datasets!$D$3:$D$8))</f>
        <v>6</v>
      </c>
      <c r="J1307" s="1" t="s">
        <v>374</v>
      </c>
      <c r="K1307" s="14" t="str">
        <f>IF(L1307="","",LOOKUP(L1307,datasets!$H$3:$H$16,datasets!$G$3:$G$16))</f>
        <v/>
      </c>
      <c r="M1307" s="14">
        <f>IF(N1307="","",LOOKUP(N1307,datasets!$K$3:$K$13,datasets!$J$3:$J$13))</f>
        <v>11</v>
      </c>
      <c r="N1307" s="1" t="s">
        <v>375</v>
      </c>
      <c r="O1307" s="14">
        <f>IF(P1307="","",LOOKUP(P1307,datasets!$N$3:$N$32,datasets!$M$3:$M$32))</f>
        <v>11</v>
      </c>
      <c r="P1307" s="1" t="s">
        <v>377</v>
      </c>
      <c r="Q1307" s="14">
        <f>IF(R1307="","",LOOKUP(R1307,datasets!$E$17:$E$20,datasets!$D$17:$D$20))</f>
        <v>3</v>
      </c>
      <c r="R1307" s="1" t="s">
        <v>818</v>
      </c>
      <c r="S1307" s="89" t="s">
        <v>380</v>
      </c>
      <c r="T1307" s="1" t="s">
        <v>187</v>
      </c>
    </row>
    <row r="1308" spans="1:20" x14ac:dyDescent="0.2">
      <c r="A1308" s="57" t="str">
        <f t="shared" si="40"/>
        <v>E-491</v>
      </c>
      <c r="B1308" s="57" t="str">
        <f t="shared" si="41"/>
        <v>[ E-491 ] EP MAENDELEO1</v>
      </c>
      <c r="C1308" s="57" t="s">
        <v>835</v>
      </c>
      <c r="E1308" s="57" t="s">
        <v>833</v>
      </c>
      <c r="F1308" s="57">
        <v>1307</v>
      </c>
      <c r="G1308" s="58">
        <v>491</v>
      </c>
      <c r="H1308" s="58">
        <v>1303</v>
      </c>
      <c r="I1308" s="57">
        <f>IF(J1308="","",LOOKUP(J1308,datasets!$E$3:$E$8,datasets!$D$3:$D$8))</f>
        <v>6</v>
      </c>
      <c r="J1308" s="1" t="s">
        <v>374</v>
      </c>
      <c r="K1308" s="14" t="str">
        <f>IF(L1308="","",LOOKUP(L1308,datasets!$H$3:$H$16,datasets!$G$3:$G$16))</f>
        <v/>
      </c>
      <c r="M1308" s="14">
        <f>IF(N1308="","",LOOKUP(N1308,datasets!$K$3:$K$13,datasets!$J$3:$J$13))</f>
        <v>11</v>
      </c>
      <c r="N1308" s="1" t="s">
        <v>375</v>
      </c>
      <c r="O1308" s="14">
        <f>IF(P1308="","",LOOKUP(P1308,datasets!$N$3:$N$32,datasets!$M$3:$M$32))</f>
        <v>11</v>
      </c>
      <c r="P1308" s="1" t="s">
        <v>377</v>
      </c>
      <c r="Q1308" s="14">
        <f>IF(R1308="","",LOOKUP(R1308,datasets!$E$17:$E$20,datasets!$D$17:$D$20))</f>
        <v>3</v>
      </c>
      <c r="R1308" s="1" t="s">
        <v>818</v>
      </c>
      <c r="S1308" s="88" t="s">
        <v>384</v>
      </c>
      <c r="T1308" s="1" t="s">
        <v>187</v>
      </c>
    </row>
    <row r="1309" spans="1:20" x14ac:dyDescent="0.2">
      <c r="A1309" s="57" t="str">
        <f t="shared" si="40"/>
        <v>E-492</v>
      </c>
      <c r="B1309" s="57" t="str">
        <f t="shared" si="41"/>
        <v>[ E-492 ] EP MAKALA</v>
      </c>
      <c r="C1309" s="57" t="s">
        <v>835</v>
      </c>
      <c r="E1309" s="57" t="s">
        <v>833</v>
      </c>
      <c r="F1309" s="57">
        <v>1308</v>
      </c>
      <c r="G1309" s="58">
        <v>492</v>
      </c>
      <c r="H1309" s="58">
        <v>1306</v>
      </c>
      <c r="I1309" s="57">
        <f>IF(J1309="","",LOOKUP(J1309,datasets!$E$3:$E$8,datasets!$D$3:$D$8))</f>
        <v>6</v>
      </c>
      <c r="J1309" s="1" t="s">
        <v>374</v>
      </c>
      <c r="K1309" s="14" t="str">
        <f>IF(L1309="","",LOOKUP(L1309,datasets!$H$3:$H$16,datasets!$G$3:$G$16))</f>
        <v/>
      </c>
      <c r="M1309" s="14">
        <f>IF(N1309="","",LOOKUP(N1309,datasets!$K$3:$K$13,datasets!$J$3:$J$13))</f>
        <v>11</v>
      </c>
      <c r="N1309" s="1" t="s">
        <v>375</v>
      </c>
      <c r="O1309" s="14">
        <f>IF(P1309="","",LOOKUP(P1309,datasets!$N$3:$N$32,datasets!$M$3:$M$32))</f>
        <v>11</v>
      </c>
      <c r="P1309" s="1" t="s">
        <v>377</v>
      </c>
      <c r="Q1309" s="14">
        <f>IF(R1309="","",LOOKUP(R1309,datasets!$E$17:$E$20,datasets!$D$17:$D$20))</f>
        <v>3</v>
      </c>
      <c r="R1309" s="1" t="s">
        <v>818</v>
      </c>
      <c r="S1309" s="89" t="s">
        <v>387</v>
      </c>
      <c r="T1309" s="1" t="s">
        <v>187</v>
      </c>
    </row>
    <row r="1310" spans="1:20" x14ac:dyDescent="0.2">
      <c r="A1310" s="57" t="str">
        <f t="shared" si="40"/>
        <v>E-493</v>
      </c>
      <c r="B1310" s="57" t="str">
        <f t="shared" si="41"/>
        <v>[ E-493 ] EP MAYANGA</v>
      </c>
      <c r="C1310" s="57" t="s">
        <v>835</v>
      </c>
      <c r="E1310" s="57" t="s">
        <v>833</v>
      </c>
      <c r="F1310" s="57">
        <v>1309</v>
      </c>
      <c r="G1310" s="58">
        <v>493</v>
      </c>
      <c r="H1310" s="58">
        <v>1308</v>
      </c>
      <c r="I1310" s="57">
        <f>IF(J1310="","",LOOKUP(J1310,datasets!$E$3:$E$8,datasets!$D$3:$D$8))</f>
        <v>6</v>
      </c>
      <c r="J1310" s="1" t="s">
        <v>374</v>
      </c>
      <c r="K1310" s="14" t="str">
        <f>IF(L1310="","",LOOKUP(L1310,datasets!$H$3:$H$16,datasets!$G$3:$G$16))</f>
        <v/>
      </c>
      <c r="M1310" s="14">
        <f>IF(N1310="","",LOOKUP(N1310,datasets!$K$3:$K$13,datasets!$J$3:$J$13))</f>
        <v>11</v>
      </c>
      <c r="N1310" s="1" t="s">
        <v>375</v>
      </c>
      <c r="O1310" s="14">
        <f>IF(P1310="","",LOOKUP(P1310,datasets!$N$3:$N$32,datasets!$M$3:$M$32))</f>
        <v>11</v>
      </c>
      <c r="P1310" s="1" t="s">
        <v>377</v>
      </c>
      <c r="Q1310" s="14">
        <f>IF(R1310="","",LOOKUP(R1310,datasets!$E$17:$E$20,datasets!$D$17:$D$20))</f>
        <v>3</v>
      </c>
      <c r="R1310" s="1" t="s">
        <v>818</v>
      </c>
      <c r="S1310" s="89" t="s">
        <v>389</v>
      </c>
      <c r="T1310" s="1" t="s">
        <v>187</v>
      </c>
    </row>
    <row r="1311" spans="1:20" x14ac:dyDescent="0.2">
      <c r="A1311" s="57" t="str">
        <f t="shared" si="40"/>
        <v>E-494</v>
      </c>
      <c r="B1311" s="57" t="str">
        <f t="shared" si="41"/>
        <v>[ E-494 ] EP MWADI-MUSWAKI</v>
      </c>
      <c r="C1311" s="57" t="s">
        <v>835</v>
      </c>
      <c r="E1311" s="57" t="s">
        <v>833</v>
      </c>
      <c r="F1311" s="57">
        <v>1310</v>
      </c>
      <c r="G1311" s="58">
        <v>494</v>
      </c>
      <c r="H1311" s="58">
        <v>1297</v>
      </c>
      <c r="I1311" s="57">
        <f>IF(J1311="","",LOOKUP(J1311,datasets!$E$3:$E$8,datasets!$D$3:$D$8))</f>
        <v>6</v>
      </c>
      <c r="J1311" s="1" t="s">
        <v>374</v>
      </c>
      <c r="K1311" s="14" t="str">
        <f>IF(L1311="","",LOOKUP(L1311,datasets!$H$3:$H$16,datasets!$G$3:$G$16))</f>
        <v/>
      </c>
      <c r="M1311" s="14">
        <f>IF(N1311="","",LOOKUP(N1311,datasets!$K$3:$K$13,datasets!$J$3:$J$13))</f>
        <v>11</v>
      </c>
      <c r="N1311" s="1" t="s">
        <v>375</v>
      </c>
      <c r="O1311" s="14">
        <f>IF(P1311="","",LOOKUP(P1311,datasets!$N$3:$N$32,datasets!$M$3:$M$32))</f>
        <v>11</v>
      </c>
      <c r="P1311" s="1" t="s">
        <v>377</v>
      </c>
      <c r="Q1311" s="14">
        <f>IF(R1311="","",LOOKUP(R1311,datasets!$E$17:$E$20,datasets!$D$17:$D$20))</f>
        <v>3</v>
      </c>
      <c r="R1311" s="1" t="s">
        <v>818</v>
      </c>
      <c r="S1311" s="89" t="s">
        <v>378</v>
      </c>
      <c r="T1311" s="1" t="s">
        <v>187</v>
      </c>
    </row>
    <row r="1312" spans="1:20" x14ac:dyDescent="0.2">
      <c r="A1312" s="57" t="str">
        <f t="shared" si="40"/>
        <v>E-495</v>
      </c>
      <c r="B1312" s="57" t="str">
        <f t="shared" si="41"/>
        <v>[ E-495 ] EP NEEMA</v>
      </c>
      <c r="C1312" s="57" t="s">
        <v>835</v>
      </c>
      <c r="E1312" s="57" t="s">
        <v>833</v>
      </c>
      <c r="F1312" s="57">
        <v>1311</v>
      </c>
      <c r="G1312" s="58">
        <v>495</v>
      </c>
      <c r="H1312" s="58">
        <v>1304</v>
      </c>
      <c r="I1312" s="57">
        <f>IF(J1312="","",LOOKUP(J1312,datasets!$E$3:$E$8,datasets!$D$3:$D$8))</f>
        <v>6</v>
      </c>
      <c r="J1312" s="1" t="s">
        <v>374</v>
      </c>
      <c r="K1312" s="14" t="str">
        <f>IF(L1312="","",LOOKUP(L1312,datasets!$H$3:$H$16,datasets!$G$3:$G$16))</f>
        <v/>
      </c>
      <c r="M1312" s="14">
        <f>IF(N1312="","",LOOKUP(N1312,datasets!$K$3:$K$13,datasets!$J$3:$J$13))</f>
        <v>11</v>
      </c>
      <c r="N1312" s="1" t="s">
        <v>375</v>
      </c>
      <c r="O1312" s="14">
        <f>IF(P1312="","",LOOKUP(P1312,datasets!$N$3:$N$32,datasets!$M$3:$M$32))</f>
        <v>11</v>
      </c>
      <c r="P1312" s="1" t="s">
        <v>377</v>
      </c>
      <c r="Q1312" s="14">
        <f>IF(R1312="","",LOOKUP(R1312,datasets!$E$17:$E$20,datasets!$D$17:$D$20))</f>
        <v>3</v>
      </c>
      <c r="R1312" s="1" t="s">
        <v>818</v>
      </c>
      <c r="S1312" s="88" t="s">
        <v>385</v>
      </c>
      <c r="T1312" s="1" t="s">
        <v>187</v>
      </c>
    </row>
    <row r="1313" spans="1:20" x14ac:dyDescent="0.2">
      <c r="A1313" s="57" t="str">
        <f t="shared" si="40"/>
        <v>E-496</v>
      </c>
      <c r="B1313" s="57" t="str">
        <f t="shared" si="41"/>
        <v>[ E-496 ] EP USHARIKI1</v>
      </c>
      <c r="C1313" s="57" t="s">
        <v>835</v>
      </c>
      <c r="E1313" s="57" t="s">
        <v>833</v>
      </c>
      <c r="F1313" s="57">
        <v>1312</v>
      </c>
      <c r="G1313" s="58">
        <v>496</v>
      </c>
      <c r="H1313" s="58">
        <v>1307</v>
      </c>
      <c r="I1313" s="57">
        <f>IF(J1313="","",LOOKUP(J1313,datasets!$E$3:$E$8,datasets!$D$3:$D$8))</f>
        <v>6</v>
      </c>
      <c r="J1313" s="1" t="s">
        <v>374</v>
      </c>
      <c r="K1313" s="14" t="str">
        <f>IF(L1313="","",LOOKUP(L1313,datasets!$H$3:$H$16,datasets!$G$3:$G$16))</f>
        <v/>
      </c>
      <c r="M1313" s="14">
        <f>IF(N1313="","",LOOKUP(N1313,datasets!$K$3:$K$13,datasets!$J$3:$J$13))</f>
        <v>11</v>
      </c>
      <c r="N1313" s="1" t="s">
        <v>375</v>
      </c>
      <c r="O1313" s="14">
        <f>IF(P1313="","",LOOKUP(P1313,datasets!$N$3:$N$32,datasets!$M$3:$M$32))</f>
        <v>11</v>
      </c>
      <c r="P1313" s="1" t="s">
        <v>377</v>
      </c>
      <c r="Q1313" s="14">
        <f>IF(R1313="","",LOOKUP(R1313,datasets!$E$17:$E$20,datasets!$D$17:$D$20))</f>
        <v>3</v>
      </c>
      <c r="R1313" s="1" t="s">
        <v>818</v>
      </c>
      <c r="S1313" s="89" t="s">
        <v>388</v>
      </c>
      <c r="T1313" s="1" t="s">
        <v>187</v>
      </c>
    </row>
    <row r="1314" spans="1:20" hidden="1" x14ac:dyDescent="0.2">
      <c r="A1314" s="57" t="str">
        <f t="shared" si="40"/>
        <v>R-450</v>
      </c>
      <c r="B1314" s="57" t="str">
        <f t="shared" si="41"/>
        <v>[ R-450 ] EP  BANA  BETU</v>
      </c>
      <c r="C1314" s="57" t="s">
        <v>835</v>
      </c>
      <c r="E1314" s="57" t="s">
        <v>833</v>
      </c>
      <c r="F1314" s="57">
        <v>1313</v>
      </c>
      <c r="G1314" s="58">
        <v>450</v>
      </c>
      <c r="H1314" s="58">
        <v>1322</v>
      </c>
      <c r="I1314" s="57">
        <f>IF(J1314="","",LOOKUP(J1314,datasets!$E$3:$E$8,datasets!$D$3:$D$8))</f>
        <v>6</v>
      </c>
      <c r="J1314" s="1" t="s">
        <v>374</v>
      </c>
      <c r="K1314" s="14" t="str">
        <f>IF(L1314="","",LOOKUP(L1314,datasets!$H$3:$H$16,datasets!$G$3:$G$16))</f>
        <v/>
      </c>
      <c r="M1314" s="14">
        <f>IF(N1314="","",LOOKUP(N1314,datasets!$K$3:$K$13,datasets!$J$3:$J$13))</f>
        <v>11</v>
      </c>
      <c r="N1314" s="1" t="s">
        <v>375</v>
      </c>
      <c r="O1314" s="14">
        <f>IF(P1314="","",LOOKUP(P1314,datasets!$N$3:$N$32,datasets!$M$3:$M$32))</f>
        <v>11</v>
      </c>
      <c r="P1314" s="1" t="s">
        <v>377</v>
      </c>
      <c r="Q1314" s="14">
        <f>IF(R1314="","",LOOKUP(R1314,datasets!$E$17:$E$20,datasets!$D$17:$D$20))</f>
        <v>3</v>
      </c>
      <c r="R1314" s="1" t="s">
        <v>818</v>
      </c>
      <c r="S1314" s="90" t="s">
        <v>403</v>
      </c>
      <c r="T1314" s="1" t="s">
        <v>820</v>
      </c>
    </row>
    <row r="1315" spans="1:20" hidden="1" x14ac:dyDescent="0.2">
      <c r="A1315" s="57" t="str">
        <f t="shared" si="40"/>
        <v>R-451</v>
      </c>
      <c r="B1315" s="57" t="str">
        <f t="shared" si="41"/>
        <v>[ R-451 ] EP  BENZE</v>
      </c>
      <c r="C1315" s="57" t="s">
        <v>835</v>
      </c>
      <c r="E1315" s="57" t="s">
        <v>833</v>
      </c>
      <c r="F1315" s="57">
        <v>1314</v>
      </c>
      <c r="G1315" s="58">
        <v>451</v>
      </c>
      <c r="H1315" s="58">
        <v>1313</v>
      </c>
      <c r="I1315" s="57">
        <f>IF(J1315="","",LOOKUP(J1315,datasets!$E$3:$E$8,datasets!$D$3:$D$8))</f>
        <v>6</v>
      </c>
      <c r="J1315" s="1" t="s">
        <v>374</v>
      </c>
      <c r="K1315" s="14" t="str">
        <f>IF(L1315="","",LOOKUP(L1315,datasets!$H$3:$H$16,datasets!$G$3:$G$16))</f>
        <v/>
      </c>
      <c r="M1315" s="14">
        <f>IF(N1315="","",LOOKUP(N1315,datasets!$K$3:$K$13,datasets!$J$3:$J$13))</f>
        <v>11</v>
      </c>
      <c r="N1315" s="1" t="s">
        <v>375</v>
      </c>
      <c r="O1315" s="14">
        <f>IF(P1315="","",LOOKUP(P1315,datasets!$N$3:$N$32,datasets!$M$3:$M$32))</f>
        <v>11</v>
      </c>
      <c r="P1315" s="1" t="s">
        <v>377</v>
      </c>
      <c r="Q1315" s="14">
        <f>IF(R1315="","",LOOKUP(R1315,datasets!$E$17:$E$20,datasets!$D$17:$D$20))</f>
        <v>3</v>
      </c>
      <c r="R1315" s="1" t="s">
        <v>818</v>
      </c>
      <c r="S1315" s="91" t="s">
        <v>394</v>
      </c>
      <c r="T1315" s="1" t="s">
        <v>820</v>
      </c>
    </row>
    <row r="1316" spans="1:20" hidden="1" x14ac:dyDescent="0.2">
      <c r="A1316" s="57" t="str">
        <f t="shared" si="40"/>
        <v>R-452</v>
      </c>
      <c r="B1316" s="57" t="str">
        <f t="shared" si="41"/>
        <v>[ R-452 ] EP DU LAC</v>
      </c>
      <c r="C1316" s="57" t="s">
        <v>835</v>
      </c>
      <c r="E1316" s="57" t="s">
        <v>833</v>
      </c>
      <c r="F1316" s="57">
        <v>1315</v>
      </c>
      <c r="G1316" s="58">
        <v>452</v>
      </c>
      <c r="H1316" s="58">
        <v>1316</v>
      </c>
      <c r="I1316" s="57">
        <f>IF(J1316="","",LOOKUP(J1316,datasets!$E$3:$E$8,datasets!$D$3:$D$8))</f>
        <v>6</v>
      </c>
      <c r="J1316" s="1" t="s">
        <v>374</v>
      </c>
      <c r="K1316" s="14" t="str">
        <f>IF(L1316="","",LOOKUP(L1316,datasets!$H$3:$H$16,datasets!$G$3:$G$16))</f>
        <v/>
      </c>
      <c r="M1316" s="14">
        <f>IF(N1316="","",LOOKUP(N1316,datasets!$K$3:$K$13,datasets!$J$3:$J$13))</f>
        <v>11</v>
      </c>
      <c r="N1316" s="1" t="s">
        <v>375</v>
      </c>
      <c r="O1316" s="14">
        <f>IF(P1316="","",LOOKUP(P1316,datasets!$N$3:$N$32,datasets!$M$3:$M$32))</f>
        <v>11</v>
      </c>
      <c r="P1316" s="1" t="s">
        <v>377</v>
      </c>
      <c r="Q1316" s="14">
        <f>IF(R1316="","",LOOKUP(R1316,datasets!$E$17:$E$20,datasets!$D$17:$D$20))</f>
        <v>3</v>
      </c>
      <c r="R1316" s="1" t="s">
        <v>818</v>
      </c>
      <c r="S1316" s="91" t="s">
        <v>397</v>
      </c>
      <c r="T1316" s="1" t="s">
        <v>820</v>
      </c>
    </row>
    <row r="1317" spans="1:20" hidden="1" x14ac:dyDescent="0.2">
      <c r="A1317" s="57" t="str">
        <f t="shared" si="40"/>
        <v>R-453</v>
      </c>
      <c r="B1317" s="57" t="str">
        <f t="shared" si="41"/>
        <v>[ R-453 ] EP IDAYA  1</v>
      </c>
      <c r="C1317" s="57" t="s">
        <v>835</v>
      </c>
      <c r="E1317" s="57" t="s">
        <v>833</v>
      </c>
      <c r="F1317" s="57">
        <v>1316</v>
      </c>
      <c r="G1317" s="58">
        <v>453</v>
      </c>
      <c r="H1317" s="58">
        <v>1318</v>
      </c>
      <c r="I1317" s="57">
        <f>IF(J1317="","",LOOKUP(J1317,datasets!$E$3:$E$8,datasets!$D$3:$D$8))</f>
        <v>6</v>
      </c>
      <c r="J1317" s="1" t="s">
        <v>374</v>
      </c>
      <c r="K1317" s="14" t="str">
        <f>IF(L1317="","",LOOKUP(L1317,datasets!$H$3:$H$16,datasets!$G$3:$G$16))</f>
        <v/>
      </c>
      <c r="M1317" s="14">
        <f>IF(N1317="","",LOOKUP(N1317,datasets!$K$3:$K$13,datasets!$J$3:$J$13))</f>
        <v>11</v>
      </c>
      <c r="N1317" s="1" t="s">
        <v>375</v>
      </c>
      <c r="O1317" s="14">
        <f>IF(P1317="","",LOOKUP(P1317,datasets!$N$3:$N$32,datasets!$M$3:$M$32))</f>
        <v>11</v>
      </c>
      <c r="P1317" s="1" t="s">
        <v>377</v>
      </c>
      <c r="Q1317" s="14">
        <f>IF(R1317="","",LOOKUP(R1317,datasets!$E$17:$E$20,datasets!$D$17:$D$20))</f>
        <v>3</v>
      </c>
      <c r="R1317" s="1" t="s">
        <v>818</v>
      </c>
      <c r="S1317" s="91" t="s">
        <v>399</v>
      </c>
      <c r="T1317" s="1" t="s">
        <v>820</v>
      </c>
    </row>
    <row r="1318" spans="1:20" hidden="1" x14ac:dyDescent="0.2">
      <c r="A1318" s="57" t="str">
        <f t="shared" si="40"/>
        <v>R-454</v>
      </c>
      <c r="B1318" s="57" t="str">
        <f t="shared" si="41"/>
        <v>[ R-454 ] EP KANANGA</v>
      </c>
      <c r="C1318" s="57" t="s">
        <v>835</v>
      </c>
      <c r="E1318" s="57" t="s">
        <v>833</v>
      </c>
      <c r="F1318" s="57">
        <v>1317</v>
      </c>
      <c r="G1318" s="58">
        <v>454</v>
      </c>
      <c r="H1318" s="58">
        <v>1324</v>
      </c>
      <c r="I1318" s="57">
        <f>IF(J1318="","",LOOKUP(J1318,datasets!$E$3:$E$8,datasets!$D$3:$D$8))</f>
        <v>6</v>
      </c>
      <c r="J1318" s="1" t="s">
        <v>374</v>
      </c>
      <c r="K1318" s="14" t="str">
        <f>IF(L1318="","",LOOKUP(L1318,datasets!$H$3:$H$16,datasets!$G$3:$G$16))</f>
        <v/>
      </c>
      <c r="M1318" s="14">
        <f>IF(N1318="","",LOOKUP(N1318,datasets!$K$3:$K$13,datasets!$J$3:$J$13))</f>
        <v>11</v>
      </c>
      <c r="N1318" s="1" t="s">
        <v>375</v>
      </c>
      <c r="O1318" s="14">
        <f>IF(P1318="","",LOOKUP(P1318,datasets!$N$3:$N$32,datasets!$M$3:$M$32))</f>
        <v>11</v>
      </c>
      <c r="P1318" s="1" t="s">
        <v>377</v>
      </c>
      <c r="Q1318" s="14">
        <f>IF(R1318="","",LOOKUP(R1318,datasets!$E$17:$E$20,datasets!$D$17:$D$20))</f>
        <v>3</v>
      </c>
      <c r="R1318" s="1" t="s">
        <v>818</v>
      </c>
      <c r="S1318" s="91" t="s">
        <v>405</v>
      </c>
      <c r="T1318" s="1" t="s">
        <v>820</v>
      </c>
    </row>
    <row r="1319" spans="1:20" hidden="1" x14ac:dyDescent="0.2">
      <c r="A1319" s="57" t="str">
        <f t="shared" si="40"/>
        <v>R-455</v>
      </c>
      <c r="B1319" s="57" t="str">
        <f t="shared" si="41"/>
        <v>[ R-455 ] EP KIBIDI</v>
      </c>
      <c r="C1319" s="57" t="s">
        <v>835</v>
      </c>
      <c r="E1319" s="57" t="s">
        <v>833</v>
      </c>
      <c r="F1319" s="57">
        <v>1318</v>
      </c>
      <c r="G1319" s="58">
        <v>455</v>
      </c>
      <c r="H1319" s="58">
        <v>1323</v>
      </c>
      <c r="I1319" s="57">
        <f>IF(J1319="","",LOOKUP(J1319,datasets!$E$3:$E$8,datasets!$D$3:$D$8))</f>
        <v>6</v>
      </c>
      <c r="J1319" s="1" t="s">
        <v>374</v>
      </c>
      <c r="K1319" s="14" t="str">
        <f>IF(L1319="","",LOOKUP(L1319,datasets!$H$3:$H$16,datasets!$G$3:$G$16))</f>
        <v/>
      </c>
      <c r="M1319" s="14">
        <f>IF(N1319="","",LOOKUP(N1319,datasets!$K$3:$K$13,datasets!$J$3:$J$13))</f>
        <v>11</v>
      </c>
      <c r="N1319" s="1" t="s">
        <v>375</v>
      </c>
      <c r="O1319" s="14">
        <f>IF(P1319="","",LOOKUP(P1319,datasets!$N$3:$N$32,datasets!$M$3:$M$32))</f>
        <v>11</v>
      </c>
      <c r="P1319" s="1" t="s">
        <v>377</v>
      </c>
      <c r="Q1319" s="14">
        <f>IF(R1319="","",LOOKUP(R1319,datasets!$E$17:$E$20,datasets!$D$17:$D$20))</f>
        <v>3</v>
      </c>
      <c r="R1319" s="1" t="s">
        <v>818</v>
      </c>
      <c r="S1319" s="91" t="s">
        <v>404</v>
      </c>
      <c r="T1319" s="1" t="s">
        <v>820</v>
      </c>
    </row>
    <row r="1320" spans="1:20" hidden="1" x14ac:dyDescent="0.2">
      <c r="A1320" s="57" t="str">
        <f t="shared" si="40"/>
        <v>R-456</v>
      </c>
      <c r="B1320" s="57" t="str">
        <f t="shared" si="41"/>
        <v>[ R-456 ] EP KIZITO3</v>
      </c>
      <c r="C1320" s="57" t="s">
        <v>835</v>
      </c>
      <c r="E1320" s="57" t="s">
        <v>833</v>
      </c>
      <c r="F1320" s="57">
        <v>1319</v>
      </c>
      <c r="G1320" s="58">
        <v>456</v>
      </c>
      <c r="H1320" s="58">
        <v>1319</v>
      </c>
      <c r="I1320" s="57">
        <f>IF(J1320="","",LOOKUP(J1320,datasets!$E$3:$E$8,datasets!$D$3:$D$8))</f>
        <v>6</v>
      </c>
      <c r="J1320" s="1" t="s">
        <v>374</v>
      </c>
      <c r="K1320" s="14" t="str">
        <f>IF(L1320="","",LOOKUP(L1320,datasets!$H$3:$H$16,datasets!$G$3:$G$16))</f>
        <v/>
      </c>
      <c r="M1320" s="14">
        <f>IF(N1320="","",LOOKUP(N1320,datasets!$K$3:$K$13,datasets!$J$3:$J$13))</f>
        <v>11</v>
      </c>
      <c r="N1320" s="1" t="s">
        <v>375</v>
      </c>
      <c r="O1320" s="14">
        <f>IF(P1320="","",LOOKUP(P1320,datasets!$N$3:$N$32,datasets!$M$3:$M$32))</f>
        <v>11</v>
      </c>
      <c r="P1320" s="1" t="s">
        <v>377</v>
      </c>
      <c r="Q1320" s="14">
        <f>IF(R1320="","",LOOKUP(R1320,datasets!$E$17:$E$20,datasets!$D$17:$D$20))</f>
        <v>3</v>
      </c>
      <c r="R1320" s="1" t="s">
        <v>818</v>
      </c>
      <c r="S1320" s="91" t="s">
        <v>400</v>
      </c>
      <c r="T1320" s="1" t="s">
        <v>820</v>
      </c>
    </row>
    <row r="1321" spans="1:20" hidden="1" x14ac:dyDescent="0.2">
      <c r="A1321" s="57" t="str">
        <f t="shared" si="40"/>
        <v>R-457</v>
      </c>
      <c r="B1321" s="57" t="str">
        <f t="shared" si="41"/>
        <v>[ R-457 ] EP MAENDELEO2</v>
      </c>
      <c r="C1321" s="57" t="s">
        <v>835</v>
      </c>
      <c r="E1321" s="57" t="s">
        <v>833</v>
      </c>
      <c r="F1321" s="57">
        <v>1320</v>
      </c>
      <c r="G1321" s="58">
        <v>457</v>
      </c>
      <c r="H1321" s="58">
        <v>1317</v>
      </c>
      <c r="I1321" s="57">
        <f>IF(J1321="","",LOOKUP(J1321,datasets!$E$3:$E$8,datasets!$D$3:$D$8))</f>
        <v>6</v>
      </c>
      <c r="J1321" s="1" t="s">
        <v>374</v>
      </c>
      <c r="K1321" s="14" t="str">
        <f>IF(L1321="","",LOOKUP(L1321,datasets!$H$3:$H$16,datasets!$G$3:$G$16))</f>
        <v/>
      </c>
      <c r="M1321" s="14">
        <f>IF(N1321="","",LOOKUP(N1321,datasets!$K$3:$K$13,datasets!$J$3:$J$13))</f>
        <v>11</v>
      </c>
      <c r="N1321" s="1" t="s">
        <v>375</v>
      </c>
      <c r="O1321" s="14">
        <f>IF(P1321="","",LOOKUP(P1321,datasets!$N$3:$N$32,datasets!$M$3:$M$32))</f>
        <v>11</v>
      </c>
      <c r="P1321" s="1" t="s">
        <v>377</v>
      </c>
      <c r="Q1321" s="14">
        <f>IF(R1321="","",LOOKUP(R1321,datasets!$E$17:$E$20,datasets!$D$17:$D$20))</f>
        <v>3</v>
      </c>
      <c r="R1321" s="1" t="s">
        <v>818</v>
      </c>
      <c r="S1321" s="91" t="s">
        <v>398</v>
      </c>
      <c r="T1321" s="1" t="s">
        <v>820</v>
      </c>
    </row>
    <row r="1322" spans="1:20" hidden="1" x14ac:dyDescent="0.2">
      <c r="A1322" s="57" t="str">
        <f t="shared" si="40"/>
        <v>R-458</v>
      </c>
      <c r="B1322" s="57" t="str">
        <f t="shared" si="41"/>
        <v>[ R-458 ] EP MAHITO</v>
      </c>
      <c r="C1322" s="57" t="s">
        <v>835</v>
      </c>
      <c r="E1322" s="57" t="s">
        <v>833</v>
      </c>
      <c r="F1322" s="57">
        <v>1321</v>
      </c>
      <c r="G1322" s="58">
        <v>458</v>
      </c>
      <c r="H1322" s="58">
        <v>1314</v>
      </c>
      <c r="I1322" s="57">
        <f>IF(J1322="","",LOOKUP(J1322,datasets!$E$3:$E$8,datasets!$D$3:$D$8))</f>
        <v>6</v>
      </c>
      <c r="J1322" s="1" t="s">
        <v>374</v>
      </c>
      <c r="K1322" s="14" t="str">
        <f>IF(L1322="","",LOOKUP(L1322,datasets!$H$3:$H$16,datasets!$G$3:$G$16))</f>
        <v/>
      </c>
      <c r="M1322" s="14">
        <f>IF(N1322="","",LOOKUP(N1322,datasets!$K$3:$K$13,datasets!$J$3:$J$13))</f>
        <v>11</v>
      </c>
      <c r="N1322" s="1" t="s">
        <v>375</v>
      </c>
      <c r="O1322" s="14">
        <f>IF(P1322="","",LOOKUP(P1322,datasets!$N$3:$N$32,datasets!$M$3:$M$32))</f>
        <v>11</v>
      </c>
      <c r="P1322" s="1" t="s">
        <v>377</v>
      </c>
      <c r="Q1322" s="14">
        <f>IF(R1322="","",LOOKUP(R1322,datasets!$E$17:$E$20,datasets!$D$17:$D$20))</f>
        <v>3</v>
      </c>
      <c r="R1322" s="1" t="s">
        <v>818</v>
      </c>
      <c r="S1322" s="90" t="s">
        <v>395</v>
      </c>
      <c r="T1322" s="1" t="s">
        <v>820</v>
      </c>
    </row>
    <row r="1323" spans="1:20" hidden="1" x14ac:dyDescent="0.2">
      <c r="A1323" s="57" t="str">
        <f t="shared" si="40"/>
        <v>R-459</v>
      </c>
      <c r="B1323" s="57" t="str">
        <f t="shared" si="41"/>
        <v>[ R-459 ] EP MULEMBWE</v>
      </c>
      <c r="C1323" s="57" t="s">
        <v>835</v>
      </c>
      <c r="E1323" s="57" t="s">
        <v>833</v>
      </c>
      <c r="F1323" s="57">
        <v>1322</v>
      </c>
      <c r="G1323" s="58">
        <v>459</v>
      </c>
      <c r="H1323" s="58">
        <v>1320</v>
      </c>
      <c r="I1323" s="57">
        <f>IF(J1323="","",LOOKUP(J1323,datasets!$E$3:$E$8,datasets!$D$3:$D$8))</f>
        <v>6</v>
      </c>
      <c r="J1323" s="1" t="s">
        <v>374</v>
      </c>
      <c r="K1323" s="14" t="str">
        <f>IF(L1323="","",LOOKUP(L1323,datasets!$H$3:$H$16,datasets!$G$3:$G$16))</f>
        <v/>
      </c>
      <c r="M1323" s="14">
        <f>IF(N1323="","",LOOKUP(N1323,datasets!$K$3:$K$13,datasets!$J$3:$J$13))</f>
        <v>11</v>
      </c>
      <c r="N1323" s="1" t="s">
        <v>375</v>
      </c>
      <c r="O1323" s="14">
        <f>IF(P1323="","",LOOKUP(P1323,datasets!$N$3:$N$32,datasets!$M$3:$M$32))</f>
        <v>11</v>
      </c>
      <c r="P1323" s="1" t="s">
        <v>377</v>
      </c>
      <c r="Q1323" s="14">
        <f>IF(R1323="","",LOOKUP(R1323,datasets!$E$17:$E$20,datasets!$D$17:$D$20))</f>
        <v>3</v>
      </c>
      <c r="R1323" s="1" t="s">
        <v>818</v>
      </c>
      <c r="S1323" s="91" t="s">
        <v>401</v>
      </c>
      <c r="T1323" s="1" t="s">
        <v>820</v>
      </c>
    </row>
    <row r="1324" spans="1:20" hidden="1" x14ac:dyDescent="0.2">
      <c r="A1324" s="57" t="str">
        <f t="shared" si="40"/>
        <v>R-460</v>
      </c>
      <c r="B1324" s="57" t="str">
        <f t="shared" si="41"/>
        <v>[ R-460 ] EP USHARIKI2</v>
      </c>
      <c r="C1324" s="57" t="s">
        <v>835</v>
      </c>
      <c r="E1324" s="57" t="s">
        <v>833</v>
      </c>
      <c r="F1324" s="57">
        <v>1323</v>
      </c>
      <c r="G1324" s="58">
        <v>460</v>
      </c>
      <c r="H1324" s="58">
        <v>1321</v>
      </c>
      <c r="I1324" s="57">
        <f>IF(J1324="","",LOOKUP(J1324,datasets!$E$3:$E$8,datasets!$D$3:$D$8))</f>
        <v>6</v>
      </c>
      <c r="J1324" s="1" t="s">
        <v>374</v>
      </c>
      <c r="K1324" s="14" t="str">
        <f>IF(L1324="","",LOOKUP(L1324,datasets!$H$3:$H$16,datasets!$G$3:$G$16))</f>
        <v/>
      </c>
      <c r="M1324" s="14">
        <f>IF(N1324="","",LOOKUP(N1324,datasets!$K$3:$K$13,datasets!$J$3:$J$13))</f>
        <v>11</v>
      </c>
      <c r="N1324" s="1" t="s">
        <v>375</v>
      </c>
      <c r="O1324" s="14">
        <f>IF(P1324="","",LOOKUP(P1324,datasets!$N$3:$N$32,datasets!$M$3:$M$32))</f>
        <v>11</v>
      </c>
      <c r="P1324" s="1" t="s">
        <v>377</v>
      </c>
      <c r="Q1324" s="14">
        <f>IF(R1324="","",LOOKUP(R1324,datasets!$E$17:$E$20,datasets!$D$17:$D$20))</f>
        <v>3</v>
      </c>
      <c r="R1324" s="1" t="s">
        <v>818</v>
      </c>
      <c r="S1324" s="90" t="s">
        <v>402</v>
      </c>
      <c r="T1324" s="1" t="s">
        <v>820</v>
      </c>
    </row>
    <row r="1325" spans="1:20" hidden="1" x14ac:dyDescent="0.2">
      <c r="A1325" s="57" t="str">
        <f t="shared" si="40"/>
        <v>R-461</v>
      </c>
      <c r="B1325" s="57" t="str">
        <f t="shared" si="41"/>
        <v>[ R-461 ] EP2 MULANGE</v>
      </c>
      <c r="C1325" s="57" t="s">
        <v>835</v>
      </c>
      <c r="E1325" s="57" t="s">
        <v>833</v>
      </c>
      <c r="F1325" s="57">
        <v>1324</v>
      </c>
      <c r="G1325" s="58">
        <v>461</v>
      </c>
      <c r="H1325" s="58">
        <v>1315</v>
      </c>
      <c r="I1325" s="57">
        <f>IF(J1325="","",LOOKUP(J1325,datasets!$E$3:$E$8,datasets!$D$3:$D$8))</f>
        <v>6</v>
      </c>
      <c r="J1325" s="1" t="s">
        <v>374</v>
      </c>
      <c r="K1325" s="14" t="str">
        <f>IF(L1325="","",LOOKUP(L1325,datasets!$H$3:$H$16,datasets!$G$3:$G$16))</f>
        <v/>
      </c>
      <c r="M1325" s="14">
        <f>IF(N1325="","",LOOKUP(N1325,datasets!$K$3:$K$13,datasets!$J$3:$J$13))</f>
        <v>11</v>
      </c>
      <c r="N1325" s="1" t="s">
        <v>375</v>
      </c>
      <c r="O1325" s="14">
        <f>IF(P1325="","",LOOKUP(P1325,datasets!$N$3:$N$32,datasets!$M$3:$M$32))</f>
        <v>11</v>
      </c>
      <c r="P1325" s="1" t="s">
        <v>377</v>
      </c>
      <c r="Q1325" s="14">
        <f>IF(R1325="","",LOOKUP(R1325,datasets!$E$17:$E$20,datasets!$D$17:$D$20))</f>
        <v>3</v>
      </c>
      <c r="R1325" s="1" t="s">
        <v>818</v>
      </c>
      <c r="S1325" s="91" t="s">
        <v>396</v>
      </c>
      <c r="T1325" s="1" t="s">
        <v>820</v>
      </c>
    </row>
    <row r="1326" spans="1:20" hidden="1" x14ac:dyDescent="0.2">
      <c r="A1326" s="57" t="str">
        <f t="shared" si="40"/>
        <v>R-462</v>
      </c>
      <c r="B1326" s="57" t="str">
        <f t="shared" si="41"/>
        <v>[ R-462 ] INST IMANI</v>
      </c>
      <c r="C1326" s="57" t="s">
        <v>835</v>
      </c>
      <c r="E1326" s="57" t="s">
        <v>833</v>
      </c>
      <c r="F1326" s="57">
        <v>1325</v>
      </c>
      <c r="G1326" s="58">
        <v>462</v>
      </c>
      <c r="H1326" s="58">
        <v>1328</v>
      </c>
      <c r="I1326" s="57">
        <f>IF(J1326="","",LOOKUP(J1326,datasets!$E$3:$E$8,datasets!$D$3:$D$8))</f>
        <v>6</v>
      </c>
      <c r="J1326" s="1" t="s">
        <v>374</v>
      </c>
      <c r="K1326" s="14" t="str">
        <f>IF(L1326="","",LOOKUP(L1326,datasets!$H$3:$H$16,datasets!$G$3:$G$16))</f>
        <v/>
      </c>
      <c r="M1326" s="14">
        <f>IF(N1326="","",LOOKUP(N1326,datasets!$K$3:$K$13,datasets!$J$3:$J$13))</f>
        <v>11</v>
      </c>
      <c r="N1326" s="1" t="s">
        <v>375</v>
      </c>
      <c r="O1326" s="14">
        <f>IF(P1326="","",LOOKUP(P1326,datasets!$N$3:$N$32,datasets!$M$3:$M$32))</f>
        <v>11</v>
      </c>
      <c r="P1326" s="1" t="s">
        <v>377</v>
      </c>
      <c r="Q1326" s="14">
        <f>IF(R1326="","",LOOKUP(R1326,datasets!$E$17:$E$20,datasets!$D$17:$D$20))</f>
        <v>3</v>
      </c>
      <c r="R1326" s="1" t="s">
        <v>818</v>
      </c>
      <c r="S1326" s="40" t="s">
        <v>409</v>
      </c>
      <c r="T1326" s="1" t="s">
        <v>820</v>
      </c>
    </row>
    <row r="1327" spans="1:20" hidden="1" x14ac:dyDescent="0.2">
      <c r="A1327" s="57" t="str">
        <f t="shared" si="40"/>
        <v>R-463</v>
      </c>
      <c r="B1327" s="57" t="str">
        <f t="shared" si="41"/>
        <v>[ R-463 ] INST MAMAN MIKALA</v>
      </c>
      <c r="C1327" s="57" t="s">
        <v>835</v>
      </c>
      <c r="E1327" s="57" t="s">
        <v>833</v>
      </c>
      <c r="F1327" s="57">
        <v>1326</v>
      </c>
      <c r="G1327" s="58">
        <v>463</v>
      </c>
      <c r="H1327" s="58">
        <v>1327</v>
      </c>
      <c r="I1327" s="57">
        <f>IF(J1327="","",LOOKUP(J1327,datasets!$E$3:$E$8,datasets!$D$3:$D$8))</f>
        <v>6</v>
      </c>
      <c r="J1327" s="1" t="s">
        <v>374</v>
      </c>
      <c r="K1327" s="14" t="str">
        <f>IF(L1327="","",LOOKUP(L1327,datasets!$H$3:$H$16,datasets!$G$3:$G$16))</f>
        <v/>
      </c>
      <c r="M1327" s="14">
        <f>IF(N1327="","",LOOKUP(N1327,datasets!$K$3:$K$13,datasets!$J$3:$J$13))</f>
        <v>11</v>
      </c>
      <c r="N1327" s="1" t="s">
        <v>375</v>
      </c>
      <c r="O1327" s="14">
        <f>IF(P1327="","",LOOKUP(P1327,datasets!$N$3:$N$32,datasets!$M$3:$M$32))</f>
        <v>11</v>
      </c>
      <c r="P1327" s="1" t="s">
        <v>377</v>
      </c>
      <c r="Q1327" s="14">
        <f>IF(R1327="","",LOOKUP(R1327,datasets!$E$17:$E$20,datasets!$D$17:$D$20))</f>
        <v>3</v>
      </c>
      <c r="R1327" s="1" t="s">
        <v>818</v>
      </c>
      <c r="S1327" s="40" t="s">
        <v>408</v>
      </c>
      <c r="T1327" s="1" t="s">
        <v>820</v>
      </c>
    </row>
    <row r="1328" spans="1:20" hidden="1" x14ac:dyDescent="0.2">
      <c r="A1328" s="57" t="str">
        <f t="shared" si="40"/>
        <v>R-464</v>
      </c>
      <c r="B1328" s="57" t="str">
        <f t="shared" si="41"/>
        <v>[ R-464 ] INST MAYANGA2</v>
      </c>
      <c r="C1328" s="57" t="s">
        <v>835</v>
      </c>
      <c r="E1328" s="57" t="s">
        <v>833</v>
      </c>
      <c r="F1328" s="57">
        <v>1327</v>
      </c>
      <c r="G1328" s="58">
        <v>464</v>
      </c>
      <c r="H1328" s="58">
        <v>1325</v>
      </c>
      <c r="I1328" s="57">
        <f>IF(J1328="","",LOOKUP(J1328,datasets!$E$3:$E$8,datasets!$D$3:$D$8))</f>
        <v>6</v>
      </c>
      <c r="J1328" s="1" t="s">
        <v>374</v>
      </c>
      <c r="K1328" s="14" t="str">
        <f>IF(L1328="","",LOOKUP(L1328,datasets!$H$3:$H$16,datasets!$G$3:$G$16))</f>
        <v/>
      </c>
      <c r="M1328" s="14">
        <f>IF(N1328="","",LOOKUP(N1328,datasets!$K$3:$K$13,datasets!$J$3:$J$13))</f>
        <v>11</v>
      </c>
      <c r="N1328" s="1" t="s">
        <v>375</v>
      </c>
      <c r="O1328" s="14">
        <f>IF(P1328="","",LOOKUP(P1328,datasets!$N$3:$N$32,datasets!$M$3:$M$32))</f>
        <v>11</v>
      </c>
      <c r="P1328" s="1" t="s">
        <v>377</v>
      </c>
      <c r="Q1328" s="14">
        <f>IF(R1328="","",LOOKUP(R1328,datasets!$E$17:$E$20,datasets!$D$17:$D$20))</f>
        <v>3</v>
      </c>
      <c r="R1328" s="1" t="s">
        <v>818</v>
      </c>
      <c r="S1328" s="40" t="s">
        <v>406</v>
      </c>
      <c r="T1328" s="1" t="s">
        <v>820</v>
      </c>
    </row>
    <row r="1329" spans="1:20" hidden="1" x14ac:dyDescent="0.2">
      <c r="A1329" s="57" t="str">
        <f t="shared" si="40"/>
        <v>R-465</v>
      </c>
      <c r="B1329" s="57" t="str">
        <f t="shared" si="41"/>
        <v>[ R-465 ] INST MOMA VILLE</v>
      </c>
      <c r="C1329" s="57" t="s">
        <v>835</v>
      </c>
      <c r="E1329" s="57" t="s">
        <v>833</v>
      </c>
      <c r="F1329" s="57">
        <v>1328</v>
      </c>
      <c r="G1329" s="58">
        <v>465</v>
      </c>
      <c r="H1329" s="58">
        <v>1326</v>
      </c>
      <c r="I1329" s="57">
        <f>IF(J1329="","",LOOKUP(J1329,datasets!$E$3:$E$8,datasets!$D$3:$D$8))</f>
        <v>6</v>
      </c>
      <c r="J1329" s="1" t="s">
        <v>374</v>
      </c>
      <c r="K1329" s="14" t="str">
        <f>IF(L1329="","",LOOKUP(L1329,datasets!$H$3:$H$16,datasets!$G$3:$G$16))</f>
        <v/>
      </c>
      <c r="M1329" s="14">
        <f>IF(N1329="","",LOOKUP(N1329,datasets!$K$3:$K$13,datasets!$J$3:$J$13))</f>
        <v>11</v>
      </c>
      <c r="N1329" s="1" t="s">
        <v>375</v>
      </c>
      <c r="O1329" s="14">
        <f>IF(P1329="","",LOOKUP(P1329,datasets!$N$3:$N$32,datasets!$M$3:$M$32))</f>
        <v>11</v>
      </c>
      <c r="P1329" s="1" t="s">
        <v>377</v>
      </c>
      <c r="Q1329" s="14">
        <f>IF(R1329="","",LOOKUP(R1329,datasets!$E$17:$E$20,datasets!$D$17:$D$20))</f>
        <v>3</v>
      </c>
      <c r="R1329" s="1" t="s">
        <v>818</v>
      </c>
      <c r="S1329" s="40" t="s">
        <v>407</v>
      </c>
      <c r="T1329" s="1" t="s">
        <v>820</v>
      </c>
    </row>
    <row r="1330" spans="1:20" x14ac:dyDescent="0.2">
      <c r="A1330" s="57" t="str">
        <f t="shared" si="40"/>
        <v>E-716</v>
      </c>
      <c r="B1330" s="57" t="str">
        <f t="shared" si="41"/>
        <v>[ E-716 ] INST  KIFUNGO</v>
      </c>
      <c r="C1330" s="57" t="s">
        <v>835</v>
      </c>
      <c r="E1330" s="57" t="s">
        <v>833</v>
      </c>
      <c r="F1330" s="57">
        <v>1329</v>
      </c>
      <c r="G1330" s="58">
        <v>716</v>
      </c>
      <c r="H1330" s="58">
        <v>1330</v>
      </c>
      <c r="I1330" s="57">
        <f>IF(J1330="","",LOOKUP(J1330,datasets!$E$3:$E$8,datasets!$D$3:$D$8))</f>
        <v>6</v>
      </c>
      <c r="J1330" s="1" t="s">
        <v>374</v>
      </c>
      <c r="K1330" s="14" t="str">
        <f>IF(L1330="","",LOOKUP(L1330,datasets!$H$3:$H$16,datasets!$G$3:$G$16))</f>
        <v/>
      </c>
      <c r="M1330" s="14">
        <f>IF(N1330="","",LOOKUP(N1330,datasets!$K$3:$K$13,datasets!$J$3:$J$13))</f>
        <v>11</v>
      </c>
      <c r="N1330" s="1" t="s">
        <v>375</v>
      </c>
      <c r="O1330" s="14">
        <f>IF(P1330="","",LOOKUP(P1330,datasets!$N$3:$N$32,datasets!$M$3:$M$32))</f>
        <v>11</v>
      </c>
      <c r="P1330" s="1" t="s">
        <v>377</v>
      </c>
      <c r="Q1330" s="14">
        <f>IF(R1330="","",LOOKUP(R1330,datasets!$E$17:$E$20,datasets!$D$17:$D$20))</f>
        <v>4</v>
      </c>
      <c r="R1330" s="1" t="s">
        <v>817</v>
      </c>
      <c r="S1330" s="92" t="s">
        <v>411</v>
      </c>
      <c r="T1330" s="1" t="s">
        <v>187</v>
      </c>
    </row>
    <row r="1331" spans="1:20" x14ac:dyDescent="0.2">
      <c r="A1331" s="57" t="str">
        <f t="shared" si="40"/>
        <v>E-717</v>
      </c>
      <c r="B1331" s="57" t="str">
        <f t="shared" si="41"/>
        <v>[ E-717 ] INST DU LAC</v>
      </c>
      <c r="C1331" s="57" t="s">
        <v>835</v>
      </c>
      <c r="E1331" s="57" t="s">
        <v>833</v>
      </c>
      <c r="F1331" s="57">
        <v>1330</v>
      </c>
      <c r="G1331" s="58">
        <v>717</v>
      </c>
      <c r="H1331" s="58">
        <v>1329</v>
      </c>
      <c r="I1331" s="57">
        <f>IF(J1331="","",LOOKUP(J1331,datasets!$E$3:$E$8,datasets!$D$3:$D$8))</f>
        <v>6</v>
      </c>
      <c r="J1331" s="1" t="s">
        <v>374</v>
      </c>
      <c r="K1331" s="14" t="str">
        <f>IF(L1331="","",LOOKUP(L1331,datasets!$H$3:$H$16,datasets!$G$3:$G$16))</f>
        <v/>
      </c>
      <c r="M1331" s="14">
        <f>IF(N1331="","",LOOKUP(N1331,datasets!$K$3:$K$13,datasets!$J$3:$J$13))</f>
        <v>11</v>
      </c>
      <c r="N1331" s="1" t="s">
        <v>375</v>
      </c>
      <c r="O1331" s="14">
        <f>IF(P1331="","",LOOKUP(P1331,datasets!$N$3:$N$32,datasets!$M$3:$M$32))</f>
        <v>11</v>
      </c>
      <c r="P1331" s="1" t="s">
        <v>377</v>
      </c>
      <c r="Q1331" s="14">
        <f>IF(R1331="","",LOOKUP(R1331,datasets!$E$17:$E$20,datasets!$D$17:$D$20))</f>
        <v>4</v>
      </c>
      <c r="R1331" s="1" t="s">
        <v>817</v>
      </c>
      <c r="S1331" s="92" t="s">
        <v>410</v>
      </c>
      <c r="T1331" s="1" t="s">
        <v>187</v>
      </c>
    </row>
    <row r="1332" spans="1:20" x14ac:dyDescent="0.2">
      <c r="A1332" s="57" t="str">
        <f t="shared" si="40"/>
        <v>E-718</v>
      </c>
      <c r="B1332" s="57" t="str">
        <f t="shared" si="41"/>
        <v>[ E-718 ] INST IMANI</v>
      </c>
      <c r="C1332" s="57" t="s">
        <v>835</v>
      </c>
      <c r="E1332" s="57" t="s">
        <v>833</v>
      </c>
      <c r="F1332" s="57">
        <v>1331</v>
      </c>
      <c r="G1332" s="58">
        <v>718</v>
      </c>
      <c r="H1332" s="58">
        <v>1333</v>
      </c>
      <c r="I1332" s="57">
        <f>IF(J1332="","",LOOKUP(J1332,datasets!$E$3:$E$8,datasets!$D$3:$D$8))</f>
        <v>6</v>
      </c>
      <c r="J1332" s="1" t="s">
        <v>374</v>
      </c>
      <c r="K1332" s="14" t="str">
        <f>IF(L1332="","",LOOKUP(L1332,datasets!$H$3:$H$16,datasets!$G$3:$G$16))</f>
        <v/>
      </c>
      <c r="M1332" s="14">
        <f>IF(N1332="","",LOOKUP(N1332,datasets!$K$3:$K$13,datasets!$J$3:$J$13))</f>
        <v>11</v>
      </c>
      <c r="N1332" s="1" t="s">
        <v>375</v>
      </c>
      <c r="O1332" s="14">
        <f>IF(P1332="","",LOOKUP(P1332,datasets!$N$3:$N$32,datasets!$M$3:$M$32))</f>
        <v>11</v>
      </c>
      <c r="P1332" s="1" t="s">
        <v>377</v>
      </c>
      <c r="Q1332" s="14">
        <f>IF(R1332="","",LOOKUP(R1332,datasets!$E$17:$E$20,datasets!$D$17:$D$20))</f>
        <v>4</v>
      </c>
      <c r="R1332" s="1" t="s">
        <v>817</v>
      </c>
      <c r="S1332" s="92" t="s">
        <v>409</v>
      </c>
      <c r="T1332" s="1" t="s">
        <v>187</v>
      </c>
    </row>
    <row r="1333" spans="1:20" x14ac:dyDescent="0.2">
      <c r="A1333" s="57" t="str">
        <f t="shared" si="40"/>
        <v>E-719</v>
      </c>
      <c r="B1333" s="57" t="str">
        <f t="shared" si="41"/>
        <v>[ E-719 ] INST MAYANGA1</v>
      </c>
      <c r="C1333" s="57" t="s">
        <v>835</v>
      </c>
      <c r="E1333" s="57" t="s">
        <v>833</v>
      </c>
      <c r="F1333" s="57">
        <v>1332</v>
      </c>
      <c r="G1333" s="58">
        <v>719</v>
      </c>
      <c r="H1333" s="58">
        <v>1332</v>
      </c>
      <c r="I1333" s="57">
        <f>IF(J1333="","",LOOKUP(J1333,datasets!$E$3:$E$8,datasets!$D$3:$D$8))</f>
        <v>6</v>
      </c>
      <c r="J1333" s="1" t="s">
        <v>374</v>
      </c>
      <c r="K1333" s="14" t="str">
        <f>IF(L1333="","",LOOKUP(L1333,datasets!$H$3:$H$16,datasets!$G$3:$G$16))</f>
        <v/>
      </c>
      <c r="M1333" s="14">
        <f>IF(N1333="","",LOOKUP(N1333,datasets!$K$3:$K$13,datasets!$J$3:$J$13))</f>
        <v>11</v>
      </c>
      <c r="N1333" s="1" t="s">
        <v>375</v>
      </c>
      <c r="O1333" s="14">
        <f>IF(P1333="","",LOOKUP(P1333,datasets!$N$3:$N$32,datasets!$M$3:$M$32))</f>
        <v>11</v>
      </c>
      <c r="P1333" s="1" t="s">
        <v>377</v>
      </c>
      <c r="Q1333" s="14">
        <f>IF(R1333="","",LOOKUP(R1333,datasets!$E$17:$E$20,datasets!$D$17:$D$20))</f>
        <v>4</v>
      </c>
      <c r="R1333" s="1" t="s">
        <v>817</v>
      </c>
      <c r="S1333" s="92" t="s">
        <v>413</v>
      </c>
      <c r="T1333" s="1" t="s">
        <v>187</v>
      </c>
    </row>
    <row r="1334" spans="1:20" x14ac:dyDescent="0.2">
      <c r="A1334" s="57" t="str">
        <f t="shared" si="40"/>
        <v>E-720</v>
      </c>
      <c r="B1334" s="57" t="str">
        <f t="shared" si="41"/>
        <v>[ E-720 ] INST MOKET</v>
      </c>
      <c r="C1334" s="57" t="s">
        <v>835</v>
      </c>
      <c r="E1334" s="57" t="s">
        <v>833</v>
      </c>
      <c r="F1334" s="57">
        <v>1333</v>
      </c>
      <c r="G1334" s="58">
        <v>720</v>
      </c>
      <c r="H1334" s="58">
        <v>1331</v>
      </c>
      <c r="I1334" s="57">
        <f>IF(J1334="","",LOOKUP(J1334,datasets!$E$3:$E$8,datasets!$D$3:$D$8))</f>
        <v>6</v>
      </c>
      <c r="J1334" s="1" t="s">
        <v>374</v>
      </c>
      <c r="K1334" s="14" t="str">
        <f>IF(L1334="","",LOOKUP(L1334,datasets!$H$3:$H$16,datasets!$G$3:$G$16))</f>
        <v/>
      </c>
      <c r="M1334" s="14">
        <f>IF(N1334="","",LOOKUP(N1334,datasets!$K$3:$K$13,datasets!$J$3:$J$13))</f>
        <v>11</v>
      </c>
      <c r="N1334" s="1" t="s">
        <v>375</v>
      </c>
      <c r="O1334" s="14">
        <f>IF(P1334="","",LOOKUP(P1334,datasets!$N$3:$N$32,datasets!$M$3:$M$32))</f>
        <v>11</v>
      </c>
      <c r="P1334" s="1" t="s">
        <v>377</v>
      </c>
      <c r="Q1334" s="14">
        <f>IF(R1334="","",LOOKUP(R1334,datasets!$E$17:$E$20,datasets!$D$17:$D$20))</f>
        <v>4</v>
      </c>
      <c r="R1334" s="1" t="s">
        <v>817</v>
      </c>
      <c r="S1334" s="92" t="s">
        <v>412</v>
      </c>
      <c r="T1334" s="1" t="s">
        <v>187</v>
      </c>
    </row>
    <row r="1335" spans="1:20" hidden="1" x14ac:dyDescent="0.2">
      <c r="A1335" s="57" t="str">
        <f t="shared" si="40"/>
        <v>R-684</v>
      </c>
      <c r="B1335" s="57" t="str">
        <f t="shared" si="41"/>
        <v>[ R-684 ] INST FLAMBEAU</v>
      </c>
      <c r="C1335" s="57" t="s">
        <v>835</v>
      </c>
      <c r="E1335" s="57" t="s">
        <v>833</v>
      </c>
      <c r="F1335" s="57">
        <v>1334</v>
      </c>
      <c r="G1335" s="58">
        <v>684</v>
      </c>
      <c r="H1335" s="58">
        <v>1338</v>
      </c>
      <c r="I1335" s="57">
        <f>IF(J1335="","",LOOKUP(J1335,datasets!$E$3:$E$8,datasets!$D$3:$D$8))</f>
        <v>6</v>
      </c>
      <c r="J1335" s="1" t="s">
        <v>374</v>
      </c>
      <c r="K1335" s="14" t="str">
        <f>IF(L1335="","",LOOKUP(L1335,datasets!$H$3:$H$16,datasets!$G$3:$G$16))</f>
        <v/>
      </c>
      <c r="M1335" s="14">
        <f>IF(N1335="","",LOOKUP(N1335,datasets!$K$3:$K$13,datasets!$J$3:$J$13))</f>
        <v>11</v>
      </c>
      <c r="N1335" s="1" t="s">
        <v>375</v>
      </c>
      <c r="O1335" s="14">
        <f>IF(P1335="","",LOOKUP(P1335,datasets!$N$3:$N$32,datasets!$M$3:$M$32))</f>
        <v>11</v>
      </c>
      <c r="P1335" s="1" t="s">
        <v>377</v>
      </c>
      <c r="Q1335" s="14">
        <f>IF(R1335="","",LOOKUP(R1335,datasets!$E$17:$E$20,datasets!$D$17:$D$20))</f>
        <v>4</v>
      </c>
      <c r="R1335" s="1" t="s">
        <v>817</v>
      </c>
      <c r="S1335" s="40" t="s">
        <v>417</v>
      </c>
      <c r="T1335" s="1" t="s">
        <v>820</v>
      </c>
    </row>
    <row r="1336" spans="1:20" hidden="1" x14ac:dyDescent="0.2">
      <c r="A1336" s="57" t="str">
        <f t="shared" si="40"/>
        <v>R-685</v>
      </c>
      <c r="B1336" s="57" t="str">
        <f t="shared" si="41"/>
        <v>[ R-685 ] INST LUBANZA</v>
      </c>
      <c r="C1336" s="57" t="s">
        <v>835</v>
      </c>
      <c r="E1336" s="57" t="s">
        <v>833</v>
      </c>
      <c r="F1336" s="57">
        <v>1335</v>
      </c>
      <c r="G1336" s="58">
        <v>685</v>
      </c>
      <c r="H1336" s="58">
        <v>1335</v>
      </c>
      <c r="I1336" s="57">
        <f>IF(J1336="","",LOOKUP(J1336,datasets!$E$3:$E$8,datasets!$D$3:$D$8))</f>
        <v>6</v>
      </c>
      <c r="J1336" s="1" t="s">
        <v>374</v>
      </c>
      <c r="K1336" s="14" t="str">
        <f>IF(L1336="","",LOOKUP(L1336,datasets!$H$3:$H$16,datasets!$G$3:$G$16))</f>
        <v/>
      </c>
      <c r="M1336" s="14">
        <f>IF(N1336="","",LOOKUP(N1336,datasets!$K$3:$K$13,datasets!$J$3:$J$13))</f>
        <v>11</v>
      </c>
      <c r="N1336" s="1" t="s">
        <v>375</v>
      </c>
      <c r="O1336" s="14">
        <f>IF(P1336="","",LOOKUP(P1336,datasets!$N$3:$N$32,datasets!$M$3:$M$32))</f>
        <v>11</v>
      </c>
      <c r="P1336" s="1" t="s">
        <v>377</v>
      </c>
      <c r="Q1336" s="14">
        <f>IF(R1336="","",LOOKUP(R1336,datasets!$E$17:$E$20,datasets!$D$17:$D$20))</f>
        <v>4</v>
      </c>
      <c r="R1336" s="1" t="s">
        <v>817</v>
      </c>
      <c r="S1336" s="40" t="s">
        <v>415</v>
      </c>
      <c r="T1336" s="1" t="s">
        <v>820</v>
      </c>
    </row>
    <row r="1337" spans="1:20" hidden="1" x14ac:dyDescent="0.2">
      <c r="A1337" s="57" t="str">
        <f t="shared" si="40"/>
        <v>R-686</v>
      </c>
      <c r="B1337" s="57" t="str">
        <f t="shared" si="41"/>
        <v>[ R-686 ] INST MAYANGA2</v>
      </c>
      <c r="C1337" s="57" t="s">
        <v>835</v>
      </c>
      <c r="E1337" s="57" t="s">
        <v>833</v>
      </c>
      <c r="F1337" s="57">
        <v>1336</v>
      </c>
      <c r="G1337" s="58">
        <v>686</v>
      </c>
      <c r="H1337" s="58">
        <v>1337</v>
      </c>
      <c r="I1337" s="57">
        <f>IF(J1337="","",LOOKUP(J1337,datasets!$E$3:$E$8,datasets!$D$3:$D$8))</f>
        <v>6</v>
      </c>
      <c r="J1337" s="1" t="s">
        <v>374</v>
      </c>
      <c r="K1337" s="14" t="str">
        <f>IF(L1337="","",LOOKUP(L1337,datasets!$H$3:$H$16,datasets!$G$3:$G$16))</f>
        <v/>
      </c>
      <c r="M1337" s="14">
        <f>IF(N1337="","",LOOKUP(N1337,datasets!$K$3:$K$13,datasets!$J$3:$J$13))</f>
        <v>11</v>
      </c>
      <c r="N1337" s="1" t="s">
        <v>375</v>
      </c>
      <c r="O1337" s="14">
        <f>IF(P1337="","",LOOKUP(P1337,datasets!$N$3:$N$32,datasets!$M$3:$M$32))</f>
        <v>11</v>
      </c>
      <c r="P1337" s="1" t="s">
        <v>377</v>
      </c>
      <c r="Q1337" s="14">
        <f>IF(R1337="","",LOOKUP(R1337,datasets!$E$17:$E$20,datasets!$D$17:$D$20))</f>
        <v>4</v>
      </c>
      <c r="R1337" s="1" t="s">
        <v>817</v>
      </c>
      <c r="S1337" s="40" t="s">
        <v>406</v>
      </c>
      <c r="T1337" s="1" t="s">
        <v>820</v>
      </c>
    </row>
    <row r="1338" spans="1:20" hidden="1" x14ac:dyDescent="0.2">
      <c r="A1338" s="57" t="str">
        <f t="shared" si="40"/>
        <v>R-687</v>
      </c>
      <c r="B1338" s="57" t="str">
        <f t="shared" si="41"/>
        <v>[ R-687 ] INST TANGANYIKA</v>
      </c>
      <c r="C1338" s="57" t="s">
        <v>835</v>
      </c>
      <c r="E1338" s="57" t="s">
        <v>833</v>
      </c>
      <c r="F1338" s="57">
        <v>1337</v>
      </c>
      <c r="G1338" s="58">
        <v>687</v>
      </c>
      <c r="H1338" s="58">
        <v>1334</v>
      </c>
      <c r="I1338" s="57">
        <f>IF(J1338="","",LOOKUP(J1338,datasets!$E$3:$E$8,datasets!$D$3:$D$8))</f>
        <v>6</v>
      </c>
      <c r="J1338" s="1" t="s">
        <v>374</v>
      </c>
      <c r="K1338" s="14" t="str">
        <f>IF(L1338="","",LOOKUP(L1338,datasets!$H$3:$H$16,datasets!$G$3:$G$16))</f>
        <v/>
      </c>
      <c r="M1338" s="14">
        <f>IF(N1338="","",LOOKUP(N1338,datasets!$K$3:$K$13,datasets!$J$3:$J$13))</f>
        <v>11</v>
      </c>
      <c r="N1338" s="1" t="s">
        <v>375</v>
      </c>
      <c r="O1338" s="14">
        <f>IF(P1338="","",LOOKUP(P1338,datasets!$N$3:$N$32,datasets!$M$3:$M$32))</f>
        <v>11</v>
      </c>
      <c r="P1338" s="1" t="s">
        <v>377</v>
      </c>
      <c r="Q1338" s="14">
        <f>IF(R1338="","",LOOKUP(R1338,datasets!$E$17:$E$20,datasets!$D$17:$D$20))</f>
        <v>4</v>
      </c>
      <c r="R1338" s="1" t="s">
        <v>817</v>
      </c>
      <c r="S1338" s="40" t="s">
        <v>414</v>
      </c>
      <c r="T1338" s="1" t="s">
        <v>820</v>
      </c>
    </row>
    <row r="1339" spans="1:20" hidden="1" x14ac:dyDescent="0.2">
      <c r="A1339" s="57" t="str">
        <f t="shared" si="40"/>
        <v>R-688</v>
      </c>
      <c r="B1339" s="57" t="str">
        <f t="shared" si="41"/>
        <v>[ R-688 ] INST TUTU</v>
      </c>
      <c r="C1339" s="57" t="s">
        <v>835</v>
      </c>
      <c r="E1339" s="57" t="s">
        <v>833</v>
      </c>
      <c r="F1339" s="57">
        <v>1338</v>
      </c>
      <c r="G1339" s="58">
        <v>688</v>
      </c>
      <c r="H1339" s="58">
        <v>1336</v>
      </c>
      <c r="I1339" s="57">
        <f>IF(J1339="","",LOOKUP(J1339,datasets!$E$3:$E$8,datasets!$D$3:$D$8))</f>
        <v>6</v>
      </c>
      <c r="J1339" s="1" t="s">
        <v>374</v>
      </c>
      <c r="K1339" s="14" t="str">
        <f>IF(L1339="","",LOOKUP(L1339,datasets!$H$3:$H$16,datasets!$G$3:$G$16))</f>
        <v/>
      </c>
      <c r="M1339" s="14">
        <f>IF(N1339="","",LOOKUP(N1339,datasets!$K$3:$K$13,datasets!$J$3:$J$13))</f>
        <v>11</v>
      </c>
      <c r="N1339" s="1" t="s">
        <v>375</v>
      </c>
      <c r="O1339" s="14">
        <f>IF(P1339="","",LOOKUP(P1339,datasets!$N$3:$N$32,datasets!$M$3:$M$32))</f>
        <v>11</v>
      </c>
      <c r="P1339" s="1" t="s">
        <v>377</v>
      </c>
      <c r="Q1339" s="14">
        <f>IF(R1339="","",LOOKUP(R1339,datasets!$E$17:$E$20,datasets!$D$17:$D$20))</f>
        <v>4</v>
      </c>
      <c r="R1339" s="1" t="s">
        <v>817</v>
      </c>
      <c r="S1339" s="40" t="s">
        <v>416</v>
      </c>
      <c r="T1339" s="1" t="s">
        <v>820</v>
      </c>
    </row>
    <row r="1340" spans="1:20" x14ac:dyDescent="0.2">
      <c r="A1340" s="57" t="str">
        <f t="shared" si="40"/>
        <v>E-497</v>
      </c>
      <c r="B1340" s="57" t="str">
        <f t="shared" si="41"/>
        <v>[ E-497 ] EP 4 COINS</v>
      </c>
      <c r="C1340" s="57" t="s">
        <v>835</v>
      </c>
      <c r="E1340" s="57" t="s">
        <v>833</v>
      </c>
      <c r="F1340" s="57">
        <v>1339</v>
      </c>
      <c r="G1340" s="58">
        <v>497</v>
      </c>
      <c r="H1340" s="58">
        <v>1344</v>
      </c>
      <c r="I1340" s="57">
        <f>IF(J1340="","",LOOKUP(J1340,datasets!$E$3:$E$8,datasets!$D$3:$D$8))</f>
        <v>6</v>
      </c>
      <c r="J1340" s="1" t="s">
        <v>374</v>
      </c>
      <c r="K1340" s="14" t="str">
        <f>IF(L1340="","",LOOKUP(L1340,datasets!$H$3:$H$16,datasets!$G$3:$G$16))</f>
        <v/>
      </c>
      <c r="M1340" s="14">
        <f>IF(N1340="","",LOOKUP(N1340,datasets!$K$3:$K$13,datasets!$J$3:$J$13))</f>
        <v>11</v>
      </c>
      <c r="N1340" s="1" t="s">
        <v>375</v>
      </c>
      <c r="O1340" s="14">
        <f>IF(P1340="","",LOOKUP(P1340,datasets!$N$3:$N$32,datasets!$M$3:$M$32))</f>
        <v>12</v>
      </c>
      <c r="P1340" s="1" t="s">
        <v>419</v>
      </c>
      <c r="Q1340" s="14">
        <f>IF(R1340="","",LOOKUP(R1340,datasets!$E$17:$E$20,datasets!$D$17:$D$20))</f>
        <v>3</v>
      </c>
      <c r="R1340" s="1" t="s">
        <v>818</v>
      </c>
      <c r="S1340" s="93" t="s">
        <v>424</v>
      </c>
      <c r="T1340" s="1" t="s">
        <v>187</v>
      </c>
    </row>
    <row r="1341" spans="1:20" x14ac:dyDescent="0.2">
      <c r="A1341" s="57" t="str">
        <f t="shared" si="40"/>
        <v>E-498</v>
      </c>
      <c r="B1341" s="57" t="str">
        <f t="shared" si="41"/>
        <v>[ E-498 ] EP BALENGE</v>
      </c>
      <c r="C1341" s="57" t="s">
        <v>835</v>
      </c>
      <c r="E1341" s="57" t="s">
        <v>833</v>
      </c>
      <c r="F1341" s="57">
        <v>1340</v>
      </c>
      <c r="G1341" s="58">
        <v>498</v>
      </c>
      <c r="H1341" s="58">
        <v>1350</v>
      </c>
      <c r="I1341" s="57">
        <f>IF(J1341="","",LOOKUP(J1341,datasets!$E$3:$E$8,datasets!$D$3:$D$8))</f>
        <v>6</v>
      </c>
      <c r="J1341" s="1" t="s">
        <v>374</v>
      </c>
      <c r="K1341" s="14" t="str">
        <f>IF(L1341="","",LOOKUP(L1341,datasets!$H$3:$H$16,datasets!$G$3:$G$16))</f>
        <v/>
      </c>
      <c r="M1341" s="14">
        <f>IF(N1341="","",LOOKUP(N1341,datasets!$K$3:$K$13,datasets!$J$3:$J$13))</f>
        <v>11</v>
      </c>
      <c r="N1341" s="1" t="s">
        <v>375</v>
      </c>
      <c r="O1341" s="14">
        <f>IF(P1341="","",LOOKUP(P1341,datasets!$N$3:$N$32,datasets!$M$3:$M$32))</f>
        <v>12</v>
      </c>
      <c r="P1341" s="1" t="s">
        <v>419</v>
      </c>
      <c r="Q1341" s="14">
        <f>IF(R1341="","",LOOKUP(R1341,datasets!$E$17:$E$20,datasets!$D$17:$D$20))</f>
        <v>3</v>
      </c>
      <c r="R1341" s="1" t="s">
        <v>818</v>
      </c>
      <c r="S1341" s="93" t="s">
        <v>430</v>
      </c>
      <c r="T1341" s="1" t="s">
        <v>187</v>
      </c>
    </row>
    <row r="1342" spans="1:20" x14ac:dyDescent="0.2">
      <c r="A1342" s="57" t="str">
        <f t="shared" si="40"/>
        <v>E-499</v>
      </c>
      <c r="B1342" s="57" t="str">
        <f t="shared" si="41"/>
        <v>[ E-499 ] EP BIENVEILLANCE</v>
      </c>
      <c r="C1342" s="57" t="s">
        <v>835</v>
      </c>
      <c r="E1342" s="57" t="s">
        <v>833</v>
      </c>
      <c r="F1342" s="57">
        <v>1341</v>
      </c>
      <c r="G1342" s="58">
        <v>499</v>
      </c>
      <c r="H1342" s="58">
        <v>1351</v>
      </c>
      <c r="I1342" s="57">
        <f>IF(J1342="","",LOOKUP(J1342,datasets!$E$3:$E$8,datasets!$D$3:$D$8))</f>
        <v>6</v>
      </c>
      <c r="J1342" s="1" t="s">
        <v>374</v>
      </c>
      <c r="K1342" s="14" t="str">
        <f>IF(L1342="","",LOOKUP(L1342,datasets!$H$3:$H$16,datasets!$G$3:$G$16))</f>
        <v/>
      </c>
      <c r="M1342" s="14">
        <f>IF(N1342="","",LOOKUP(N1342,datasets!$K$3:$K$13,datasets!$J$3:$J$13))</f>
        <v>11</v>
      </c>
      <c r="N1342" s="1" t="s">
        <v>375</v>
      </c>
      <c r="O1342" s="14">
        <f>IF(P1342="","",LOOKUP(P1342,datasets!$N$3:$N$32,datasets!$M$3:$M$32))</f>
        <v>12</v>
      </c>
      <c r="P1342" s="1" t="s">
        <v>419</v>
      </c>
      <c r="Q1342" s="14">
        <f>IF(R1342="","",LOOKUP(R1342,datasets!$E$17:$E$20,datasets!$D$17:$D$20))</f>
        <v>3</v>
      </c>
      <c r="R1342" s="1" t="s">
        <v>818</v>
      </c>
      <c r="S1342" s="93" t="s">
        <v>431</v>
      </c>
      <c r="T1342" s="1" t="s">
        <v>187</v>
      </c>
    </row>
    <row r="1343" spans="1:20" x14ac:dyDescent="0.2">
      <c r="A1343" s="57" t="str">
        <f t="shared" si="40"/>
        <v>E-500</v>
      </c>
      <c r="B1343" s="57" t="str">
        <f t="shared" si="41"/>
        <v>[ E-500 ] EP BISIBO</v>
      </c>
      <c r="C1343" s="57" t="s">
        <v>835</v>
      </c>
      <c r="E1343" s="57" t="s">
        <v>833</v>
      </c>
      <c r="F1343" s="57">
        <v>1342</v>
      </c>
      <c r="G1343" s="58">
        <v>500</v>
      </c>
      <c r="H1343" s="58">
        <v>1339</v>
      </c>
      <c r="I1343" s="57">
        <f>IF(J1343="","",LOOKUP(J1343,datasets!$E$3:$E$8,datasets!$D$3:$D$8))</f>
        <v>6</v>
      </c>
      <c r="J1343" s="1" t="s">
        <v>374</v>
      </c>
      <c r="K1343" s="14" t="str">
        <f>IF(L1343="","",LOOKUP(L1343,datasets!$H$3:$H$16,datasets!$G$3:$G$16))</f>
        <v/>
      </c>
      <c r="M1343" s="14">
        <f>IF(N1343="","",LOOKUP(N1343,datasets!$K$3:$K$13,datasets!$J$3:$J$13))</f>
        <v>11</v>
      </c>
      <c r="N1343" s="1" t="s">
        <v>375</v>
      </c>
      <c r="O1343" s="14">
        <f>IF(P1343="","",LOOKUP(P1343,datasets!$N$3:$N$32,datasets!$M$3:$M$32))</f>
        <v>12</v>
      </c>
      <c r="P1343" s="1" t="s">
        <v>419</v>
      </c>
      <c r="Q1343" s="14">
        <f>IF(R1343="","",LOOKUP(R1343,datasets!$E$17:$E$20,datasets!$D$17:$D$20))</f>
        <v>3</v>
      </c>
      <c r="R1343" s="1" t="s">
        <v>818</v>
      </c>
      <c r="S1343" s="93" t="s">
        <v>418</v>
      </c>
      <c r="T1343" s="1" t="s">
        <v>187</v>
      </c>
    </row>
    <row r="1344" spans="1:20" x14ac:dyDescent="0.2">
      <c r="A1344" s="57" t="str">
        <f t="shared" si="40"/>
        <v>E-501</v>
      </c>
      <c r="B1344" s="57" t="str">
        <f t="shared" si="41"/>
        <v>[ E-501 ] EP DINA</v>
      </c>
      <c r="C1344" s="57" t="s">
        <v>835</v>
      </c>
      <c r="E1344" s="57" t="s">
        <v>833</v>
      </c>
      <c r="F1344" s="57">
        <v>1343</v>
      </c>
      <c r="G1344" s="58">
        <v>501</v>
      </c>
      <c r="H1344" s="58">
        <v>1348</v>
      </c>
      <c r="I1344" s="57">
        <f>IF(J1344="","",LOOKUP(J1344,datasets!$E$3:$E$8,datasets!$D$3:$D$8))</f>
        <v>6</v>
      </c>
      <c r="J1344" s="1" t="s">
        <v>374</v>
      </c>
      <c r="K1344" s="14" t="str">
        <f>IF(L1344="","",LOOKUP(L1344,datasets!$H$3:$H$16,datasets!$G$3:$G$16))</f>
        <v/>
      </c>
      <c r="M1344" s="14">
        <f>IF(N1344="","",LOOKUP(N1344,datasets!$K$3:$K$13,datasets!$J$3:$J$13))</f>
        <v>11</v>
      </c>
      <c r="N1344" s="1" t="s">
        <v>375</v>
      </c>
      <c r="O1344" s="14">
        <f>IF(P1344="","",LOOKUP(P1344,datasets!$N$3:$N$32,datasets!$M$3:$M$32))</f>
        <v>12</v>
      </c>
      <c r="P1344" s="1" t="s">
        <v>419</v>
      </c>
      <c r="Q1344" s="14">
        <f>IF(R1344="","",LOOKUP(R1344,datasets!$E$17:$E$20,datasets!$D$17:$D$20))</f>
        <v>3</v>
      </c>
      <c r="R1344" s="1" t="s">
        <v>818</v>
      </c>
      <c r="S1344" s="93" t="s">
        <v>428</v>
      </c>
      <c r="T1344" s="1" t="s">
        <v>187</v>
      </c>
    </row>
    <row r="1345" spans="1:20" x14ac:dyDescent="0.2">
      <c r="A1345" s="57" t="str">
        <f t="shared" si="40"/>
        <v>E-502</v>
      </c>
      <c r="B1345" s="57" t="str">
        <f t="shared" si="41"/>
        <v xml:space="preserve">[ E-502 ] EP EJUZI </v>
      </c>
      <c r="C1345" s="57" t="s">
        <v>835</v>
      </c>
      <c r="E1345" s="57" t="s">
        <v>833</v>
      </c>
      <c r="F1345" s="57">
        <v>1344</v>
      </c>
      <c r="G1345" s="58">
        <v>502</v>
      </c>
      <c r="H1345" s="58">
        <v>1340</v>
      </c>
      <c r="I1345" s="57">
        <f>IF(J1345="","",LOOKUP(J1345,datasets!$E$3:$E$8,datasets!$D$3:$D$8))</f>
        <v>6</v>
      </c>
      <c r="J1345" s="1" t="s">
        <v>374</v>
      </c>
      <c r="K1345" s="14" t="str">
        <f>IF(L1345="","",LOOKUP(L1345,datasets!$H$3:$H$16,datasets!$G$3:$G$16))</f>
        <v/>
      </c>
      <c r="M1345" s="14">
        <f>IF(N1345="","",LOOKUP(N1345,datasets!$K$3:$K$13,datasets!$J$3:$J$13))</f>
        <v>11</v>
      </c>
      <c r="N1345" s="1" t="s">
        <v>375</v>
      </c>
      <c r="O1345" s="14">
        <f>IF(P1345="","",LOOKUP(P1345,datasets!$N$3:$N$32,datasets!$M$3:$M$32))</f>
        <v>12</v>
      </c>
      <c r="P1345" s="1" t="s">
        <v>419</v>
      </c>
      <c r="Q1345" s="14">
        <f>IF(R1345="","",LOOKUP(R1345,datasets!$E$17:$E$20,datasets!$D$17:$D$20))</f>
        <v>3</v>
      </c>
      <c r="R1345" s="1" t="s">
        <v>818</v>
      </c>
      <c r="S1345" s="93" t="s">
        <v>420</v>
      </c>
      <c r="T1345" s="1" t="s">
        <v>187</v>
      </c>
    </row>
    <row r="1346" spans="1:20" x14ac:dyDescent="0.2">
      <c r="A1346" s="57" t="str">
        <f t="shared" ref="A1346:A1409" si="42">IF(T1346="PRIMAIRE","E-","R-") &amp; IF(G1346&lt;10,"00"&amp;G1346,IF(AND(G1346&gt;=10,G1346&lt;100),"0"&amp;G1346,G1346))</f>
        <v>E-503</v>
      </c>
      <c r="B1346" s="57" t="str">
        <f t="shared" ref="B1346:B1409" si="43">"[ " &amp;A1346 &amp;" ] " &amp;S1346</f>
        <v xml:space="preserve">[ E-503 ] EP FAIDA </v>
      </c>
      <c r="C1346" s="57" t="s">
        <v>835</v>
      </c>
      <c r="E1346" s="57" t="s">
        <v>833</v>
      </c>
      <c r="F1346" s="57">
        <v>1345</v>
      </c>
      <c r="G1346" s="58">
        <v>503</v>
      </c>
      <c r="H1346" s="58">
        <v>1341</v>
      </c>
      <c r="I1346" s="57">
        <f>IF(J1346="","",LOOKUP(J1346,datasets!$E$3:$E$8,datasets!$D$3:$D$8))</f>
        <v>6</v>
      </c>
      <c r="J1346" s="1" t="s">
        <v>374</v>
      </c>
      <c r="K1346" s="14" t="str">
        <f>IF(L1346="","",LOOKUP(L1346,datasets!$H$3:$H$16,datasets!$G$3:$G$16))</f>
        <v/>
      </c>
      <c r="M1346" s="14">
        <f>IF(N1346="","",LOOKUP(N1346,datasets!$K$3:$K$13,datasets!$J$3:$J$13))</f>
        <v>11</v>
      </c>
      <c r="N1346" s="1" t="s">
        <v>375</v>
      </c>
      <c r="O1346" s="14">
        <f>IF(P1346="","",LOOKUP(P1346,datasets!$N$3:$N$32,datasets!$M$3:$M$32))</f>
        <v>12</v>
      </c>
      <c r="P1346" s="1" t="s">
        <v>419</v>
      </c>
      <c r="Q1346" s="14">
        <f>IF(R1346="","",LOOKUP(R1346,datasets!$E$17:$E$20,datasets!$D$17:$D$20))</f>
        <v>3</v>
      </c>
      <c r="R1346" s="1" t="s">
        <v>818</v>
      </c>
      <c r="S1346" s="93" t="s">
        <v>421</v>
      </c>
      <c r="T1346" s="1" t="s">
        <v>187</v>
      </c>
    </row>
    <row r="1347" spans="1:20" x14ac:dyDescent="0.2">
      <c r="A1347" s="57" t="str">
        <f t="shared" si="42"/>
        <v>E-504</v>
      </c>
      <c r="B1347" s="57" t="str">
        <f t="shared" si="43"/>
        <v>[ E-504 ] EP KABILA</v>
      </c>
      <c r="C1347" s="57" t="s">
        <v>835</v>
      </c>
      <c r="E1347" s="57" t="s">
        <v>833</v>
      </c>
      <c r="F1347" s="57">
        <v>1346</v>
      </c>
      <c r="G1347" s="58">
        <v>504</v>
      </c>
      <c r="H1347" s="58">
        <v>1345</v>
      </c>
      <c r="I1347" s="57">
        <f>IF(J1347="","",LOOKUP(J1347,datasets!$E$3:$E$8,datasets!$D$3:$D$8))</f>
        <v>6</v>
      </c>
      <c r="J1347" s="1" t="s">
        <v>374</v>
      </c>
      <c r="K1347" s="14" t="str">
        <f>IF(L1347="","",LOOKUP(L1347,datasets!$H$3:$H$16,datasets!$G$3:$G$16))</f>
        <v/>
      </c>
      <c r="M1347" s="14">
        <f>IF(N1347="","",LOOKUP(N1347,datasets!$K$3:$K$13,datasets!$J$3:$J$13))</f>
        <v>11</v>
      </c>
      <c r="N1347" s="1" t="s">
        <v>375</v>
      </c>
      <c r="O1347" s="14">
        <f>IF(P1347="","",LOOKUP(P1347,datasets!$N$3:$N$32,datasets!$M$3:$M$32))</f>
        <v>12</v>
      </c>
      <c r="P1347" s="1" t="s">
        <v>419</v>
      </c>
      <c r="Q1347" s="14">
        <f>IF(R1347="","",LOOKUP(R1347,datasets!$E$17:$E$20,datasets!$D$17:$D$20))</f>
        <v>3</v>
      </c>
      <c r="R1347" s="1" t="s">
        <v>818</v>
      </c>
      <c r="S1347" s="93" t="s">
        <v>425</v>
      </c>
      <c r="T1347" s="1" t="s">
        <v>187</v>
      </c>
    </row>
    <row r="1348" spans="1:20" x14ac:dyDescent="0.2">
      <c r="A1348" s="57" t="str">
        <f t="shared" si="42"/>
        <v>E-505</v>
      </c>
      <c r="B1348" s="57" t="str">
        <f t="shared" si="43"/>
        <v>[ E-505 ] EP KACHELEWA</v>
      </c>
      <c r="C1348" s="57" t="s">
        <v>835</v>
      </c>
      <c r="E1348" s="57" t="s">
        <v>833</v>
      </c>
      <c r="F1348" s="57">
        <v>1347</v>
      </c>
      <c r="G1348" s="58">
        <v>505</v>
      </c>
      <c r="H1348" s="58">
        <v>1346</v>
      </c>
      <c r="I1348" s="57">
        <f>IF(J1348="","",LOOKUP(J1348,datasets!$E$3:$E$8,datasets!$D$3:$D$8))</f>
        <v>6</v>
      </c>
      <c r="J1348" s="1" t="s">
        <v>374</v>
      </c>
      <c r="K1348" s="14" t="str">
        <f>IF(L1348="","",LOOKUP(L1348,datasets!$H$3:$H$16,datasets!$G$3:$G$16))</f>
        <v/>
      </c>
      <c r="M1348" s="14">
        <f>IF(N1348="","",LOOKUP(N1348,datasets!$K$3:$K$13,datasets!$J$3:$J$13))</f>
        <v>11</v>
      </c>
      <c r="N1348" s="1" t="s">
        <v>375</v>
      </c>
      <c r="O1348" s="14">
        <f>IF(P1348="","",LOOKUP(P1348,datasets!$N$3:$N$32,datasets!$M$3:$M$32))</f>
        <v>12</v>
      </c>
      <c r="P1348" s="1" t="s">
        <v>419</v>
      </c>
      <c r="Q1348" s="14">
        <f>IF(R1348="","",LOOKUP(R1348,datasets!$E$17:$E$20,datasets!$D$17:$D$20))</f>
        <v>3</v>
      </c>
      <c r="R1348" s="1" t="s">
        <v>818</v>
      </c>
      <c r="S1348" s="93" t="s">
        <v>426</v>
      </c>
      <c r="T1348" s="1" t="s">
        <v>187</v>
      </c>
    </row>
    <row r="1349" spans="1:20" x14ac:dyDescent="0.2">
      <c r="A1349" s="57" t="str">
        <f t="shared" si="42"/>
        <v>E-506</v>
      </c>
      <c r="B1349" s="57" t="str">
        <f t="shared" si="43"/>
        <v>[ E-506 ] EP KATARINA BENI</v>
      </c>
      <c r="C1349" s="57" t="s">
        <v>835</v>
      </c>
      <c r="E1349" s="57" t="s">
        <v>833</v>
      </c>
      <c r="F1349" s="57">
        <v>1348</v>
      </c>
      <c r="G1349" s="58">
        <v>506</v>
      </c>
      <c r="H1349" s="58">
        <v>1342</v>
      </c>
      <c r="I1349" s="57">
        <f>IF(J1349="","",LOOKUP(J1349,datasets!$E$3:$E$8,datasets!$D$3:$D$8))</f>
        <v>6</v>
      </c>
      <c r="J1349" s="1" t="s">
        <v>374</v>
      </c>
      <c r="K1349" s="14" t="str">
        <f>IF(L1349="","",LOOKUP(L1349,datasets!$H$3:$H$16,datasets!$G$3:$G$16))</f>
        <v/>
      </c>
      <c r="M1349" s="14">
        <f>IF(N1349="","",LOOKUP(N1349,datasets!$K$3:$K$13,datasets!$J$3:$J$13))</f>
        <v>11</v>
      </c>
      <c r="N1349" s="1" t="s">
        <v>375</v>
      </c>
      <c r="O1349" s="14">
        <f>IF(P1349="","",LOOKUP(P1349,datasets!$N$3:$N$32,datasets!$M$3:$M$32))</f>
        <v>12</v>
      </c>
      <c r="P1349" s="1" t="s">
        <v>419</v>
      </c>
      <c r="Q1349" s="14">
        <f>IF(R1349="","",LOOKUP(R1349,datasets!$E$17:$E$20,datasets!$D$17:$D$20))</f>
        <v>3</v>
      </c>
      <c r="R1349" s="1" t="s">
        <v>818</v>
      </c>
      <c r="S1349" s="93" t="s">
        <v>422</v>
      </c>
      <c r="T1349" s="1" t="s">
        <v>187</v>
      </c>
    </row>
    <row r="1350" spans="1:20" x14ac:dyDescent="0.2">
      <c r="A1350" s="57" t="str">
        <f t="shared" si="42"/>
        <v>E-507</v>
      </c>
      <c r="B1350" s="57" t="str">
        <f t="shared" si="43"/>
        <v>[ E-507 ] EP OMARI</v>
      </c>
      <c r="C1350" s="57" t="s">
        <v>835</v>
      </c>
      <c r="E1350" s="57" t="s">
        <v>833</v>
      </c>
      <c r="F1350" s="57">
        <v>1349</v>
      </c>
      <c r="G1350" s="58">
        <v>507</v>
      </c>
      <c r="H1350" s="58">
        <v>1349</v>
      </c>
      <c r="I1350" s="57">
        <f>IF(J1350="","",LOOKUP(J1350,datasets!$E$3:$E$8,datasets!$D$3:$D$8))</f>
        <v>6</v>
      </c>
      <c r="J1350" s="1" t="s">
        <v>374</v>
      </c>
      <c r="K1350" s="14" t="str">
        <f>IF(L1350="","",LOOKUP(L1350,datasets!$H$3:$H$16,datasets!$G$3:$G$16))</f>
        <v/>
      </c>
      <c r="M1350" s="14">
        <f>IF(N1350="","",LOOKUP(N1350,datasets!$K$3:$K$13,datasets!$J$3:$J$13))</f>
        <v>11</v>
      </c>
      <c r="N1350" s="1" t="s">
        <v>375</v>
      </c>
      <c r="O1350" s="14">
        <f>IF(P1350="","",LOOKUP(P1350,datasets!$N$3:$N$32,datasets!$M$3:$M$32))</f>
        <v>12</v>
      </c>
      <c r="P1350" s="1" t="s">
        <v>419</v>
      </c>
      <c r="Q1350" s="14">
        <f>IF(R1350="","",LOOKUP(R1350,datasets!$E$17:$E$20,datasets!$D$17:$D$20))</f>
        <v>3</v>
      </c>
      <c r="R1350" s="1" t="s">
        <v>818</v>
      </c>
      <c r="S1350" s="93" t="s">
        <v>429</v>
      </c>
      <c r="T1350" s="1" t="s">
        <v>187</v>
      </c>
    </row>
    <row r="1351" spans="1:20" x14ac:dyDescent="0.2">
      <c r="A1351" s="57" t="str">
        <f t="shared" si="42"/>
        <v>E-508</v>
      </c>
      <c r="B1351" s="57" t="str">
        <f t="shared" si="43"/>
        <v>[ E-508 ] EP1 KAMALONDO</v>
      </c>
      <c r="C1351" s="57" t="s">
        <v>835</v>
      </c>
      <c r="E1351" s="57" t="s">
        <v>833</v>
      </c>
      <c r="F1351" s="57">
        <v>1350</v>
      </c>
      <c r="G1351" s="58">
        <v>508</v>
      </c>
      <c r="H1351" s="58">
        <v>1347</v>
      </c>
      <c r="I1351" s="57">
        <f>IF(J1351="","",LOOKUP(J1351,datasets!$E$3:$E$8,datasets!$D$3:$D$8))</f>
        <v>6</v>
      </c>
      <c r="J1351" s="1" t="s">
        <v>374</v>
      </c>
      <c r="K1351" s="14" t="str">
        <f>IF(L1351="","",LOOKUP(L1351,datasets!$H$3:$H$16,datasets!$G$3:$G$16))</f>
        <v/>
      </c>
      <c r="M1351" s="14">
        <f>IF(N1351="","",LOOKUP(N1351,datasets!$K$3:$K$13,datasets!$J$3:$J$13))</f>
        <v>11</v>
      </c>
      <c r="N1351" s="1" t="s">
        <v>375</v>
      </c>
      <c r="O1351" s="14">
        <f>IF(P1351="","",LOOKUP(P1351,datasets!$N$3:$N$32,datasets!$M$3:$M$32))</f>
        <v>12</v>
      </c>
      <c r="P1351" s="1" t="s">
        <v>419</v>
      </c>
      <c r="Q1351" s="14">
        <f>IF(R1351="","",LOOKUP(R1351,datasets!$E$17:$E$20,datasets!$D$17:$D$20))</f>
        <v>3</v>
      </c>
      <c r="R1351" s="1" t="s">
        <v>818</v>
      </c>
      <c r="S1351" s="93" t="s">
        <v>427</v>
      </c>
      <c r="T1351" s="1" t="s">
        <v>187</v>
      </c>
    </row>
    <row r="1352" spans="1:20" x14ac:dyDescent="0.2">
      <c r="A1352" s="57" t="str">
        <f t="shared" si="42"/>
        <v>E-509</v>
      </c>
      <c r="B1352" s="57" t="str">
        <f t="shared" si="43"/>
        <v>[ E-509 ] EP5 KITUMAINI</v>
      </c>
      <c r="C1352" s="57" t="s">
        <v>835</v>
      </c>
      <c r="E1352" s="57" t="s">
        <v>833</v>
      </c>
      <c r="F1352" s="57">
        <v>1351</v>
      </c>
      <c r="G1352" s="58">
        <v>509</v>
      </c>
      <c r="H1352" s="58">
        <v>1343</v>
      </c>
      <c r="I1352" s="57">
        <f>IF(J1352="","",LOOKUP(J1352,datasets!$E$3:$E$8,datasets!$D$3:$D$8))</f>
        <v>6</v>
      </c>
      <c r="J1352" s="1" t="s">
        <v>374</v>
      </c>
      <c r="K1352" s="14" t="str">
        <f>IF(L1352="","",LOOKUP(L1352,datasets!$H$3:$H$16,datasets!$G$3:$G$16))</f>
        <v/>
      </c>
      <c r="M1352" s="14">
        <f>IF(N1352="","",LOOKUP(N1352,datasets!$K$3:$K$13,datasets!$J$3:$J$13))</f>
        <v>11</v>
      </c>
      <c r="N1352" s="1" t="s">
        <v>375</v>
      </c>
      <c r="O1352" s="14">
        <f>IF(P1352="","",LOOKUP(P1352,datasets!$N$3:$N$32,datasets!$M$3:$M$32))</f>
        <v>12</v>
      </c>
      <c r="P1352" s="1" t="s">
        <v>419</v>
      </c>
      <c r="Q1352" s="14">
        <f>IF(R1352="","",LOOKUP(R1352,datasets!$E$17:$E$20,datasets!$D$17:$D$20))</f>
        <v>3</v>
      </c>
      <c r="R1352" s="1" t="s">
        <v>818</v>
      </c>
      <c r="S1352" s="93" t="s">
        <v>423</v>
      </c>
      <c r="T1352" s="1" t="s">
        <v>187</v>
      </c>
    </row>
    <row r="1353" spans="1:20" hidden="1" x14ac:dyDescent="0.2">
      <c r="A1353" s="57" t="str">
        <f t="shared" si="42"/>
        <v>R-466</v>
      </c>
      <c r="B1353" s="57" t="str">
        <f t="shared" si="43"/>
        <v>[ R-466 ] EP  BORA</v>
      </c>
      <c r="C1353" s="57" t="s">
        <v>835</v>
      </c>
      <c r="E1353" s="57" t="s">
        <v>833</v>
      </c>
      <c r="F1353" s="57">
        <v>1352</v>
      </c>
      <c r="G1353" s="58">
        <v>466</v>
      </c>
      <c r="H1353" s="58">
        <v>1353</v>
      </c>
      <c r="I1353" s="57">
        <f>IF(J1353="","",LOOKUP(J1353,datasets!$E$3:$E$8,datasets!$D$3:$D$8))</f>
        <v>6</v>
      </c>
      <c r="J1353" s="1" t="s">
        <v>374</v>
      </c>
      <c r="K1353" s="14" t="str">
        <f>IF(L1353="","",LOOKUP(L1353,datasets!$H$3:$H$16,datasets!$G$3:$G$16))</f>
        <v/>
      </c>
      <c r="M1353" s="14">
        <f>IF(N1353="","",LOOKUP(N1353,datasets!$K$3:$K$13,datasets!$J$3:$J$13))</f>
        <v>11</v>
      </c>
      <c r="N1353" s="1" t="s">
        <v>375</v>
      </c>
      <c r="O1353" s="14">
        <f>IF(P1353="","",LOOKUP(P1353,datasets!$N$3:$N$32,datasets!$M$3:$M$32))</f>
        <v>12</v>
      </c>
      <c r="P1353" s="1" t="s">
        <v>419</v>
      </c>
      <c r="Q1353" s="14">
        <f>IF(R1353="","",LOOKUP(R1353,datasets!$E$17:$E$20,datasets!$D$17:$D$20))</f>
        <v>3</v>
      </c>
      <c r="R1353" s="1" t="s">
        <v>818</v>
      </c>
      <c r="S1353" s="94" t="s">
        <v>433</v>
      </c>
      <c r="T1353" s="1" t="s">
        <v>820</v>
      </c>
    </row>
    <row r="1354" spans="1:20" hidden="1" x14ac:dyDescent="0.2">
      <c r="A1354" s="57" t="str">
        <f t="shared" si="42"/>
        <v>R-467</v>
      </c>
      <c r="B1354" s="57" t="str">
        <f t="shared" si="43"/>
        <v>[ R-467 ] EP BARAKA</v>
      </c>
      <c r="C1354" s="57" t="s">
        <v>835</v>
      </c>
      <c r="E1354" s="57" t="s">
        <v>833</v>
      </c>
      <c r="F1354" s="57">
        <v>1353</v>
      </c>
      <c r="G1354" s="58">
        <v>467</v>
      </c>
      <c r="H1354" s="58">
        <v>1356</v>
      </c>
      <c r="I1354" s="57">
        <f>IF(J1354="","",LOOKUP(J1354,datasets!$E$3:$E$8,datasets!$D$3:$D$8))</f>
        <v>6</v>
      </c>
      <c r="J1354" s="1" t="s">
        <v>374</v>
      </c>
      <c r="K1354" s="14" t="str">
        <f>IF(L1354="","",LOOKUP(L1354,datasets!$H$3:$H$16,datasets!$G$3:$G$16))</f>
        <v/>
      </c>
      <c r="M1354" s="14">
        <f>IF(N1354="","",LOOKUP(N1354,datasets!$K$3:$K$13,datasets!$J$3:$J$13))</f>
        <v>11</v>
      </c>
      <c r="N1354" s="1" t="s">
        <v>375</v>
      </c>
      <c r="O1354" s="14">
        <f>IF(P1354="","",LOOKUP(P1354,datasets!$N$3:$N$32,datasets!$M$3:$M$32))</f>
        <v>12</v>
      </c>
      <c r="P1354" s="1" t="s">
        <v>419</v>
      </c>
      <c r="Q1354" s="14">
        <f>IF(R1354="","",LOOKUP(R1354,datasets!$E$17:$E$20,datasets!$D$17:$D$20))</f>
        <v>3</v>
      </c>
      <c r="R1354" s="1" t="s">
        <v>818</v>
      </c>
      <c r="S1354" s="94" t="s">
        <v>436</v>
      </c>
      <c r="T1354" s="1" t="s">
        <v>820</v>
      </c>
    </row>
    <row r="1355" spans="1:20" hidden="1" x14ac:dyDescent="0.2">
      <c r="A1355" s="57" t="str">
        <f t="shared" si="42"/>
        <v>R-468</v>
      </c>
      <c r="B1355" s="57" t="str">
        <f t="shared" si="43"/>
        <v xml:space="preserve">[ R-468 ] EP BETHEL </v>
      </c>
      <c r="C1355" s="57" t="s">
        <v>835</v>
      </c>
      <c r="E1355" s="57" t="s">
        <v>833</v>
      </c>
      <c r="F1355" s="57">
        <v>1354</v>
      </c>
      <c r="G1355" s="58">
        <v>468</v>
      </c>
      <c r="H1355" s="58">
        <v>1357</v>
      </c>
      <c r="I1355" s="57">
        <f>IF(J1355="","",LOOKUP(J1355,datasets!$E$3:$E$8,datasets!$D$3:$D$8))</f>
        <v>6</v>
      </c>
      <c r="J1355" s="1" t="s">
        <v>374</v>
      </c>
      <c r="K1355" s="14" t="str">
        <f>IF(L1355="","",LOOKUP(L1355,datasets!$H$3:$H$16,datasets!$G$3:$G$16))</f>
        <v/>
      </c>
      <c r="M1355" s="14">
        <f>IF(N1355="","",LOOKUP(N1355,datasets!$K$3:$K$13,datasets!$J$3:$J$13))</f>
        <v>11</v>
      </c>
      <c r="N1355" s="1" t="s">
        <v>375</v>
      </c>
      <c r="O1355" s="14">
        <f>IF(P1355="","",LOOKUP(P1355,datasets!$N$3:$N$32,datasets!$M$3:$M$32))</f>
        <v>12</v>
      </c>
      <c r="P1355" s="1" t="s">
        <v>419</v>
      </c>
      <c r="Q1355" s="14">
        <f>IF(R1355="","",LOOKUP(R1355,datasets!$E$17:$E$20,datasets!$D$17:$D$20))</f>
        <v>3</v>
      </c>
      <c r="R1355" s="1" t="s">
        <v>818</v>
      </c>
      <c r="S1355" s="94" t="s">
        <v>437</v>
      </c>
      <c r="T1355" s="1" t="s">
        <v>820</v>
      </c>
    </row>
    <row r="1356" spans="1:20" hidden="1" x14ac:dyDescent="0.2">
      <c r="A1356" s="57" t="str">
        <f t="shared" si="42"/>
        <v>R-469</v>
      </c>
      <c r="B1356" s="57" t="str">
        <f t="shared" si="43"/>
        <v>[ R-469 ] EP DE L'ESPOIR</v>
      </c>
      <c r="C1356" s="57" t="s">
        <v>835</v>
      </c>
      <c r="E1356" s="57" t="s">
        <v>833</v>
      </c>
      <c r="F1356" s="57">
        <v>1355</v>
      </c>
      <c r="G1356" s="58">
        <v>469</v>
      </c>
      <c r="H1356" s="58">
        <v>1363</v>
      </c>
      <c r="I1356" s="57">
        <f>IF(J1356="","",LOOKUP(J1356,datasets!$E$3:$E$8,datasets!$D$3:$D$8))</f>
        <v>6</v>
      </c>
      <c r="J1356" s="1" t="s">
        <v>374</v>
      </c>
      <c r="K1356" s="14" t="str">
        <f>IF(L1356="","",LOOKUP(L1356,datasets!$H$3:$H$16,datasets!$G$3:$G$16))</f>
        <v/>
      </c>
      <c r="M1356" s="14">
        <f>IF(N1356="","",LOOKUP(N1356,datasets!$K$3:$K$13,datasets!$J$3:$J$13))</f>
        <v>11</v>
      </c>
      <c r="N1356" s="1" t="s">
        <v>375</v>
      </c>
      <c r="O1356" s="14">
        <f>IF(P1356="","",LOOKUP(P1356,datasets!$N$3:$N$32,datasets!$M$3:$M$32))</f>
        <v>12</v>
      </c>
      <c r="P1356" s="1" t="s">
        <v>419</v>
      </c>
      <c r="Q1356" s="14">
        <f>IF(R1356="","",LOOKUP(R1356,datasets!$E$17:$E$20,datasets!$D$17:$D$20))</f>
        <v>3</v>
      </c>
      <c r="R1356" s="1" t="s">
        <v>818</v>
      </c>
      <c r="S1356" s="94" t="s">
        <v>443</v>
      </c>
      <c r="T1356" s="1" t="s">
        <v>820</v>
      </c>
    </row>
    <row r="1357" spans="1:20" hidden="1" x14ac:dyDescent="0.2">
      <c r="A1357" s="57" t="str">
        <f t="shared" si="42"/>
        <v>R-470</v>
      </c>
      <c r="B1357" s="57" t="str">
        <f t="shared" si="43"/>
        <v>[ R-470 ] EP EAU VIVE</v>
      </c>
      <c r="C1357" s="57" t="s">
        <v>835</v>
      </c>
      <c r="E1357" s="57" t="s">
        <v>833</v>
      </c>
      <c r="F1357" s="57">
        <v>1356</v>
      </c>
      <c r="G1357" s="58">
        <v>470</v>
      </c>
      <c r="H1357" s="58">
        <v>1364</v>
      </c>
      <c r="I1357" s="57">
        <f>IF(J1357="","",LOOKUP(J1357,datasets!$E$3:$E$8,datasets!$D$3:$D$8))</f>
        <v>6</v>
      </c>
      <c r="J1357" s="1" t="s">
        <v>374</v>
      </c>
      <c r="K1357" s="14" t="str">
        <f>IF(L1357="","",LOOKUP(L1357,datasets!$H$3:$H$16,datasets!$G$3:$G$16))</f>
        <v/>
      </c>
      <c r="M1357" s="14">
        <f>IF(N1357="","",LOOKUP(N1357,datasets!$K$3:$K$13,datasets!$J$3:$J$13))</f>
        <v>11</v>
      </c>
      <c r="N1357" s="1" t="s">
        <v>375</v>
      </c>
      <c r="O1357" s="14">
        <f>IF(P1357="","",LOOKUP(P1357,datasets!$N$3:$N$32,datasets!$M$3:$M$32))</f>
        <v>12</v>
      </c>
      <c r="P1357" s="1" t="s">
        <v>419</v>
      </c>
      <c r="Q1357" s="14">
        <f>IF(R1357="","",LOOKUP(R1357,datasets!$E$17:$E$20,datasets!$D$17:$D$20))</f>
        <v>3</v>
      </c>
      <c r="R1357" s="1" t="s">
        <v>818</v>
      </c>
      <c r="S1357" s="94" t="s">
        <v>444</v>
      </c>
      <c r="T1357" s="1" t="s">
        <v>820</v>
      </c>
    </row>
    <row r="1358" spans="1:20" hidden="1" x14ac:dyDescent="0.2">
      <c r="A1358" s="57" t="str">
        <f t="shared" si="42"/>
        <v>R-471</v>
      </c>
      <c r="B1358" s="57" t="str">
        <f t="shared" si="43"/>
        <v>[ R-471 ] EP JUHUDI</v>
      </c>
      <c r="C1358" s="57" t="s">
        <v>835</v>
      </c>
      <c r="E1358" s="57" t="s">
        <v>833</v>
      </c>
      <c r="F1358" s="57">
        <v>1357</v>
      </c>
      <c r="G1358" s="58">
        <v>471</v>
      </c>
      <c r="H1358" s="58">
        <v>1361</v>
      </c>
      <c r="I1358" s="57">
        <f>IF(J1358="","",LOOKUP(J1358,datasets!$E$3:$E$8,datasets!$D$3:$D$8))</f>
        <v>6</v>
      </c>
      <c r="J1358" s="1" t="s">
        <v>374</v>
      </c>
      <c r="K1358" s="14" t="str">
        <f>IF(L1358="","",LOOKUP(L1358,datasets!$H$3:$H$16,datasets!$G$3:$G$16))</f>
        <v/>
      </c>
      <c r="M1358" s="14">
        <f>IF(N1358="","",LOOKUP(N1358,datasets!$K$3:$K$13,datasets!$J$3:$J$13))</f>
        <v>11</v>
      </c>
      <c r="N1358" s="1" t="s">
        <v>375</v>
      </c>
      <c r="O1358" s="14">
        <f>IF(P1358="","",LOOKUP(P1358,datasets!$N$3:$N$32,datasets!$M$3:$M$32))</f>
        <v>12</v>
      </c>
      <c r="P1358" s="1" t="s">
        <v>419</v>
      </c>
      <c r="Q1358" s="14">
        <f>IF(R1358="","",LOOKUP(R1358,datasets!$E$17:$E$20,datasets!$D$17:$D$20))</f>
        <v>3</v>
      </c>
      <c r="R1358" s="1" t="s">
        <v>818</v>
      </c>
      <c r="S1358" s="94" t="s">
        <v>441</v>
      </c>
      <c r="T1358" s="1" t="s">
        <v>820</v>
      </c>
    </row>
    <row r="1359" spans="1:20" hidden="1" x14ac:dyDescent="0.2">
      <c r="A1359" s="57" t="str">
        <f t="shared" si="42"/>
        <v>R-472</v>
      </c>
      <c r="B1359" s="57" t="str">
        <f t="shared" si="43"/>
        <v>[ R-472 ] EP KABEMBA</v>
      </c>
      <c r="C1359" s="57" t="s">
        <v>835</v>
      </c>
      <c r="E1359" s="57" t="s">
        <v>833</v>
      </c>
      <c r="F1359" s="57">
        <v>1358</v>
      </c>
      <c r="G1359" s="58">
        <v>472</v>
      </c>
      <c r="H1359" s="58">
        <v>1352</v>
      </c>
      <c r="I1359" s="57">
        <f>IF(J1359="","",LOOKUP(J1359,datasets!$E$3:$E$8,datasets!$D$3:$D$8))</f>
        <v>6</v>
      </c>
      <c r="J1359" s="1" t="s">
        <v>374</v>
      </c>
      <c r="K1359" s="14" t="str">
        <f>IF(L1359="","",LOOKUP(L1359,datasets!$H$3:$H$16,datasets!$G$3:$G$16))</f>
        <v/>
      </c>
      <c r="M1359" s="14">
        <f>IF(N1359="","",LOOKUP(N1359,datasets!$K$3:$K$13,datasets!$J$3:$J$13))</f>
        <v>11</v>
      </c>
      <c r="N1359" s="1" t="s">
        <v>375</v>
      </c>
      <c r="O1359" s="14">
        <f>IF(P1359="","",LOOKUP(P1359,datasets!$N$3:$N$32,datasets!$M$3:$M$32))</f>
        <v>12</v>
      </c>
      <c r="P1359" s="1" t="s">
        <v>419</v>
      </c>
      <c r="Q1359" s="14">
        <f>IF(R1359="","",LOOKUP(R1359,datasets!$E$17:$E$20,datasets!$D$17:$D$20))</f>
        <v>3</v>
      </c>
      <c r="R1359" s="1" t="s">
        <v>818</v>
      </c>
      <c r="S1359" s="94" t="s">
        <v>432</v>
      </c>
      <c r="T1359" s="1" t="s">
        <v>820</v>
      </c>
    </row>
    <row r="1360" spans="1:20" hidden="1" x14ac:dyDescent="0.2">
      <c r="A1360" s="57" t="str">
        <f t="shared" si="42"/>
        <v>R-473</v>
      </c>
      <c r="B1360" s="57" t="str">
        <f t="shared" si="43"/>
        <v>[ R-473 ] EP KASANDA</v>
      </c>
      <c r="C1360" s="57" t="s">
        <v>835</v>
      </c>
      <c r="E1360" s="57" t="s">
        <v>833</v>
      </c>
      <c r="F1360" s="57">
        <v>1359</v>
      </c>
      <c r="G1360" s="58">
        <v>473</v>
      </c>
      <c r="H1360" s="58">
        <v>1358</v>
      </c>
      <c r="I1360" s="57">
        <f>IF(J1360="","",LOOKUP(J1360,datasets!$E$3:$E$8,datasets!$D$3:$D$8))</f>
        <v>6</v>
      </c>
      <c r="J1360" s="1" t="s">
        <v>374</v>
      </c>
      <c r="K1360" s="14" t="str">
        <f>IF(L1360="","",LOOKUP(L1360,datasets!$H$3:$H$16,datasets!$G$3:$G$16))</f>
        <v/>
      </c>
      <c r="M1360" s="14">
        <f>IF(N1360="","",LOOKUP(N1360,datasets!$K$3:$K$13,datasets!$J$3:$J$13))</f>
        <v>11</v>
      </c>
      <c r="N1360" s="1" t="s">
        <v>375</v>
      </c>
      <c r="O1360" s="14">
        <f>IF(P1360="","",LOOKUP(P1360,datasets!$N$3:$N$32,datasets!$M$3:$M$32))</f>
        <v>12</v>
      </c>
      <c r="P1360" s="1" t="s">
        <v>419</v>
      </c>
      <c r="Q1360" s="14">
        <f>IF(R1360="","",LOOKUP(R1360,datasets!$E$17:$E$20,datasets!$D$17:$D$20))</f>
        <v>3</v>
      </c>
      <c r="R1360" s="1" t="s">
        <v>818</v>
      </c>
      <c r="S1360" s="94" t="s">
        <v>438</v>
      </c>
      <c r="T1360" s="1" t="s">
        <v>820</v>
      </c>
    </row>
    <row r="1361" spans="1:20" hidden="1" x14ac:dyDescent="0.2">
      <c r="A1361" s="57" t="str">
        <f t="shared" si="42"/>
        <v>R-474</v>
      </c>
      <c r="B1361" s="57" t="str">
        <f t="shared" si="43"/>
        <v>[ R-474 ] EP KASANGA</v>
      </c>
      <c r="C1361" s="57" t="s">
        <v>835</v>
      </c>
      <c r="E1361" s="57" t="s">
        <v>833</v>
      </c>
      <c r="F1361" s="57">
        <v>1360</v>
      </c>
      <c r="G1361" s="58">
        <v>474</v>
      </c>
      <c r="H1361" s="58">
        <v>1359</v>
      </c>
      <c r="I1361" s="57">
        <f>IF(J1361="","",LOOKUP(J1361,datasets!$E$3:$E$8,datasets!$D$3:$D$8))</f>
        <v>6</v>
      </c>
      <c r="J1361" s="1" t="s">
        <v>374</v>
      </c>
      <c r="K1361" s="14" t="str">
        <f>IF(L1361="","",LOOKUP(L1361,datasets!$H$3:$H$16,datasets!$G$3:$G$16))</f>
        <v/>
      </c>
      <c r="M1361" s="14">
        <f>IF(N1361="","",LOOKUP(N1361,datasets!$K$3:$K$13,datasets!$J$3:$J$13))</f>
        <v>11</v>
      </c>
      <c r="N1361" s="1" t="s">
        <v>375</v>
      </c>
      <c r="O1361" s="14">
        <f>IF(P1361="","",LOOKUP(P1361,datasets!$N$3:$N$32,datasets!$M$3:$M$32))</f>
        <v>12</v>
      </c>
      <c r="P1361" s="1" t="s">
        <v>419</v>
      </c>
      <c r="Q1361" s="14">
        <f>IF(R1361="","",LOOKUP(R1361,datasets!$E$17:$E$20,datasets!$D$17:$D$20))</f>
        <v>3</v>
      </c>
      <c r="R1361" s="1" t="s">
        <v>818</v>
      </c>
      <c r="S1361" s="94" t="s">
        <v>439</v>
      </c>
      <c r="T1361" s="1" t="s">
        <v>820</v>
      </c>
    </row>
    <row r="1362" spans="1:20" hidden="1" x14ac:dyDescent="0.2">
      <c r="A1362" s="57" t="str">
        <f t="shared" si="42"/>
        <v>R-475</v>
      </c>
      <c r="B1362" s="57" t="str">
        <f t="shared" si="43"/>
        <v>[ R-475 ] EP KASEKE</v>
      </c>
      <c r="C1362" s="57" t="s">
        <v>835</v>
      </c>
      <c r="E1362" s="57" t="s">
        <v>833</v>
      </c>
      <c r="F1362" s="57">
        <v>1361</v>
      </c>
      <c r="G1362" s="58">
        <v>475</v>
      </c>
      <c r="H1362" s="58">
        <v>1360</v>
      </c>
      <c r="I1362" s="57">
        <f>IF(J1362="","",LOOKUP(J1362,datasets!$E$3:$E$8,datasets!$D$3:$D$8))</f>
        <v>6</v>
      </c>
      <c r="J1362" s="1" t="s">
        <v>374</v>
      </c>
      <c r="K1362" s="14" t="str">
        <f>IF(L1362="","",LOOKUP(L1362,datasets!$H$3:$H$16,datasets!$G$3:$G$16))</f>
        <v/>
      </c>
      <c r="M1362" s="14">
        <f>IF(N1362="","",LOOKUP(N1362,datasets!$K$3:$K$13,datasets!$J$3:$J$13))</f>
        <v>11</v>
      </c>
      <c r="N1362" s="1" t="s">
        <v>375</v>
      </c>
      <c r="O1362" s="14">
        <f>IF(P1362="","",LOOKUP(P1362,datasets!$N$3:$N$32,datasets!$M$3:$M$32))</f>
        <v>12</v>
      </c>
      <c r="P1362" s="1" t="s">
        <v>419</v>
      </c>
      <c r="Q1362" s="14">
        <f>IF(R1362="","",LOOKUP(R1362,datasets!$E$17:$E$20,datasets!$D$17:$D$20))</f>
        <v>3</v>
      </c>
      <c r="R1362" s="1" t="s">
        <v>818</v>
      </c>
      <c r="S1362" s="94" t="s">
        <v>440</v>
      </c>
      <c r="T1362" s="1" t="s">
        <v>820</v>
      </c>
    </row>
    <row r="1363" spans="1:20" hidden="1" x14ac:dyDescent="0.2">
      <c r="A1363" s="57" t="str">
        <f t="shared" si="42"/>
        <v>R-476</v>
      </c>
      <c r="B1363" s="57" t="str">
        <f t="shared" si="43"/>
        <v>[ R-476 ] EP LA PROVIDENCE</v>
      </c>
      <c r="C1363" s="57" t="s">
        <v>835</v>
      </c>
      <c r="E1363" s="57" t="s">
        <v>833</v>
      </c>
      <c r="F1363" s="57">
        <v>1362</v>
      </c>
      <c r="G1363" s="58">
        <v>476</v>
      </c>
      <c r="H1363" s="58">
        <v>1354</v>
      </c>
      <c r="I1363" s="57">
        <f>IF(J1363="","",LOOKUP(J1363,datasets!$E$3:$E$8,datasets!$D$3:$D$8))</f>
        <v>6</v>
      </c>
      <c r="J1363" s="1" t="s">
        <v>374</v>
      </c>
      <c r="K1363" s="14" t="str">
        <f>IF(L1363="","",LOOKUP(L1363,datasets!$H$3:$H$16,datasets!$G$3:$G$16))</f>
        <v/>
      </c>
      <c r="M1363" s="14">
        <f>IF(N1363="","",LOOKUP(N1363,datasets!$K$3:$K$13,datasets!$J$3:$J$13))</f>
        <v>11</v>
      </c>
      <c r="N1363" s="1" t="s">
        <v>375</v>
      </c>
      <c r="O1363" s="14">
        <f>IF(P1363="","",LOOKUP(P1363,datasets!$N$3:$N$32,datasets!$M$3:$M$32))</f>
        <v>12</v>
      </c>
      <c r="P1363" s="1" t="s">
        <v>419</v>
      </c>
      <c r="Q1363" s="14">
        <f>IF(R1363="","",LOOKUP(R1363,datasets!$E$17:$E$20,datasets!$D$17:$D$20))</f>
        <v>3</v>
      </c>
      <c r="R1363" s="1" t="s">
        <v>818</v>
      </c>
      <c r="S1363" s="94" t="s">
        <v>434</v>
      </c>
      <c r="T1363" s="1" t="s">
        <v>820</v>
      </c>
    </row>
    <row r="1364" spans="1:20" hidden="1" x14ac:dyDescent="0.2">
      <c r="A1364" s="57" t="str">
        <f t="shared" si="42"/>
        <v>R-477</v>
      </c>
      <c r="B1364" s="57" t="str">
        <f t="shared" si="43"/>
        <v>[ R-477 ] EP LUFUNKWE</v>
      </c>
      <c r="C1364" s="57" t="s">
        <v>835</v>
      </c>
      <c r="E1364" s="57" t="s">
        <v>833</v>
      </c>
      <c r="F1364" s="57">
        <v>1363</v>
      </c>
      <c r="G1364" s="58">
        <v>477</v>
      </c>
      <c r="H1364" s="58">
        <v>1355</v>
      </c>
      <c r="I1364" s="57">
        <f>IF(J1364="","",LOOKUP(J1364,datasets!$E$3:$E$8,datasets!$D$3:$D$8))</f>
        <v>6</v>
      </c>
      <c r="J1364" s="1" t="s">
        <v>374</v>
      </c>
      <c r="K1364" s="14" t="str">
        <f>IF(L1364="","",LOOKUP(L1364,datasets!$H$3:$H$16,datasets!$G$3:$G$16))</f>
        <v/>
      </c>
      <c r="M1364" s="14">
        <f>IF(N1364="","",LOOKUP(N1364,datasets!$K$3:$K$13,datasets!$J$3:$J$13))</f>
        <v>11</v>
      </c>
      <c r="N1364" s="1" t="s">
        <v>375</v>
      </c>
      <c r="O1364" s="14">
        <f>IF(P1364="","",LOOKUP(P1364,datasets!$N$3:$N$32,datasets!$M$3:$M$32))</f>
        <v>12</v>
      </c>
      <c r="P1364" s="1" t="s">
        <v>419</v>
      </c>
      <c r="Q1364" s="14">
        <f>IF(R1364="","",LOOKUP(R1364,datasets!$E$17:$E$20,datasets!$D$17:$D$20))</f>
        <v>3</v>
      </c>
      <c r="R1364" s="1" t="s">
        <v>818</v>
      </c>
      <c r="S1364" s="94" t="s">
        <v>435</v>
      </c>
      <c r="T1364" s="1" t="s">
        <v>820</v>
      </c>
    </row>
    <row r="1365" spans="1:20" hidden="1" x14ac:dyDescent="0.2">
      <c r="A1365" s="57" t="str">
        <f t="shared" si="42"/>
        <v>R-478</v>
      </c>
      <c r="B1365" s="57" t="str">
        <f t="shared" si="43"/>
        <v>[ R-478 ] EP ZAWADI</v>
      </c>
      <c r="C1365" s="57" t="s">
        <v>835</v>
      </c>
      <c r="E1365" s="57" t="s">
        <v>833</v>
      </c>
      <c r="F1365" s="57">
        <v>1364</v>
      </c>
      <c r="G1365" s="58">
        <v>478</v>
      </c>
      <c r="H1365" s="58">
        <v>1362</v>
      </c>
      <c r="I1365" s="57">
        <f>IF(J1365="","",LOOKUP(J1365,datasets!$E$3:$E$8,datasets!$D$3:$D$8))</f>
        <v>6</v>
      </c>
      <c r="J1365" s="1" t="s">
        <v>374</v>
      </c>
      <c r="K1365" s="14" t="str">
        <f>IF(L1365="","",LOOKUP(L1365,datasets!$H$3:$H$16,datasets!$G$3:$G$16))</f>
        <v/>
      </c>
      <c r="M1365" s="14">
        <f>IF(N1365="","",LOOKUP(N1365,datasets!$K$3:$K$13,datasets!$J$3:$J$13))</f>
        <v>11</v>
      </c>
      <c r="N1365" s="1" t="s">
        <v>375</v>
      </c>
      <c r="O1365" s="14">
        <f>IF(P1365="","",LOOKUP(P1365,datasets!$N$3:$N$32,datasets!$M$3:$M$32))</f>
        <v>12</v>
      </c>
      <c r="P1365" s="1" t="s">
        <v>419</v>
      </c>
      <c r="Q1365" s="14">
        <f>IF(R1365="","",LOOKUP(R1365,datasets!$E$17:$E$20,datasets!$D$17:$D$20))</f>
        <v>3</v>
      </c>
      <c r="R1365" s="1" t="s">
        <v>818</v>
      </c>
      <c r="S1365" s="94" t="s">
        <v>442</v>
      </c>
      <c r="T1365" s="1" t="s">
        <v>820</v>
      </c>
    </row>
    <row r="1366" spans="1:20" x14ac:dyDescent="0.2">
      <c r="A1366" s="57" t="str">
        <f t="shared" si="42"/>
        <v>E-721</v>
      </c>
      <c r="B1366" s="57" t="str">
        <f t="shared" si="43"/>
        <v>[ E-721 ] INST DE LA LUKUGA</v>
      </c>
      <c r="C1366" s="57" t="s">
        <v>835</v>
      </c>
      <c r="E1366" s="57" t="s">
        <v>833</v>
      </c>
      <c r="F1366" s="57">
        <v>1365</v>
      </c>
      <c r="G1366" s="58">
        <v>721</v>
      </c>
      <c r="H1366" s="58">
        <v>1365</v>
      </c>
      <c r="I1366" s="57">
        <f>IF(J1366="","",LOOKUP(J1366,datasets!$E$3:$E$8,datasets!$D$3:$D$8))</f>
        <v>6</v>
      </c>
      <c r="J1366" s="1" t="s">
        <v>374</v>
      </c>
      <c r="K1366" s="14" t="str">
        <f>IF(L1366="","",LOOKUP(L1366,datasets!$H$3:$H$16,datasets!$G$3:$G$16))</f>
        <v/>
      </c>
      <c r="M1366" s="14">
        <f>IF(N1366="","",LOOKUP(N1366,datasets!$K$3:$K$13,datasets!$J$3:$J$13))</f>
        <v>11</v>
      </c>
      <c r="N1366" s="1" t="s">
        <v>375</v>
      </c>
      <c r="O1366" s="14">
        <f>IF(P1366="","",LOOKUP(P1366,datasets!$N$3:$N$32,datasets!$M$3:$M$32))</f>
        <v>12</v>
      </c>
      <c r="P1366" s="1" t="s">
        <v>419</v>
      </c>
      <c r="Q1366" s="14">
        <f>IF(R1366="","",LOOKUP(R1366,datasets!$E$17:$E$20,datasets!$D$17:$D$20))</f>
        <v>4</v>
      </c>
      <c r="R1366" s="1" t="s">
        <v>817</v>
      </c>
      <c r="S1366" s="95" t="s">
        <v>445</v>
      </c>
      <c r="T1366" s="1" t="s">
        <v>187</v>
      </c>
    </row>
    <row r="1367" spans="1:20" x14ac:dyDescent="0.2">
      <c r="A1367" s="57" t="str">
        <f t="shared" si="42"/>
        <v>E-722</v>
      </c>
      <c r="B1367" s="57" t="str">
        <f t="shared" si="43"/>
        <v>[ E-722 ] INST MWENDO</v>
      </c>
      <c r="C1367" s="57" t="s">
        <v>835</v>
      </c>
      <c r="E1367" s="57" t="s">
        <v>833</v>
      </c>
      <c r="F1367" s="57">
        <v>1366</v>
      </c>
      <c r="G1367" s="58">
        <v>722</v>
      </c>
      <c r="H1367" s="58">
        <v>1367</v>
      </c>
      <c r="I1367" s="57">
        <f>IF(J1367="","",LOOKUP(J1367,datasets!$E$3:$E$8,datasets!$D$3:$D$8))</f>
        <v>6</v>
      </c>
      <c r="J1367" s="1" t="s">
        <v>374</v>
      </c>
      <c r="K1367" s="14" t="str">
        <f>IF(L1367="","",LOOKUP(L1367,datasets!$H$3:$H$16,datasets!$G$3:$G$16))</f>
        <v/>
      </c>
      <c r="M1367" s="14">
        <f>IF(N1367="","",LOOKUP(N1367,datasets!$K$3:$K$13,datasets!$J$3:$J$13))</f>
        <v>11</v>
      </c>
      <c r="N1367" s="1" t="s">
        <v>375</v>
      </c>
      <c r="O1367" s="14">
        <f>IF(P1367="","",LOOKUP(P1367,datasets!$N$3:$N$32,datasets!$M$3:$M$32))</f>
        <v>12</v>
      </c>
      <c r="P1367" s="1" t="s">
        <v>419</v>
      </c>
      <c r="Q1367" s="14">
        <f>IF(R1367="","",LOOKUP(R1367,datasets!$E$17:$E$20,datasets!$D$17:$D$20))</f>
        <v>4</v>
      </c>
      <c r="R1367" s="1" t="s">
        <v>817</v>
      </c>
      <c r="S1367" s="34" t="s">
        <v>447</v>
      </c>
      <c r="T1367" s="1" t="s">
        <v>187</v>
      </c>
    </row>
    <row r="1368" spans="1:20" x14ac:dyDescent="0.2">
      <c r="A1368" s="57" t="str">
        <f t="shared" si="42"/>
        <v>E-723</v>
      </c>
      <c r="B1368" s="57" t="str">
        <f t="shared" si="43"/>
        <v>[ E-723 ] INST SC LUBUYE</v>
      </c>
      <c r="C1368" s="57" t="s">
        <v>835</v>
      </c>
      <c r="E1368" s="57" t="s">
        <v>833</v>
      </c>
      <c r="F1368" s="57">
        <v>1367</v>
      </c>
      <c r="G1368" s="58">
        <v>723</v>
      </c>
      <c r="H1368" s="58">
        <v>1366</v>
      </c>
      <c r="I1368" s="57">
        <f>IF(J1368="","",LOOKUP(J1368,datasets!$E$3:$E$8,datasets!$D$3:$D$8))</f>
        <v>6</v>
      </c>
      <c r="J1368" s="1" t="s">
        <v>374</v>
      </c>
      <c r="K1368" s="14" t="str">
        <f>IF(L1368="","",LOOKUP(L1368,datasets!$H$3:$H$16,datasets!$G$3:$G$16))</f>
        <v/>
      </c>
      <c r="M1368" s="14">
        <f>IF(N1368="","",LOOKUP(N1368,datasets!$K$3:$K$13,datasets!$J$3:$J$13))</f>
        <v>11</v>
      </c>
      <c r="N1368" s="1" t="s">
        <v>375</v>
      </c>
      <c r="O1368" s="14">
        <f>IF(P1368="","",LOOKUP(P1368,datasets!$N$3:$N$32,datasets!$M$3:$M$32))</f>
        <v>12</v>
      </c>
      <c r="P1368" s="1" t="s">
        <v>419</v>
      </c>
      <c r="Q1368" s="14">
        <f>IF(R1368="","",LOOKUP(R1368,datasets!$E$17:$E$20,datasets!$D$17:$D$20))</f>
        <v>4</v>
      </c>
      <c r="R1368" s="1" t="s">
        <v>817</v>
      </c>
      <c r="S1368" s="34" t="s">
        <v>446</v>
      </c>
      <c r="T1368" s="1" t="s">
        <v>187</v>
      </c>
    </row>
    <row r="1369" spans="1:20" x14ac:dyDescent="0.2">
      <c r="A1369" s="57" t="str">
        <f t="shared" si="42"/>
        <v>E-724</v>
      </c>
      <c r="B1369" s="57" t="str">
        <f t="shared" si="43"/>
        <v>[ E-724 ] INST Ste  MARIE</v>
      </c>
      <c r="C1369" s="57" t="s">
        <v>835</v>
      </c>
      <c r="E1369" s="57" t="s">
        <v>833</v>
      </c>
      <c r="F1369" s="57">
        <v>1368</v>
      </c>
      <c r="G1369" s="58">
        <v>724</v>
      </c>
      <c r="H1369" s="58">
        <v>1369</v>
      </c>
      <c r="I1369" s="57">
        <f>IF(J1369="","",LOOKUP(J1369,datasets!$E$3:$E$8,datasets!$D$3:$D$8))</f>
        <v>6</v>
      </c>
      <c r="J1369" s="1" t="s">
        <v>374</v>
      </c>
      <c r="K1369" s="14" t="str">
        <f>IF(L1369="","",LOOKUP(L1369,datasets!$H$3:$H$16,datasets!$G$3:$G$16))</f>
        <v/>
      </c>
      <c r="M1369" s="14">
        <f>IF(N1369="","",LOOKUP(N1369,datasets!$K$3:$K$13,datasets!$J$3:$J$13))</f>
        <v>11</v>
      </c>
      <c r="N1369" s="1" t="s">
        <v>375</v>
      </c>
      <c r="O1369" s="14">
        <f>IF(P1369="","",LOOKUP(P1369,datasets!$N$3:$N$32,datasets!$M$3:$M$32))</f>
        <v>12</v>
      </c>
      <c r="P1369" s="1" t="s">
        <v>419</v>
      </c>
      <c r="Q1369" s="14">
        <f>IF(R1369="","",LOOKUP(R1369,datasets!$E$17:$E$20,datasets!$D$17:$D$20))</f>
        <v>4</v>
      </c>
      <c r="R1369" s="1" t="s">
        <v>817</v>
      </c>
      <c r="S1369" s="95" t="s">
        <v>1505</v>
      </c>
      <c r="T1369" s="1" t="s">
        <v>187</v>
      </c>
    </row>
    <row r="1370" spans="1:20" x14ac:dyDescent="0.2">
      <c r="A1370" s="57" t="str">
        <f t="shared" si="42"/>
        <v>E-725</v>
      </c>
      <c r="B1370" s="57" t="str">
        <f t="shared" si="43"/>
        <v>[ E-725 ] INST YUSUFU</v>
      </c>
      <c r="C1370" s="57" t="s">
        <v>835</v>
      </c>
      <c r="E1370" s="57" t="s">
        <v>833</v>
      </c>
      <c r="F1370" s="57">
        <v>1369</v>
      </c>
      <c r="G1370" s="58">
        <v>725</v>
      </c>
      <c r="H1370" s="58">
        <v>1368</v>
      </c>
      <c r="I1370" s="57">
        <f>IF(J1370="","",LOOKUP(J1370,datasets!$E$3:$E$8,datasets!$D$3:$D$8))</f>
        <v>6</v>
      </c>
      <c r="J1370" s="1" t="s">
        <v>374</v>
      </c>
      <c r="K1370" s="14" t="str">
        <f>IF(L1370="","",LOOKUP(L1370,datasets!$H$3:$H$16,datasets!$G$3:$G$16))</f>
        <v/>
      </c>
      <c r="M1370" s="14">
        <f>IF(N1370="","",LOOKUP(N1370,datasets!$K$3:$K$13,datasets!$J$3:$J$13))</f>
        <v>11</v>
      </c>
      <c r="N1370" s="1" t="s">
        <v>375</v>
      </c>
      <c r="O1370" s="14">
        <f>IF(P1370="","",LOOKUP(P1370,datasets!$N$3:$N$32,datasets!$M$3:$M$32))</f>
        <v>12</v>
      </c>
      <c r="P1370" s="1" t="s">
        <v>419</v>
      </c>
      <c r="Q1370" s="14">
        <f>IF(R1370="","",LOOKUP(R1370,datasets!$E$17:$E$20,datasets!$D$17:$D$20))</f>
        <v>4</v>
      </c>
      <c r="R1370" s="1" t="s">
        <v>817</v>
      </c>
      <c r="S1370" s="95" t="s">
        <v>448</v>
      </c>
      <c r="T1370" s="1" t="s">
        <v>187</v>
      </c>
    </row>
    <row r="1371" spans="1:20" hidden="1" x14ac:dyDescent="0.2">
      <c r="A1371" s="57" t="str">
        <f t="shared" si="42"/>
        <v>R-689</v>
      </c>
      <c r="B1371" s="57" t="str">
        <f t="shared" si="43"/>
        <v>[ R-689 ] INST I T P LUBUYE</v>
      </c>
      <c r="C1371" s="57" t="s">
        <v>835</v>
      </c>
      <c r="E1371" s="57" t="s">
        <v>833</v>
      </c>
      <c r="F1371" s="57">
        <v>1370</v>
      </c>
      <c r="G1371" s="58">
        <v>689</v>
      </c>
      <c r="H1371" s="58">
        <v>1371</v>
      </c>
      <c r="I1371" s="57">
        <f>IF(J1371="","",LOOKUP(J1371,datasets!$E$3:$E$8,datasets!$D$3:$D$8))</f>
        <v>6</v>
      </c>
      <c r="J1371" s="1" t="s">
        <v>374</v>
      </c>
      <c r="K1371" s="14" t="str">
        <f>IF(L1371="","",LOOKUP(L1371,datasets!$H$3:$H$16,datasets!$G$3:$G$16))</f>
        <v/>
      </c>
      <c r="M1371" s="14">
        <f>IF(N1371="","",LOOKUP(N1371,datasets!$K$3:$K$13,datasets!$J$3:$J$13))</f>
        <v>11</v>
      </c>
      <c r="N1371" s="1" t="s">
        <v>375</v>
      </c>
      <c r="O1371" s="14">
        <f>IF(P1371="","",LOOKUP(P1371,datasets!$N$3:$N$32,datasets!$M$3:$M$32))</f>
        <v>12</v>
      </c>
      <c r="P1371" s="1" t="s">
        <v>419</v>
      </c>
      <c r="Q1371" s="14">
        <f>IF(R1371="","",LOOKUP(R1371,datasets!$E$17:$E$20,datasets!$D$17:$D$20))</f>
        <v>4</v>
      </c>
      <c r="R1371" s="1" t="s">
        <v>817</v>
      </c>
      <c r="S1371" s="96" t="s">
        <v>450</v>
      </c>
      <c r="T1371" s="1" t="s">
        <v>820</v>
      </c>
    </row>
    <row r="1372" spans="1:20" hidden="1" x14ac:dyDescent="0.2">
      <c r="A1372" s="57" t="str">
        <f t="shared" si="42"/>
        <v>R-690</v>
      </c>
      <c r="B1372" s="57" t="str">
        <f t="shared" si="43"/>
        <v>[ R-690 ] INST KAPULO</v>
      </c>
      <c r="C1372" s="57" t="s">
        <v>835</v>
      </c>
      <c r="E1372" s="57" t="s">
        <v>833</v>
      </c>
      <c r="F1372" s="57">
        <v>1371</v>
      </c>
      <c r="G1372" s="58">
        <v>690</v>
      </c>
      <c r="H1372" s="58">
        <v>1373</v>
      </c>
      <c r="I1372" s="57">
        <f>IF(J1372="","",LOOKUP(J1372,datasets!$E$3:$E$8,datasets!$D$3:$D$8))</f>
        <v>6</v>
      </c>
      <c r="J1372" s="1" t="s">
        <v>374</v>
      </c>
      <c r="K1372" s="14" t="str">
        <f>IF(L1372="","",LOOKUP(L1372,datasets!$H$3:$H$16,datasets!$G$3:$G$16))</f>
        <v/>
      </c>
      <c r="M1372" s="14">
        <f>IF(N1372="","",LOOKUP(N1372,datasets!$K$3:$K$13,datasets!$J$3:$J$13))</f>
        <v>11</v>
      </c>
      <c r="N1372" s="1" t="s">
        <v>375</v>
      </c>
      <c r="O1372" s="14">
        <f>IF(P1372="","",LOOKUP(P1372,datasets!$N$3:$N$32,datasets!$M$3:$M$32))</f>
        <v>12</v>
      </c>
      <c r="P1372" s="1" t="s">
        <v>419</v>
      </c>
      <c r="Q1372" s="14">
        <f>IF(R1372="","",LOOKUP(R1372,datasets!$E$17:$E$20,datasets!$D$17:$D$20))</f>
        <v>4</v>
      </c>
      <c r="R1372" s="1" t="s">
        <v>817</v>
      </c>
      <c r="S1372" s="97" t="s">
        <v>452</v>
      </c>
      <c r="T1372" s="1" t="s">
        <v>820</v>
      </c>
    </row>
    <row r="1373" spans="1:20" hidden="1" x14ac:dyDescent="0.2">
      <c r="A1373" s="57" t="str">
        <f t="shared" si="42"/>
        <v>R-691</v>
      </c>
      <c r="B1373" s="57" t="str">
        <f t="shared" si="43"/>
        <v>[ R-691 ] INST SALAMA</v>
      </c>
      <c r="C1373" s="57" t="s">
        <v>835</v>
      </c>
      <c r="E1373" s="57" t="s">
        <v>833</v>
      </c>
      <c r="F1373" s="57">
        <v>1372</v>
      </c>
      <c r="G1373" s="58">
        <v>691</v>
      </c>
      <c r="H1373" s="58">
        <v>1374</v>
      </c>
      <c r="I1373" s="57">
        <f>IF(J1373="","",LOOKUP(J1373,datasets!$E$3:$E$8,datasets!$D$3:$D$8))</f>
        <v>6</v>
      </c>
      <c r="J1373" s="1" t="s">
        <v>374</v>
      </c>
      <c r="K1373" s="14" t="str">
        <f>IF(L1373="","",LOOKUP(L1373,datasets!$H$3:$H$16,datasets!$G$3:$G$16))</f>
        <v/>
      </c>
      <c r="M1373" s="14">
        <f>IF(N1373="","",LOOKUP(N1373,datasets!$K$3:$K$13,datasets!$J$3:$J$13))</f>
        <v>11</v>
      </c>
      <c r="N1373" s="1" t="s">
        <v>375</v>
      </c>
      <c r="O1373" s="14">
        <f>IF(P1373="","",LOOKUP(P1373,datasets!$N$3:$N$32,datasets!$M$3:$M$32))</f>
        <v>12</v>
      </c>
      <c r="P1373" s="1" t="s">
        <v>419</v>
      </c>
      <c r="Q1373" s="14">
        <f>IF(R1373="","",LOOKUP(R1373,datasets!$E$17:$E$20,datasets!$D$17:$D$20))</f>
        <v>4</v>
      </c>
      <c r="R1373" s="1" t="s">
        <v>817</v>
      </c>
      <c r="S1373" s="97" t="s">
        <v>453</v>
      </c>
      <c r="T1373" s="1" t="s">
        <v>820</v>
      </c>
    </row>
    <row r="1374" spans="1:20" hidden="1" x14ac:dyDescent="0.2">
      <c r="A1374" s="57" t="str">
        <f t="shared" si="42"/>
        <v>R-692</v>
      </c>
      <c r="B1374" s="57" t="str">
        <f t="shared" si="43"/>
        <v>[ R-692 ] INST SYMPHO</v>
      </c>
      <c r="C1374" s="57" t="s">
        <v>835</v>
      </c>
      <c r="E1374" s="57" t="s">
        <v>833</v>
      </c>
      <c r="F1374" s="57">
        <v>1373</v>
      </c>
      <c r="G1374" s="58">
        <v>692</v>
      </c>
      <c r="H1374" s="58">
        <v>1372</v>
      </c>
      <c r="I1374" s="57">
        <f>IF(J1374="","",LOOKUP(J1374,datasets!$E$3:$E$8,datasets!$D$3:$D$8))</f>
        <v>6</v>
      </c>
      <c r="J1374" s="1" t="s">
        <v>374</v>
      </c>
      <c r="K1374" s="14" t="str">
        <f>IF(L1374="","",LOOKUP(L1374,datasets!$H$3:$H$16,datasets!$G$3:$G$16))</f>
        <v/>
      </c>
      <c r="M1374" s="14">
        <f>IF(N1374="","",LOOKUP(N1374,datasets!$K$3:$K$13,datasets!$J$3:$J$13))</f>
        <v>11</v>
      </c>
      <c r="N1374" s="1" t="s">
        <v>375</v>
      </c>
      <c r="O1374" s="14">
        <f>IF(P1374="","",LOOKUP(P1374,datasets!$N$3:$N$32,datasets!$M$3:$M$32))</f>
        <v>12</v>
      </c>
      <c r="P1374" s="1" t="s">
        <v>419</v>
      </c>
      <c r="Q1374" s="14">
        <f>IF(R1374="","",LOOKUP(R1374,datasets!$E$17:$E$20,datasets!$D$17:$D$20))</f>
        <v>4</v>
      </c>
      <c r="R1374" s="1" t="s">
        <v>817</v>
      </c>
      <c r="S1374" s="96" t="s">
        <v>451</v>
      </c>
      <c r="T1374" s="1" t="s">
        <v>820</v>
      </c>
    </row>
    <row r="1375" spans="1:20" hidden="1" x14ac:dyDescent="0.2">
      <c r="A1375" s="57" t="str">
        <f t="shared" si="42"/>
        <v>R-693</v>
      </c>
      <c r="B1375" s="57" t="str">
        <f t="shared" si="43"/>
        <v>[ R-693 ] INST TECHN  V TUMBWE</v>
      </c>
      <c r="C1375" s="57" t="s">
        <v>835</v>
      </c>
      <c r="E1375" s="57" t="s">
        <v>833</v>
      </c>
      <c r="F1375" s="57">
        <v>1374</v>
      </c>
      <c r="G1375" s="58">
        <v>693</v>
      </c>
      <c r="H1375" s="58">
        <v>1370</v>
      </c>
      <c r="I1375" s="57">
        <f>IF(J1375="","",LOOKUP(J1375,datasets!$E$3:$E$8,datasets!$D$3:$D$8))</f>
        <v>6</v>
      </c>
      <c r="J1375" s="1" t="s">
        <v>374</v>
      </c>
      <c r="K1375" s="14" t="str">
        <f>IF(L1375="","",LOOKUP(L1375,datasets!$H$3:$H$16,datasets!$G$3:$G$16))</f>
        <v/>
      </c>
      <c r="M1375" s="14">
        <f>IF(N1375="","",LOOKUP(N1375,datasets!$K$3:$K$13,datasets!$J$3:$J$13))</f>
        <v>11</v>
      </c>
      <c r="N1375" s="1" t="s">
        <v>375</v>
      </c>
      <c r="O1375" s="14">
        <f>IF(P1375="","",LOOKUP(P1375,datasets!$N$3:$N$32,datasets!$M$3:$M$32))</f>
        <v>12</v>
      </c>
      <c r="P1375" s="1" t="s">
        <v>419</v>
      </c>
      <c r="Q1375" s="14">
        <f>IF(R1375="","",LOOKUP(R1375,datasets!$E$17:$E$20,datasets!$D$17:$D$20))</f>
        <v>4</v>
      </c>
      <c r="R1375" s="1" t="s">
        <v>817</v>
      </c>
      <c r="S1375" s="97" t="s">
        <v>449</v>
      </c>
      <c r="T1375" s="1" t="s">
        <v>820</v>
      </c>
    </row>
    <row r="1376" spans="1:20" x14ac:dyDescent="0.2">
      <c r="A1376" s="57" t="str">
        <f t="shared" si="42"/>
        <v>E-510</v>
      </c>
      <c r="B1376" s="57" t="str">
        <f t="shared" si="43"/>
        <v>[ E-510 ] EP 2 KATOMBE</v>
      </c>
      <c r="C1376" s="57" t="s">
        <v>835</v>
      </c>
      <c r="E1376" s="57" t="s">
        <v>833</v>
      </c>
      <c r="F1376" s="57">
        <v>1375</v>
      </c>
      <c r="G1376" s="58">
        <v>510</v>
      </c>
      <c r="H1376" s="58">
        <v>1376</v>
      </c>
      <c r="I1376" s="57">
        <f>IF(J1376="","",LOOKUP(J1376,datasets!$E$3:$E$8,datasets!$D$3:$D$8))</f>
        <v>6</v>
      </c>
      <c r="J1376" s="1" t="s">
        <v>374</v>
      </c>
      <c r="K1376" s="14" t="str">
        <f>IF(L1376="","",LOOKUP(L1376,datasets!$H$3:$H$16,datasets!$G$3:$G$16))</f>
        <v/>
      </c>
      <c r="M1376" s="14">
        <f>IF(N1376="","",LOOKUP(N1376,datasets!$K$3:$K$13,datasets!$J$3:$J$13))</f>
        <v>11</v>
      </c>
      <c r="N1376" s="1" t="s">
        <v>375</v>
      </c>
      <c r="O1376" s="14">
        <f>IF(P1376="","",LOOKUP(P1376,datasets!$N$3:$N$32,datasets!$M$3:$M$32))</f>
        <v>24</v>
      </c>
      <c r="P1376" s="1" t="s">
        <v>455</v>
      </c>
      <c r="Q1376" s="14">
        <f>IF(R1376="","",LOOKUP(R1376,datasets!$E$17:$E$20,datasets!$D$17:$D$20))</f>
        <v>3</v>
      </c>
      <c r="R1376" s="1" t="s">
        <v>818</v>
      </c>
      <c r="S1376" s="98" t="s">
        <v>456</v>
      </c>
      <c r="T1376" s="1" t="s">
        <v>187</v>
      </c>
    </row>
    <row r="1377" spans="1:20" x14ac:dyDescent="0.2">
      <c r="A1377" s="57" t="str">
        <f t="shared" si="42"/>
        <v>E-511</v>
      </c>
      <c r="B1377" s="57" t="str">
        <f t="shared" si="43"/>
        <v>[ E-511 ] EP 7 HODARI</v>
      </c>
      <c r="C1377" s="57" t="s">
        <v>835</v>
      </c>
      <c r="E1377" s="57" t="s">
        <v>833</v>
      </c>
      <c r="F1377" s="57">
        <v>1376</v>
      </c>
      <c r="G1377" s="58">
        <v>511</v>
      </c>
      <c r="H1377" s="58">
        <v>1378</v>
      </c>
      <c r="I1377" s="57">
        <f>IF(J1377="","",LOOKUP(J1377,datasets!$E$3:$E$8,datasets!$D$3:$D$8))</f>
        <v>6</v>
      </c>
      <c r="J1377" s="1" t="s">
        <v>374</v>
      </c>
      <c r="K1377" s="14" t="str">
        <f>IF(L1377="","",LOOKUP(L1377,datasets!$H$3:$H$16,datasets!$G$3:$G$16))</f>
        <v/>
      </c>
      <c r="M1377" s="14">
        <f>IF(N1377="","",LOOKUP(N1377,datasets!$K$3:$K$13,datasets!$J$3:$J$13))</f>
        <v>11</v>
      </c>
      <c r="N1377" s="1" t="s">
        <v>375</v>
      </c>
      <c r="O1377" s="14">
        <f>IF(P1377="","",LOOKUP(P1377,datasets!$N$3:$N$32,datasets!$M$3:$M$32))</f>
        <v>24</v>
      </c>
      <c r="P1377" s="1" t="s">
        <v>455</v>
      </c>
      <c r="Q1377" s="14">
        <f>IF(R1377="","",LOOKUP(R1377,datasets!$E$17:$E$20,datasets!$D$17:$D$20))</f>
        <v>3</v>
      </c>
      <c r="R1377" s="1" t="s">
        <v>818</v>
      </c>
      <c r="S1377" s="98" t="s">
        <v>458</v>
      </c>
      <c r="T1377" s="1" t="s">
        <v>187</v>
      </c>
    </row>
    <row r="1378" spans="1:20" x14ac:dyDescent="0.2">
      <c r="A1378" s="57" t="str">
        <f t="shared" si="42"/>
        <v>E-512</v>
      </c>
      <c r="B1378" s="57" t="str">
        <f t="shared" si="43"/>
        <v>[ E-512 ] EP BABINGA</v>
      </c>
      <c r="C1378" s="57" t="s">
        <v>835</v>
      </c>
      <c r="E1378" s="57" t="s">
        <v>833</v>
      </c>
      <c r="F1378" s="57">
        <v>1377</v>
      </c>
      <c r="G1378" s="58">
        <v>512</v>
      </c>
      <c r="H1378" s="58">
        <v>1375</v>
      </c>
      <c r="I1378" s="57">
        <f>IF(J1378="","",LOOKUP(J1378,datasets!$E$3:$E$8,datasets!$D$3:$D$8))</f>
        <v>6</v>
      </c>
      <c r="J1378" s="1" t="s">
        <v>374</v>
      </c>
      <c r="K1378" s="14" t="str">
        <f>IF(L1378="","",LOOKUP(L1378,datasets!$H$3:$H$16,datasets!$G$3:$G$16))</f>
        <v/>
      </c>
      <c r="M1378" s="14">
        <f>IF(N1378="","",LOOKUP(N1378,datasets!$K$3:$K$13,datasets!$J$3:$J$13))</f>
        <v>11</v>
      </c>
      <c r="N1378" s="1" t="s">
        <v>375</v>
      </c>
      <c r="O1378" s="14">
        <f>IF(P1378="","",LOOKUP(P1378,datasets!$N$3:$N$32,datasets!$M$3:$M$32))</f>
        <v>24</v>
      </c>
      <c r="P1378" s="1" t="s">
        <v>455</v>
      </c>
      <c r="Q1378" s="14">
        <f>IF(R1378="","",LOOKUP(R1378,datasets!$E$17:$E$20,datasets!$D$17:$D$20))</f>
        <v>3</v>
      </c>
      <c r="R1378" s="1" t="s">
        <v>818</v>
      </c>
      <c r="S1378" s="98" t="s">
        <v>454</v>
      </c>
      <c r="T1378" s="1" t="s">
        <v>187</v>
      </c>
    </row>
    <row r="1379" spans="1:20" x14ac:dyDescent="0.2">
      <c r="A1379" s="57" t="str">
        <f t="shared" si="42"/>
        <v>E-513</v>
      </c>
      <c r="B1379" s="57" t="str">
        <f t="shared" si="43"/>
        <v>[ E-513 ] EP FAZILI</v>
      </c>
      <c r="C1379" s="57" t="s">
        <v>835</v>
      </c>
      <c r="E1379" s="57" t="s">
        <v>833</v>
      </c>
      <c r="F1379" s="57">
        <v>1378</v>
      </c>
      <c r="G1379" s="58">
        <v>513</v>
      </c>
      <c r="H1379" s="58">
        <v>1381</v>
      </c>
      <c r="I1379" s="57">
        <f>IF(J1379="","",LOOKUP(J1379,datasets!$E$3:$E$8,datasets!$D$3:$D$8))</f>
        <v>6</v>
      </c>
      <c r="J1379" s="1" t="s">
        <v>374</v>
      </c>
      <c r="K1379" s="14" t="str">
        <f>IF(L1379="","",LOOKUP(L1379,datasets!$H$3:$H$16,datasets!$G$3:$G$16))</f>
        <v/>
      </c>
      <c r="M1379" s="14">
        <f>IF(N1379="","",LOOKUP(N1379,datasets!$K$3:$K$13,datasets!$J$3:$J$13))</f>
        <v>11</v>
      </c>
      <c r="N1379" s="1" t="s">
        <v>375</v>
      </c>
      <c r="O1379" s="14">
        <f>IF(P1379="","",LOOKUP(P1379,datasets!$N$3:$N$32,datasets!$M$3:$M$32))</f>
        <v>24</v>
      </c>
      <c r="P1379" s="1" t="s">
        <v>455</v>
      </c>
      <c r="Q1379" s="14">
        <f>IF(R1379="","",LOOKUP(R1379,datasets!$E$17:$E$20,datasets!$D$17:$D$20))</f>
        <v>3</v>
      </c>
      <c r="R1379" s="1" t="s">
        <v>818</v>
      </c>
      <c r="S1379" s="98" t="s">
        <v>461</v>
      </c>
      <c r="T1379" s="1" t="s">
        <v>187</v>
      </c>
    </row>
    <row r="1380" spans="1:20" x14ac:dyDescent="0.2">
      <c r="A1380" s="57" t="str">
        <f t="shared" si="42"/>
        <v>E-514</v>
      </c>
      <c r="B1380" s="57" t="str">
        <f t="shared" si="43"/>
        <v>[ E-514 ] EP KALOKO NTOMPA</v>
      </c>
      <c r="C1380" s="57" t="s">
        <v>835</v>
      </c>
      <c r="E1380" s="57" t="s">
        <v>833</v>
      </c>
      <c r="F1380" s="57">
        <v>1379</v>
      </c>
      <c r="G1380" s="58">
        <v>514</v>
      </c>
      <c r="H1380" s="58">
        <v>1382</v>
      </c>
      <c r="I1380" s="57">
        <f>IF(J1380="","",LOOKUP(J1380,datasets!$E$3:$E$8,datasets!$D$3:$D$8))</f>
        <v>6</v>
      </c>
      <c r="J1380" s="1" t="s">
        <v>374</v>
      </c>
      <c r="K1380" s="14" t="str">
        <f>IF(L1380="","",LOOKUP(L1380,datasets!$H$3:$H$16,datasets!$G$3:$G$16))</f>
        <v/>
      </c>
      <c r="M1380" s="14">
        <f>IF(N1380="","",LOOKUP(N1380,datasets!$K$3:$K$13,datasets!$J$3:$J$13))</f>
        <v>11</v>
      </c>
      <c r="N1380" s="1" t="s">
        <v>375</v>
      </c>
      <c r="O1380" s="14">
        <f>IF(P1380="","",LOOKUP(P1380,datasets!$N$3:$N$32,datasets!$M$3:$M$32))</f>
        <v>24</v>
      </c>
      <c r="P1380" s="1" t="s">
        <v>455</v>
      </c>
      <c r="Q1380" s="14">
        <f>IF(R1380="","",LOOKUP(R1380,datasets!$E$17:$E$20,datasets!$D$17:$D$20))</f>
        <v>3</v>
      </c>
      <c r="R1380" s="1" t="s">
        <v>818</v>
      </c>
      <c r="S1380" s="98" t="s">
        <v>462</v>
      </c>
      <c r="T1380" s="1" t="s">
        <v>187</v>
      </c>
    </row>
    <row r="1381" spans="1:20" x14ac:dyDescent="0.2">
      <c r="A1381" s="57" t="str">
        <f t="shared" si="42"/>
        <v>E-515</v>
      </c>
      <c r="B1381" s="57" t="str">
        <f t="shared" si="43"/>
        <v>[ E-515 ] EP KYANGANI</v>
      </c>
      <c r="C1381" s="57" t="s">
        <v>835</v>
      </c>
      <c r="E1381" s="57" t="s">
        <v>833</v>
      </c>
      <c r="F1381" s="57">
        <v>1380</v>
      </c>
      <c r="G1381" s="58">
        <v>515</v>
      </c>
      <c r="H1381" s="58">
        <v>1384</v>
      </c>
      <c r="I1381" s="57">
        <f>IF(J1381="","",LOOKUP(J1381,datasets!$E$3:$E$8,datasets!$D$3:$D$8))</f>
        <v>6</v>
      </c>
      <c r="J1381" s="1" t="s">
        <v>374</v>
      </c>
      <c r="K1381" s="14" t="str">
        <f>IF(L1381="","",LOOKUP(L1381,datasets!$H$3:$H$16,datasets!$G$3:$G$16))</f>
        <v/>
      </c>
      <c r="M1381" s="14">
        <f>IF(N1381="","",LOOKUP(N1381,datasets!$K$3:$K$13,datasets!$J$3:$J$13))</f>
        <v>11</v>
      </c>
      <c r="N1381" s="1" t="s">
        <v>375</v>
      </c>
      <c r="O1381" s="14">
        <f>IF(P1381="","",LOOKUP(P1381,datasets!$N$3:$N$32,datasets!$M$3:$M$32))</f>
        <v>24</v>
      </c>
      <c r="P1381" s="1" t="s">
        <v>455</v>
      </c>
      <c r="Q1381" s="14">
        <f>IF(R1381="","",LOOKUP(R1381,datasets!$E$17:$E$20,datasets!$D$17:$D$20))</f>
        <v>3</v>
      </c>
      <c r="R1381" s="1" t="s">
        <v>818</v>
      </c>
      <c r="S1381" s="98" t="s">
        <v>464</v>
      </c>
      <c r="T1381" s="1" t="s">
        <v>187</v>
      </c>
    </row>
    <row r="1382" spans="1:20" x14ac:dyDescent="0.2">
      <c r="A1382" s="57" t="str">
        <f t="shared" si="42"/>
        <v>E-516</v>
      </c>
      <c r="B1382" s="57" t="str">
        <f t="shared" si="43"/>
        <v>[ E-516 ] EP LUBALAY</v>
      </c>
      <c r="C1382" s="57" t="s">
        <v>835</v>
      </c>
      <c r="E1382" s="57" t="s">
        <v>833</v>
      </c>
      <c r="F1382" s="57">
        <v>1381</v>
      </c>
      <c r="G1382" s="58">
        <v>516</v>
      </c>
      <c r="H1382" s="58">
        <v>1379</v>
      </c>
      <c r="I1382" s="57">
        <f>IF(J1382="","",LOOKUP(J1382,datasets!$E$3:$E$8,datasets!$D$3:$D$8))</f>
        <v>6</v>
      </c>
      <c r="J1382" s="1" t="s">
        <v>374</v>
      </c>
      <c r="K1382" s="14" t="str">
        <f>IF(L1382="","",LOOKUP(L1382,datasets!$H$3:$H$16,datasets!$G$3:$G$16))</f>
        <v/>
      </c>
      <c r="M1382" s="14">
        <f>IF(N1382="","",LOOKUP(N1382,datasets!$K$3:$K$13,datasets!$J$3:$J$13))</f>
        <v>11</v>
      </c>
      <c r="N1382" s="1" t="s">
        <v>375</v>
      </c>
      <c r="O1382" s="14">
        <f>IF(P1382="","",LOOKUP(P1382,datasets!$N$3:$N$32,datasets!$M$3:$M$32))</f>
        <v>24</v>
      </c>
      <c r="P1382" s="1" t="s">
        <v>455</v>
      </c>
      <c r="Q1382" s="14">
        <f>IF(R1382="","",LOOKUP(R1382,datasets!$E$17:$E$20,datasets!$D$17:$D$20))</f>
        <v>3</v>
      </c>
      <c r="R1382" s="1" t="s">
        <v>818</v>
      </c>
      <c r="S1382" s="98" t="s">
        <v>459</v>
      </c>
      <c r="T1382" s="1" t="s">
        <v>187</v>
      </c>
    </row>
    <row r="1383" spans="1:20" x14ac:dyDescent="0.2">
      <c r="A1383" s="57" t="str">
        <f t="shared" si="42"/>
        <v>E-517</v>
      </c>
      <c r="B1383" s="57" t="str">
        <f t="shared" si="43"/>
        <v>[ E-517 ] EP LUMBULE</v>
      </c>
      <c r="C1383" s="57" t="s">
        <v>835</v>
      </c>
      <c r="E1383" s="57" t="s">
        <v>833</v>
      </c>
      <c r="F1383" s="57">
        <v>1382</v>
      </c>
      <c r="G1383" s="58">
        <v>517</v>
      </c>
      <c r="H1383" s="58">
        <v>1377</v>
      </c>
      <c r="I1383" s="57">
        <f>IF(J1383="","",LOOKUP(J1383,datasets!$E$3:$E$8,datasets!$D$3:$D$8))</f>
        <v>6</v>
      </c>
      <c r="J1383" s="1" t="s">
        <v>374</v>
      </c>
      <c r="K1383" s="14" t="str">
        <f>IF(L1383="","",LOOKUP(L1383,datasets!$H$3:$H$16,datasets!$G$3:$G$16))</f>
        <v/>
      </c>
      <c r="M1383" s="14">
        <f>IF(N1383="","",LOOKUP(N1383,datasets!$K$3:$K$13,datasets!$J$3:$J$13))</f>
        <v>11</v>
      </c>
      <c r="N1383" s="1" t="s">
        <v>375</v>
      </c>
      <c r="O1383" s="14">
        <f>IF(P1383="","",LOOKUP(P1383,datasets!$N$3:$N$32,datasets!$M$3:$M$32))</f>
        <v>24</v>
      </c>
      <c r="P1383" s="1" t="s">
        <v>455</v>
      </c>
      <c r="Q1383" s="14">
        <f>IF(R1383="","",LOOKUP(R1383,datasets!$E$17:$E$20,datasets!$D$17:$D$20))</f>
        <v>3</v>
      </c>
      <c r="R1383" s="1" t="s">
        <v>818</v>
      </c>
      <c r="S1383" s="98" t="s">
        <v>457</v>
      </c>
      <c r="T1383" s="1" t="s">
        <v>187</v>
      </c>
    </row>
    <row r="1384" spans="1:20" x14ac:dyDescent="0.2">
      <c r="A1384" s="57" t="str">
        <f t="shared" si="42"/>
        <v>E-518</v>
      </c>
      <c r="B1384" s="57" t="str">
        <f t="shared" si="43"/>
        <v>[ E-518 ] EP MALUMALU</v>
      </c>
      <c r="C1384" s="57" t="s">
        <v>835</v>
      </c>
      <c r="E1384" s="57" t="s">
        <v>833</v>
      </c>
      <c r="F1384" s="57">
        <v>1383</v>
      </c>
      <c r="G1384" s="58">
        <v>518</v>
      </c>
      <c r="H1384" s="58">
        <v>1383</v>
      </c>
      <c r="I1384" s="57">
        <f>IF(J1384="","",LOOKUP(J1384,datasets!$E$3:$E$8,datasets!$D$3:$D$8))</f>
        <v>6</v>
      </c>
      <c r="J1384" s="1" t="s">
        <v>374</v>
      </c>
      <c r="K1384" s="14" t="str">
        <f>IF(L1384="","",LOOKUP(L1384,datasets!$H$3:$H$16,datasets!$G$3:$G$16))</f>
        <v/>
      </c>
      <c r="M1384" s="14">
        <f>IF(N1384="","",LOOKUP(N1384,datasets!$K$3:$K$13,datasets!$J$3:$J$13))</f>
        <v>11</v>
      </c>
      <c r="N1384" s="1" t="s">
        <v>375</v>
      </c>
      <c r="O1384" s="14">
        <f>IF(P1384="","",LOOKUP(P1384,datasets!$N$3:$N$32,datasets!$M$3:$M$32))</f>
        <v>24</v>
      </c>
      <c r="P1384" s="1" t="s">
        <v>455</v>
      </c>
      <c r="Q1384" s="14">
        <f>IF(R1384="","",LOOKUP(R1384,datasets!$E$17:$E$20,datasets!$D$17:$D$20))</f>
        <v>3</v>
      </c>
      <c r="R1384" s="1" t="s">
        <v>818</v>
      </c>
      <c r="S1384" s="98" t="s">
        <v>463</v>
      </c>
      <c r="T1384" s="1" t="s">
        <v>187</v>
      </c>
    </row>
    <row r="1385" spans="1:20" x14ac:dyDescent="0.2">
      <c r="A1385" s="57" t="str">
        <f t="shared" si="42"/>
        <v>E-519</v>
      </c>
      <c r="B1385" s="57" t="str">
        <f t="shared" si="43"/>
        <v>[ E-519 ] EP MBABALA</v>
      </c>
      <c r="C1385" s="57" t="s">
        <v>835</v>
      </c>
      <c r="E1385" s="57" t="s">
        <v>833</v>
      </c>
      <c r="F1385" s="57">
        <v>1384</v>
      </c>
      <c r="G1385" s="58">
        <v>519</v>
      </c>
      <c r="H1385" s="58">
        <v>1385</v>
      </c>
      <c r="I1385" s="57">
        <f>IF(J1385="","",LOOKUP(J1385,datasets!$E$3:$E$8,datasets!$D$3:$D$8))</f>
        <v>6</v>
      </c>
      <c r="J1385" s="1" t="s">
        <v>374</v>
      </c>
      <c r="K1385" s="14" t="str">
        <f>IF(L1385="","",LOOKUP(L1385,datasets!$H$3:$H$16,datasets!$G$3:$G$16))</f>
        <v/>
      </c>
      <c r="M1385" s="14">
        <f>IF(N1385="","",LOOKUP(N1385,datasets!$K$3:$K$13,datasets!$J$3:$J$13))</f>
        <v>11</v>
      </c>
      <c r="N1385" s="1" t="s">
        <v>375</v>
      </c>
      <c r="O1385" s="14">
        <f>IF(P1385="","",LOOKUP(P1385,datasets!$N$3:$N$32,datasets!$M$3:$M$32))</f>
        <v>24</v>
      </c>
      <c r="P1385" s="1" t="s">
        <v>455</v>
      </c>
      <c r="Q1385" s="14">
        <f>IF(R1385="","",LOOKUP(R1385,datasets!$E$17:$E$20,datasets!$D$17:$D$20))</f>
        <v>3</v>
      </c>
      <c r="R1385" s="1" t="s">
        <v>818</v>
      </c>
      <c r="S1385" s="98" t="s">
        <v>465</v>
      </c>
      <c r="T1385" s="1" t="s">
        <v>187</v>
      </c>
    </row>
    <row r="1386" spans="1:20" x14ac:dyDescent="0.2">
      <c r="A1386" s="57" t="str">
        <f t="shared" si="42"/>
        <v>E-520</v>
      </c>
      <c r="B1386" s="57" t="str">
        <f t="shared" si="43"/>
        <v>[ E-520 ] EP YUMBA</v>
      </c>
      <c r="C1386" s="57" t="s">
        <v>835</v>
      </c>
      <c r="E1386" s="57" t="s">
        <v>833</v>
      </c>
      <c r="F1386" s="57">
        <v>1385</v>
      </c>
      <c r="G1386" s="58">
        <v>520</v>
      </c>
      <c r="H1386" s="58">
        <v>1380</v>
      </c>
      <c r="I1386" s="57">
        <f>IF(J1386="","",LOOKUP(J1386,datasets!$E$3:$E$8,datasets!$D$3:$D$8))</f>
        <v>6</v>
      </c>
      <c r="J1386" s="1" t="s">
        <v>374</v>
      </c>
      <c r="K1386" s="14" t="str">
        <f>IF(L1386="","",LOOKUP(L1386,datasets!$H$3:$H$16,datasets!$G$3:$G$16))</f>
        <v/>
      </c>
      <c r="M1386" s="14">
        <f>IF(N1386="","",LOOKUP(N1386,datasets!$K$3:$K$13,datasets!$J$3:$J$13))</f>
        <v>11</v>
      </c>
      <c r="N1386" s="1" t="s">
        <v>375</v>
      </c>
      <c r="O1386" s="14">
        <f>IF(P1386="","",LOOKUP(P1386,datasets!$N$3:$N$32,datasets!$M$3:$M$32))</f>
        <v>24</v>
      </c>
      <c r="P1386" s="1" t="s">
        <v>455</v>
      </c>
      <c r="Q1386" s="14">
        <f>IF(R1386="","",LOOKUP(R1386,datasets!$E$17:$E$20,datasets!$D$17:$D$20))</f>
        <v>3</v>
      </c>
      <c r="R1386" s="1" t="s">
        <v>818</v>
      </c>
      <c r="S1386" s="98" t="s">
        <v>460</v>
      </c>
      <c r="T1386" s="1" t="s">
        <v>187</v>
      </c>
    </row>
    <row r="1387" spans="1:20" hidden="1" x14ac:dyDescent="0.2">
      <c r="A1387" s="57" t="str">
        <f t="shared" si="42"/>
        <v>R-479</v>
      </c>
      <c r="B1387" s="57" t="str">
        <f t="shared" si="43"/>
        <v>[ R-479 ] EP 1 KILIYA</v>
      </c>
      <c r="C1387" s="57" t="s">
        <v>835</v>
      </c>
      <c r="E1387" s="57" t="s">
        <v>833</v>
      </c>
      <c r="F1387" s="57">
        <v>1386</v>
      </c>
      <c r="G1387" s="58">
        <v>479</v>
      </c>
      <c r="H1387" s="58">
        <v>1389</v>
      </c>
      <c r="I1387" s="57">
        <f>IF(J1387="","",LOOKUP(J1387,datasets!$E$3:$E$8,datasets!$D$3:$D$8))</f>
        <v>6</v>
      </c>
      <c r="J1387" s="1" t="s">
        <v>374</v>
      </c>
      <c r="K1387" s="14" t="str">
        <f>IF(L1387="","",LOOKUP(L1387,datasets!$H$3:$H$16,datasets!$G$3:$G$16))</f>
        <v/>
      </c>
      <c r="M1387" s="14">
        <f>IF(N1387="","",LOOKUP(N1387,datasets!$K$3:$K$13,datasets!$J$3:$J$13))</f>
        <v>11</v>
      </c>
      <c r="N1387" s="1" t="s">
        <v>375</v>
      </c>
      <c r="O1387" s="14">
        <f>IF(P1387="","",LOOKUP(P1387,datasets!$N$3:$N$32,datasets!$M$3:$M$32))</f>
        <v>24</v>
      </c>
      <c r="P1387" s="1" t="s">
        <v>455</v>
      </c>
      <c r="Q1387" s="14">
        <f>IF(R1387="","",LOOKUP(R1387,datasets!$E$17:$E$20,datasets!$D$17:$D$20))</f>
        <v>3</v>
      </c>
      <c r="R1387" s="1" t="s">
        <v>818</v>
      </c>
      <c r="S1387" s="99" t="s">
        <v>469</v>
      </c>
      <c r="T1387" s="1" t="s">
        <v>820</v>
      </c>
    </row>
    <row r="1388" spans="1:20" hidden="1" x14ac:dyDescent="0.2">
      <c r="A1388" s="57" t="str">
        <f t="shared" si="42"/>
        <v>R-480</v>
      </c>
      <c r="B1388" s="57" t="str">
        <f t="shared" si="43"/>
        <v>[ R-480 ] EP 2 KABEYA MULUNGA</v>
      </c>
      <c r="C1388" s="57" t="s">
        <v>835</v>
      </c>
      <c r="E1388" s="57" t="s">
        <v>833</v>
      </c>
      <c r="F1388" s="57">
        <v>1387</v>
      </c>
      <c r="G1388" s="58">
        <v>480</v>
      </c>
      <c r="H1388" s="58">
        <v>1392</v>
      </c>
      <c r="I1388" s="57">
        <f>IF(J1388="","",LOOKUP(J1388,datasets!$E$3:$E$8,datasets!$D$3:$D$8))</f>
        <v>6</v>
      </c>
      <c r="J1388" s="1" t="s">
        <v>374</v>
      </c>
      <c r="K1388" s="14" t="str">
        <f>IF(L1388="","",LOOKUP(L1388,datasets!$H$3:$H$16,datasets!$G$3:$G$16))</f>
        <v/>
      </c>
      <c r="M1388" s="14">
        <f>IF(N1388="","",LOOKUP(N1388,datasets!$K$3:$K$13,datasets!$J$3:$J$13))</f>
        <v>11</v>
      </c>
      <c r="N1388" s="1" t="s">
        <v>375</v>
      </c>
      <c r="O1388" s="14">
        <f>IF(P1388="","",LOOKUP(P1388,datasets!$N$3:$N$32,datasets!$M$3:$M$32))</f>
        <v>24</v>
      </c>
      <c r="P1388" s="1" t="s">
        <v>455</v>
      </c>
      <c r="Q1388" s="14">
        <f>IF(R1388="","",LOOKUP(R1388,datasets!$E$17:$E$20,datasets!$D$17:$D$20))</f>
        <v>3</v>
      </c>
      <c r="R1388" s="1" t="s">
        <v>818</v>
      </c>
      <c r="S1388" s="99" t="s">
        <v>472</v>
      </c>
      <c r="T1388" s="1" t="s">
        <v>820</v>
      </c>
    </row>
    <row r="1389" spans="1:20" hidden="1" x14ac:dyDescent="0.2">
      <c r="A1389" s="57" t="str">
        <f t="shared" si="42"/>
        <v>R-481</v>
      </c>
      <c r="B1389" s="57" t="str">
        <f t="shared" si="43"/>
        <v>[ R-481 ] EP 4 MAPATANO</v>
      </c>
      <c r="C1389" s="57" t="s">
        <v>835</v>
      </c>
      <c r="E1389" s="57" t="s">
        <v>833</v>
      </c>
      <c r="F1389" s="57">
        <v>1388</v>
      </c>
      <c r="G1389" s="58">
        <v>481</v>
      </c>
      <c r="H1389" s="58">
        <v>1390</v>
      </c>
      <c r="I1389" s="57">
        <f>IF(J1389="","",LOOKUP(J1389,datasets!$E$3:$E$8,datasets!$D$3:$D$8))</f>
        <v>6</v>
      </c>
      <c r="J1389" s="1" t="s">
        <v>374</v>
      </c>
      <c r="K1389" s="14" t="str">
        <f>IF(L1389="","",LOOKUP(L1389,datasets!$H$3:$H$16,datasets!$G$3:$G$16))</f>
        <v/>
      </c>
      <c r="M1389" s="14">
        <f>IF(N1389="","",LOOKUP(N1389,datasets!$K$3:$K$13,datasets!$J$3:$J$13))</f>
        <v>11</v>
      </c>
      <c r="N1389" s="1" t="s">
        <v>375</v>
      </c>
      <c r="O1389" s="14">
        <f>IF(P1389="","",LOOKUP(P1389,datasets!$N$3:$N$32,datasets!$M$3:$M$32))</f>
        <v>24</v>
      </c>
      <c r="P1389" s="1" t="s">
        <v>455</v>
      </c>
      <c r="Q1389" s="14">
        <f>IF(R1389="","",LOOKUP(R1389,datasets!$E$17:$E$20,datasets!$D$17:$D$20))</f>
        <v>3</v>
      </c>
      <c r="R1389" s="1" t="s">
        <v>818</v>
      </c>
      <c r="S1389" s="99" t="s">
        <v>470</v>
      </c>
      <c r="T1389" s="1" t="s">
        <v>820</v>
      </c>
    </row>
    <row r="1390" spans="1:20" hidden="1" x14ac:dyDescent="0.2">
      <c r="A1390" s="57" t="str">
        <f t="shared" si="42"/>
        <v>R-482</v>
      </c>
      <c r="B1390" s="57" t="str">
        <f t="shared" si="43"/>
        <v>[ R-482 ] EP AMANI</v>
      </c>
      <c r="C1390" s="57" t="s">
        <v>835</v>
      </c>
      <c r="E1390" s="57" t="s">
        <v>833</v>
      </c>
      <c r="F1390" s="57">
        <v>1389</v>
      </c>
      <c r="G1390" s="58">
        <v>482</v>
      </c>
      <c r="H1390" s="58">
        <v>1394</v>
      </c>
      <c r="I1390" s="57">
        <f>IF(J1390="","",LOOKUP(J1390,datasets!$E$3:$E$8,datasets!$D$3:$D$8))</f>
        <v>6</v>
      </c>
      <c r="J1390" s="1" t="s">
        <v>374</v>
      </c>
      <c r="K1390" s="14" t="str">
        <f>IF(L1390="","",LOOKUP(L1390,datasets!$H$3:$H$16,datasets!$G$3:$G$16))</f>
        <v/>
      </c>
      <c r="M1390" s="14">
        <f>IF(N1390="","",LOOKUP(N1390,datasets!$K$3:$K$13,datasets!$J$3:$J$13))</f>
        <v>11</v>
      </c>
      <c r="N1390" s="1" t="s">
        <v>375</v>
      </c>
      <c r="O1390" s="14">
        <f>IF(P1390="","",LOOKUP(P1390,datasets!$N$3:$N$32,datasets!$M$3:$M$32))</f>
        <v>24</v>
      </c>
      <c r="P1390" s="1" t="s">
        <v>455</v>
      </c>
      <c r="Q1390" s="14">
        <f>IF(R1390="","",LOOKUP(R1390,datasets!$E$17:$E$20,datasets!$D$17:$D$20))</f>
        <v>3</v>
      </c>
      <c r="R1390" s="1" t="s">
        <v>818</v>
      </c>
      <c r="S1390" s="99" t="s">
        <v>269</v>
      </c>
      <c r="T1390" s="1" t="s">
        <v>820</v>
      </c>
    </row>
    <row r="1391" spans="1:20" hidden="1" x14ac:dyDescent="0.2">
      <c r="A1391" s="57" t="str">
        <f t="shared" si="42"/>
        <v>R-483</v>
      </c>
      <c r="B1391" s="57" t="str">
        <f t="shared" si="43"/>
        <v>[ R-483 ] EP BEHANGULA</v>
      </c>
      <c r="C1391" s="57" t="s">
        <v>835</v>
      </c>
      <c r="E1391" s="57" t="s">
        <v>833</v>
      </c>
      <c r="F1391" s="57">
        <v>1390</v>
      </c>
      <c r="G1391" s="58">
        <v>483</v>
      </c>
      <c r="H1391" s="58">
        <v>1391</v>
      </c>
      <c r="I1391" s="57">
        <f>IF(J1391="","",LOOKUP(J1391,datasets!$E$3:$E$8,datasets!$D$3:$D$8))</f>
        <v>6</v>
      </c>
      <c r="J1391" s="1" t="s">
        <v>374</v>
      </c>
      <c r="K1391" s="14" t="str">
        <f>IF(L1391="","",LOOKUP(L1391,datasets!$H$3:$H$16,datasets!$G$3:$G$16))</f>
        <v/>
      </c>
      <c r="M1391" s="14">
        <f>IF(N1391="","",LOOKUP(N1391,datasets!$K$3:$K$13,datasets!$J$3:$J$13))</f>
        <v>11</v>
      </c>
      <c r="N1391" s="1" t="s">
        <v>375</v>
      </c>
      <c r="O1391" s="14">
        <f>IF(P1391="","",LOOKUP(P1391,datasets!$N$3:$N$32,datasets!$M$3:$M$32))</f>
        <v>24</v>
      </c>
      <c r="P1391" s="1" t="s">
        <v>455</v>
      </c>
      <c r="Q1391" s="14">
        <f>IF(R1391="","",LOOKUP(R1391,datasets!$E$17:$E$20,datasets!$D$17:$D$20))</f>
        <v>3</v>
      </c>
      <c r="R1391" s="1" t="s">
        <v>818</v>
      </c>
      <c r="S1391" s="99" t="s">
        <v>471</v>
      </c>
      <c r="T1391" s="1" t="s">
        <v>820</v>
      </c>
    </row>
    <row r="1392" spans="1:20" hidden="1" x14ac:dyDescent="0.2">
      <c r="A1392" s="57" t="str">
        <f t="shared" si="42"/>
        <v>R-484</v>
      </c>
      <c r="B1392" s="57" t="str">
        <f t="shared" si="43"/>
        <v>[ R-484 ] EP BIMULOKO</v>
      </c>
      <c r="C1392" s="57" t="s">
        <v>835</v>
      </c>
      <c r="E1392" s="57" t="s">
        <v>833</v>
      </c>
      <c r="F1392" s="57">
        <v>1391</v>
      </c>
      <c r="G1392" s="58">
        <v>484</v>
      </c>
      <c r="H1392" s="58">
        <v>1395</v>
      </c>
      <c r="I1392" s="57">
        <f>IF(J1392="","",LOOKUP(J1392,datasets!$E$3:$E$8,datasets!$D$3:$D$8))</f>
        <v>6</v>
      </c>
      <c r="J1392" s="1" t="s">
        <v>374</v>
      </c>
      <c r="K1392" s="14" t="str">
        <f>IF(L1392="","",LOOKUP(L1392,datasets!$H$3:$H$16,datasets!$G$3:$G$16))</f>
        <v/>
      </c>
      <c r="M1392" s="14">
        <f>IF(N1392="","",LOOKUP(N1392,datasets!$K$3:$K$13,datasets!$J$3:$J$13))</f>
        <v>11</v>
      </c>
      <c r="N1392" s="1" t="s">
        <v>375</v>
      </c>
      <c r="O1392" s="14">
        <f>IF(P1392="","",LOOKUP(P1392,datasets!$N$3:$N$32,datasets!$M$3:$M$32))</f>
        <v>24</v>
      </c>
      <c r="P1392" s="1" t="s">
        <v>455</v>
      </c>
      <c r="Q1392" s="14">
        <f>IF(R1392="","",LOOKUP(R1392,datasets!$E$17:$E$20,datasets!$D$17:$D$20))</f>
        <v>3</v>
      </c>
      <c r="R1392" s="1" t="s">
        <v>818</v>
      </c>
      <c r="S1392" s="99" t="s">
        <v>474</v>
      </c>
      <c r="T1392" s="1" t="s">
        <v>820</v>
      </c>
    </row>
    <row r="1393" spans="1:20" hidden="1" x14ac:dyDescent="0.2">
      <c r="A1393" s="57" t="str">
        <f t="shared" si="42"/>
        <v>R-485</v>
      </c>
      <c r="B1393" s="57" t="str">
        <f t="shared" si="43"/>
        <v>[ R-485 ] EP ILUNGA</v>
      </c>
      <c r="C1393" s="57" t="s">
        <v>835</v>
      </c>
      <c r="E1393" s="57" t="s">
        <v>833</v>
      </c>
      <c r="F1393" s="57">
        <v>1392</v>
      </c>
      <c r="G1393" s="58">
        <v>485</v>
      </c>
      <c r="H1393" s="58">
        <v>1386</v>
      </c>
      <c r="I1393" s="57">
        <f>IF(J1393="","",LOOKUP(J1393,datasets!$E$3:$E$8,datasets!$D$3:$D$8))</f>
        <v>6</v>
      </c>
      <c r="J1393" s="1" t="s">
        <v>374</v>
      </c>
      <c r="K1393" s="14" t="str">
        <f>IF(L1393="","",LOOKUP(L1393,datasets!$H$3:$H$16,datasets!$G$3:$G$16))</f>
        <v/>
      </c>
      <c r="M1393" s="14">
        <f>IF(N1393="","",LOOKUP(N1393,datasets!$K$3:$K$13,datasets!$J$3:$J$13))</f>
        <v>11</v>
      </c>
      <c r="N1393" s="1" t="s">
        <v>375</v>
      </c>
      <c r="O1393" s="14">
        <f>IF(P1393="","",LOOKUP(P1393,datasets!$N$3:$N$32,datasets!$M$3:$M$32))</f>
        <v>24</v>
      </c>
      <c r="P1393" s="1" t="s">
        <v>455</v>
      </c>
      <c r="Q1393" s="14">
        <f>IF(R1393="","",LOOKUP(R1393,datasets!$E$17:$E$20,datasets!$D$17:$D$20))</f>
        <v>3</v>
      </c>
      <c r="R1393" s="1" t="s">
        <v>818</v>
      </c>
      <c r="S1393" s="99" t="s">
        <v>466</v>
      </c>
      <c r="T1393" s="1" t="s">
        <v>820</v>
      </c>
    </row>
    <row r="1394" spans="1:20" hidden="1" x14ac:dyDescent="0.2">
      <c r="A1394" s="57" t="str">
        <f t="shared" si="42"/>
        <v>R-486</v>
      </c>
      <c r="B1394" s="57" t="str">
        <f t="shared" si="43"/>
        <v>[ R-486 ] EP KALUNGA</v>
      </c>
      <c r="C1394" s="57" t="s">
        <v>835</v>
      </c>
      <c r="E1394" s="57" t="s">
        <v>833</v>
      </c>
      <c r="F1394" s="57">
        <v>1393</v>
      </c>
      <c r="G1394" s="58">
        <v>486</v>
      </c>
      <c r="H1394" s="58">
        <v>1396</v>
      </c>
      <c r="I1394" s="57">
        <f>IF(J1394="","",LOOKUP(J1394,datasets!$E$3:$E$8,datasets!$D$3:$D$8))</f>
        <v>6</v>
      </c>
      <c r="J1394" s="1" t="s">
        <v>374</v>
      </c>
      <c r="K1394" s="14" t="str">
        <f>IF(L1394="","",LOOKUP(L1394,datasets!$H$3:$H$16,datasets!$G$3:$G$16))</f>
        <v/>
      </c>
      <c r="M1394" s="14">
        <f>IF(N1394="","",LOOKUP(N1394,datasets!$K$3:$K$13,datasets!$J$3:$J$13))</f>
        <v>11</v>
      </c>
      <c r="N1394" s="1" t="s">
        <v>375</v>
      </c>
      <c r="O1394" s="14">
        <f>IF(P1394="","",LOOKUP(P1394,datasets!$N$3:$N$32,datasets!$M$3:$M$32))</f>
        <v>24</v>
      </c>
      <c r="P1394" s="1" t="s">
        <v>455</v>
      </c>
      <c r="Q1394" s="14">
        <f>IF(R1394="","",LOOKUP(R1394,datasets!$E$17:$E$20,datasets!$D$17:$D$20))</f>
        <v>3</v>
      </c>
      <c r="R1394" s="1" t="s">
        <v>818</v>
      </c>
      <c r="S1394" s="99" t="s">
        <v>475</v>
      </c>
      <c r="T1394" s="1" t="s">
        <v>820</v>
      </c>
    </row>
    <row r="1395" spans="1:20" hidden="1" x14ac:dyDescent="0.2">
      <c r="A1395" s="57" t="str">
        <f t="shared" si="42"/>
        <v>R-487</v>
      </c>
      <c r="B1395" s="57" t="str">
        <f t="shared" si="43"/>
        <v>[ R-487 ] EP KIMUSI</v>
      </c>
      <c r="C1395" s="57" t="s">
        <v>835</v>
      </c>
      <c r="E1395" s="57" t="s">
        <v>833</v>
      </c>
      <c r="F1395" s="57">
        <v>1394</v>
      </c>
      <c r="G1395" s="58">
        <v>487</v>
      </c>
      <c r="H1395" s="58">
        <v>1393</v>
      </c>
      <c r="I1395" s="57">
        <f>IF(J1395="","",LOOKUP(J1395,datasets!$E$3:$E$8,datasets!$D$3:$D$8))</f>
        <v>6</v>
      </c>
      <c r="J1395" s="1" t="s">
        <v>374</v>
      </c>
      <c r="K1395" s="14" t="str">
        <f>IF(L1395="","",LOOKUP(L1395,datasets!$H$3:$H$16,datasets!$G$3:$G$16))</f>
        <v/>
      </c>
      <c r="M1395" s="14">
        <f>IF(N1395="","",LOOKUP(N1395,datasets!$K$3:$K$13,datasets!$J$3:$J$13))</f>
        <v>11</v>
      </c>
      <c r="N1395" s="1" t="s">
        <v>375</v>
      </c>
      <c r="O1395" s="14">
        <f>IF(P1395="","",LOOKUP(P1395,datasets!$N$3:$N$32,datasets!$M$3:$M$32))</f>
        <v>24</v>
      </c>
      <c r="P1395" s="1" t="s">
        <v>455</v>
      </c>
      <c r="Q1395" s="14">
        <f>IF(R1395="","",LOOKUP(R1395,datasets!$E$17:$E$20,datasets!$D$17:$D$20))</f>
        <v>3</v>
      </c>
      <c r="R1395" s="1" t="s">
        <v>818</v>
      </c>
      <c r="S1395" s="99" t="s">
        <v>473</v>
      </c>
      <c r="T1395" s="1" t="s">
        <v>820</v>
      </c>
    </row>
    <row r="1396" spans="1:20" hidden="1" x14ac:dyDescent="0.2">
      <c r="A1396" s="57" t="str">
        <f t="shared" si="42"/>
        <v>R-488</v>
      </c>
      <c r="B1396" s="57" t="str">
        <f t="shared" si="43"/>
        <v>[ R-488 ] EP KUFI</v>
      </c>
      <c r="C1396" s="57" t="s">
        <v>835</v>
      </c>
      <c r="E1396" s="57" t="s">
        <v>833</v>
      </c>
      <c r="F1396" s="57">
        <v>1395</v>
      </c>
      <c r="G1396" s="58">
        <v>488</v>
      </c>
      <c r="H1396" s="58">
        <v>1387</v>
      </c>
      <c r="I1396" s="57">
        <f>IF(J1396="","",LOOKUP(J1396,datasets!$E$3:$E$8,datasets!$D$3:$D$8))</f>
        <v>6</v>
      </c>
      <c r="J1396" s="1" t="s">
        <v>374</v>
      </c>
      <c r="K1396" s="14" t="str">
        <f>IF(L1396="","",LOOKUP(L1396,datasets!$H$3:$H$16,datasets!$G$3:$G$16))</f>
        <v/>
      </c>
      <c r="M1396" s="14">
        <f>IF(N1396="","",LOOKUP(N1396,datasets!$K$3:$K$13,datasets!$J$3:$J$13))</f>
        <v>11</v>
      </c>
      <c r="N1396" s="1" t="s">
        <v>375</v>
      </c>
      <c r="O1396" s="14">
        <f>IF(P1396="","",LOOKUP(P1396,datasets!$N$3:$N$32,datasets!$M$3:$M$32))</f>
        <v>24</v>
      </c>
      <c r="P1396" s="1" t="s">
        <v>455</v>
      </c>
      <c r="Q1396" s="14">
        <f>IF(R1396="","",LOOKUP(R1396,datasets!$E$17:$E$20,datasets!$D$17:$D$20))</f>
        <v>3</v>
      </c>
      <c r="R1396" s="1" t="s">
        <v>818</v>
      </c>
      <c r="S1396" s="99" t="s">
        <v>467</v>
      </c>
      <c r="T1396" s="1" t="s">
        <v>820</v>
      </c>
    </row>
    <row r="1397" spans="1:20" hidden="1" x14ac:dyDescent="0.2">
      <c r="A1397" s="57" t="str">
        <f t="shared" si="42"/>
        <v>R-489</v>
      </c>
      <c r="B1397" s="57" t="str">
        <f t="shared" si="43"/>
        <v>[ R-489 ] EP MAKUMBO</v>
      </c>
      <c r="C1397" s="57" t="s">
        <v>835</v>
      </c>
      <c r="E1397" s="57" t="s">
        <v>833</v>
      </c>
      <c r="F1397" s="57">
        <v>1396</v>
      </c>
      <c r="G1397" s="58">
        <v>489</v>
      </c>
      <c r="H1397" s="58">
        <v>1388</v>
      </c>
      <c r="I1397" s="57">
        <f>IF(J1397="","",LOOKUP(J1397,datasets!$E$3:$E$8,datasets!$D$3:$D$8))</f>
        <v>6</v>
      </c>
      <c r="J1397" s="1" t="s">
        <v>374</v>
      </c>
      <c r="K1397" s="14" t="str">
        <f>IF(L1397="","",LOOKUP(L1397,datasets!$H$3:$H$16,datasets!$G$3:$G$16))</f>
        <v/>
      </c>
      <c r="M1397" s="14">
        <f>IF(N1397="","",LOOKUP(N1397,datasets!$K$3:$K$13,datasets!$J$3:$J$13))</f>
        <v>11</v>
      </c>
      <c r="N1397" s="1" t="s">
        <v>375</v>
      </c>
      <c r="O1397" s="14">
        <f>IF(P1397="","",LOOKUP(P1397,datasets!$N$3:$N$32,datasets!$M$3:$M$32))</f>
        <v>24</v>
      </c>
      <c r="P1397" s="1" t="s">
        <v>455</v>
      </c>
      <c r="Q1397" s="14">
        <f>IF(R1397="","",LOOKUP(R1397,datasets!$E$17:$E$20,datasets!$D$17:$D$20))</f>
        <v>3</v>
      </c>
      <c r="R1397" s="1" t="s">
        <v>818</v>
      </c>
      <c r="S1397" s="99" t="s">
        <v>468</v>
      </c>
      <c r="T1397" s="1" t="s">
        <v>820</v>
      </c>
    </row>
    <row r="1398" spans="1:20" x14ac:dyDescent="0.2">
      <c r="A1398" s="57" t="str">
        <f t="shared" si="42"/>
        <v>E-726</v>
      </c>
      <c r="B1398" s="57" t="str">
        <f t="shared" si="43"/>
        <v>[ E-726 ] INST 2 KAHOZE</v>
      </c>
      <c r="C1398" s="57" t="s">
        <v>835</v>
      </c>
      <c r="E1398" s="57" t="s">
        <v>833</v>
      </c>
      <c r="F1398" s="57">
        <v>1397</v>
      </c>
      <c r="G1398" s="58">
        <v>726</v>
      </c>
      <c r="H1398" s="58">
        <v>1399</v>
      </c>
      <c r="I1398" s="57">
        <f>IF(J1398="","",LOOKUP(J1398,datasets!$E$3:$E$8,datasets!$D$3:$D$8))</f>
        <v>6</v>
      </c>
      <c r="J1398" s="1" t="s">
        <v>374</v>
      </c>
      <c r="K1398" s="14" t="str">
        <f>IF(L1398="","",LOOKUP(L1398,datasets!$H$3:$H$16,datasets!$G$3:$G$16))</f>
        <v/>
      </c>
      <c r="M1398" s="14">
        <f>IF(N1398="","",LOOKUP(N1398,datasets!$K$3:$K$13,datasets!$J$3:$J$13))</f>
        <v>11</v>
      </c>
      <c r="N1398" s="1" t="s">
        <v>375</v>
      </c>
      <c r="O1398" s="14">
        <f>IF(P1398="","",LOOKUP(P1398,datasets!$N$3:$N$32,datasets!$M$3:$M$32))</f>
        <v>24</v>
      </c>
      <c r="P1398" s="1" t="s">
        <v>455</v>
      </c>
      <c r="Q1398" s="14">
        <f>IF(R1398="","",LOOKUP(R1398,datasets!$E$17:$E$20,datasets!$D$17:$D$20))</f>
        <v>4</v>
      </c>
      <c r="R1398" s="1" t="s">
        <v>817</v>
      </c>
      <c r="S1398" s="34" t="s">
        <v>478</v>
      </c>
      <c r="T1398" s="1" t="s">
        <v>187</v>
      </c>
    </row>
    <row r="1399" spans="1:20" x14ac:dyDescent="0.2">
      <c r="A1399" s="57" t="str">
        <f t="shared" si="42"/>
        <v>E-727</v>
      </c>
      <c r="B1399" s="57" t="str">
        <f t="shared" si="43"/>
        <v>[ E-727 ] INST ABBE THOMAS</v>
      </c>
      <c r="C1399" s="57" t="s">
        <v>835</v>
      </c>
      <c r="E1399" s="57" t="s">
        <v>833</v>
      </c>
      <c r="F1399" s="57">
        <v>1398</v>
      </c>
      <c r="G1399" s="58">
        <v>727</v>
      </c>
      <c r="H1399" s="58">
        <v>1402</v>
      </c>
      <c r="I1399" s="57">
        <f>IF(J1399="","",LOOKUP(J1399,datasets!$E$3:$E$8,datasets!$D$3:$D$8))</f>
        <v>6</v>
      </c>
      <c r="J1399" s="1" t="s">
        <v>374</v>
      </c>
      <c r="K1399" s="14" t="str">
        <f>IF(L1399="","",LOOKUP(L1399,datasets!$H$3:$H$16,datasets!$G$3:$G$16))</f>
        <v/>
      </c>
      <c r="M1399" s="14">
        <f>IF(N1399="","",LOOKUP(N1399,datasets!$K$3:$K$13,datasets!$J$3:$J$13))</f>
        <v>11</v>
      </c>
      <c r="N1399" s="1" t="s">
        <v>375</v>
      </c>
      <c r="O1399" s="14">
        <f>IF(P1399="","",LOOKUP(P1399,datasets!$N$3:$N$32,datasets!$M$3:$M$32))</f>
        <v>24</v>
      </c>
      <c r="P1399" s="1" t="s">
        <v>455</v>
      </c>
      <c r="Q1399" s="14">
        <f>IF(R1399="","",LOOKUP(R1399,datasets!$E$17:$E$20,datasets!$D$17:$D$20))</f>
        <v>4</v>
      </c>
      <c r="R1399" s="1" t="s">
        <v>817</v>
      </c>
      <c r="S1399" s="34" t="s">
        <v>481</v>
      </c>
      <c r="T1399" s="1" t="s">
        <v>187</v>
      </c>
    </row>
    <row r="1400" spans="1:20" x14ac:dyDescent="0.2">
      <c r="A1400" s="57" t="str">
        <f t="shared" si="42"/>
        <v>E-728</v>
      </c>
      <c r="B1400" s="57" t="str">
        <f t="shared" si="43"/>
        <v>[ E-728 ] INST KAHULU NGOMBE</v>
      </c>
      <c r="C1400" s="57" t="s">
        <v>835</v>
      </c>
      <c r="E1400" s="57" t="s">
        <v>833</v>
      </c>
      <c r="F1400" s="57">
        <v>1399</v>
      </c>
      <c r="G1400" s="58">
        <v>728</v>
      </c>
      <c r="H1400" s="58">
        <v>1401</v>
      </c>
      <c r="I1400" s="57">
        <f>IF(J1400="","",LOOKUP(J1400,datasets!$E$3:$E$8,datasets!$D$3:$D$8))</f>
        <v>6</v>
      </c>
      <c r="J1400" s="1" t="s">
        <v>374</v>
      </c>
      <c r="K1400" s="14" t="str">
        <f>IF(L1400="","",LOOKUP(L1400,datasets!$H$3:$H$16,datasets!$G$3:$G$16))</f>
        <v/>
      </c>
      <c r="M1400" s="14">
        <f>IF(N1400="","",LOOKUP(N1400,datasets!$K$3:$K$13,datasets!$J$3:$J$13))</f>
        <v>11</v>
      </c>
      <c r="N1400" s="1" t="s">
        <v>375</v>
      </c>
      <c r="O1400" s="14">
        <f>IF(P1400="","",LOOKUP(P1400,datasets!$N$3:$N$32,datasets!$M$3:$M$32))</f>
        <v>24</v>
      </c>
      <c r="P1400" s="1" t="s">
        <v>455</v>
      </c>
      <c r="Q1400" s="14">
        <f>IF(R1400="","",LOOKUP(R1400,datasets!$E$17:$E$20,datasets!$D$17:$D$20))</f>
        <v>4</v>
      </c>
      <c r="R1400" s="1" t="s">
        <v>817</v>
      </c>
      <c r="S1400" s="34" t="s">
        <v>480</v>
      </c>
      <c r="T1400" s="1" t="s">
        <v>187</v>
      </c>
    </row>
    <row r="1401" spans="1:20" x14ac:dyDescent="0.2">
      <c r="A1401" s="57" t="str">
        <f t="shared" si="42"/>
        <v>E-729</v>
      </c>
      <c r="B1401" s="57" t="str">
        <f t="shared" si="43"/>
        <v>[ E-729 ] INST KAMONA YUMBA</v>
      </c>
      <c r="C1401" s="57" t="s">
        <v>835</v>
      </c>
      <c r="E1401" s="57" t="s">
        <v>833</v>
      </c>
      <c r="F1401" s="57">
        <v>1400</v>
      </c>
      <c r="G1401" s="58">
        <v>729</v>
      </c>
      <c r="H1401" s="58">
        <v>1397</v>
      </c>
      <c r="I1401" s="57">
        <f>IF(J1401="","",LOOKUP(J1401,datasets!$E$3:$E$8,datasets!$D$3:$D$8))</f>
        <v>6</v>
      </c>
      <c r="J1401" s="1" t="s">
        <v>374</v>
      </c>
      <c r="K1401" s="14" t="str">
        <f>IF(L1401="","",LOOKUP(L1401,datasets!$H$3:$H$16,datasets!$G$3:$G$16))</f>
        <v/>
      </c>
      <c r="M1401" s="14">
        <f>IF(N1401="","",LOOKUP(N1401,datasets!$K$3:$K$13,datasets!$J$3:$J$13))</f>
        <v>11</v>
      </c>
      <c r="N1401" s="1" t="s">
        <v>375</v>
      </c>
      <c r="O1401" s="14">
        <f>IF(P1401="","",LOOKUP(P1401,datasets!$N$3:$N$32,datasets!$M$3:$M$32))</f>
        <v>24</v>
      </c>
      <c r="P1401" s="1" t="s">
        <v>455</v>
      </c>
      <c r="Q1401" s="14">
        <f>IF(R1401="","",LOOKUP(R1401,datasets!$E$17:$E$20,datasets!$D$17:$D$20))</f>
        <v>4</v>
      </c>
      <c r="R1401" s="1" t="s">
        <v>817</v>
      </c>
      <c r="S1401" s="34" t="s">
        <v>476</v>
      </c>
      <c r="T1401" s="1" t="s">
        <v>187</v>
      </c>
    </row>
    <row r="1402" spans="1:20" x14ac:dyDescent="0.2">
      <c r="A1402" s="57" t="str">
        <f t="shared" si="42"/>
        <v>E-730</v>
      </c>
      <c r="B1402" s="57" t="str">
        <f t="shared" si="43"/>
        <v>[ E-730 ] INST MUKELENGE</v>
      </c>
      <c r="C1402" s="57" t="s">
        <v>835</v>
      </c>
      <c r="E1402" s="57" t="s">
        <v>833</v>
      </c>
      <c r="F1402" s="57">
        <v>1401</v>
      </c>
      <c r="G1402" s="58">
        <v>730</v>
      </c>
      <c r="H1402" s="58">
        <v>1398</v>
      </c>
      <c r="I1402" s="57">
        <f>IF(J1402="","",LOOKUP(J1402,datasets!$E$3:$E$8,datasets!$D$3:$D$8))</f>
        <v>6</v>
      </c>
      <c r="J1402" s="1" t="s">
        <v>374</v>
      </c>
      <c r="K1402" s="14" t="str">
        <f>IF(L1402="","",LOOKUP(L1402,datasets!$H$3:$H$16,datasets!$G$3:$G$16))</f>
        <v/>
      </c>
      <c r="M1402" s="14">
        <f>IF(N1402="","",LOOKUP(N1402,datasets!$K$3:$K$13,datasets!$J$3:$J$13))</f>
        <v>11</v>
      </c>
      <c r="N1402" s="1" t="s">
        <v>375</v>
      </c>
      <c r="O1402" s="14">
        <f>IF(P1402="","",LOOKUP(P1402,datasets!$N$3:$N$32,datasets!$M$3:$M$32))</f>
        <v>24</v>
      </c>
      <c r="P1402" s="1" t="s">
        <v>455</v>
      </c>
      <c r="Q1402" s="14">
        <f>IF(R1402="","",LOOKUP(R1402,datasets!$E$17:$E$20,datasets!$D$17:$D$20))</f>
        <v>4</v>
      </c>
      <c r="R1402" s="1" t="s">
        <v>817</v>
      </c>
      <c r="S1402" s="34" t="s">
        <v>477</v>
      </c>
      <c r="T1402" s="1" t="s">
        <v>187</v>
      </c>
    </row>
    <row r="1403" spans="1:20" x14ac:dyDescent="0.2">
      <c r="A1403" s="57" t="str">
        <f t="shared" si="42"/>
        <v>E-731</v>
      </c>
      <c r="B1403" s="57" t="str">
        <f t="shared" si="43"/>
        <v>[ E-731 ] INST TECHNIQUE DE NYUNZU</v>
      </c>
      <c r="C1403" s="57" t="s">
        <v>835</v>
      </c>
      <c r="E1403" s="57" t="s">
        <v>833</v>
      </c>
      <c r="F1403" s="57">
        <v>1402</v>
      </c>
      <c r="G1403" s="58">
        <v>731</v>
      </c>
      <c r="H1403" s="58">
        <v>1400</v>
      </c>
      <c r="I1403" s="57">
        <f>IF(J1403="","",LOOKUP(J1403,datasets!$E$3:$E$8,datasets!$D$3:$D$8))</f>
        <v>6</v>
      </c>
      <c r="J1403" s="1" t="s">
        <v>374</v>
      </c>
      <c r="K1403" s="14" t="str">
        <f>IF(L1403="","",LOOKUP(L1403,datasets!$H$3:$H$16,datasets!$G$3:$G$16))</f>
        <v/>
      </c>
      <c r="M1403" s="14">
        <f>IF(N1403="","",LOOKUP(N1403,datasets!$K$3:$K$13,datasets!$J$3:$J$13))</f>
        <v>11</v>
      </c>
      <c r="N1403" s="1" t="s">
        <v>375</v>
      </c>
      <c r="O1403" s="14">
        <f>IF(P1403="","",LOOKUP(P1403,datasets!$N$3:$N$32,datasets!$M$3:$M$32))</f>
        <v>24</v>
      </c>
      <c r="P1403" s="1" t="s">
        <v>455</v>
      </c>
      <c r="Q1403" s="14">
        <f>IF(R1403="","",LOOKUP(R1403,datasets!$E$17:$E$20,datasets!$D$17:$D$20))</f>
        <v>4</v>
      </c>
      <c r="R1403" s="1" t="s">
        <v>817</v>
      </c>
      <c r="S1403" s="34" t="s">
        <v>479</v>
      </c>
      <c r="T1403" s="1" t="s">
        <v>187</v>
      </c>
    </row>
    <row r="1404" spans="1:20" hidden="1" x14ac:dyDescent="0.2">
      <c r="A1404" s="57" t="str">
        <f t="shared" si="42"/>
        <v>R-694</v>
      </c>
      <c r="B1404" s="57" t="str">
        <f t="shared" si="43"/>
        <v>[ R-694 ]  LYCEE ANAUARITE</v>
      </c>
      <c r="C1404" s="57" t="s">
        <v>835</v>
      </c>
      <c r="E1404" s="57" t="s">
        <v>833</v>
      </c>
      <c r="F1404" s="57">
        <v>1403</v>
      </c>
      <c r="G1404" s="58">
        <v>694</v>
      </c>
      <c r="H1404" s="58">
        <v>1408</v>
      </c>
      <c r="I1404" s="57">
        <f>IF(J1404="","",LOOKUP(J1404,datasets!$E$3:$E$8,datasets!$D$3:$D$8))</f>
        <v>6</v>
      </c>
      <c r="J1404" s="1" t="s">
        <v>374</v>
      </c>
      <c r="K1404" s="14" t="str">
        <f>IF(L1404="","",LOOKUP(L1404,datasets!$H$3:$H$16,datasets!$G$3:$G$16))</f>
        <v/>
      </c>
      <c r="M1404" s="14">
        <f>IF(N1404="","",LOOKUP(N1404,datasets!$K$3:$K$13,datasets!$J$3:$J$13))</f>
        <v>11</v>
      </c>
      <c r="N1404" s="1" t="s">
        <v>375</v>
      </c>
      <c r="O1404" s="14">
        <f>IF(P1404="","",LOOKUP(P1404,datasets!$N$3:$N$32,datasets!$M$3:$M$32))</f>
        <v>24</v>
      </c>
      <c r="P1404" s="1" t="s">
        <v>455</v>
      </c>
      <c r="Q1404" s="14">
        <f>IF(R1404="","",LOOKUP(R1404,datasets!$E$17:$E$20,datasets!$D$17:$D$20))</f>
        <v>4</v>
      </c>
      <c r="R1404" s="1" t="s">
        <v>817</v>
      </c>
      <c r="S1404" s="96" t="s">
        <v>486</v>
      </c>
      <c r="T1404" s="1" t="s">
        <v>820</v>
      </c>
    </row>
    <row r="1405" spans="1:20" hidden="1" x14ac:dyDescent="0.2">
      <c r="A1405" s="57" t="str">
        <f t="shared" si="42"/>
        <v>R-695</v>
      </c>
      <c r="B1405" s="57" t="str">
        <f t="shared" si="43"/>
        <v>[ R-695 ] INST BUTONDO</v>
      </c>
      <c r="C1405" s="57" t="s">
        <v>835</v>
      </c>
      <c r="E1405" s="57" t="s">
        <v>833</v>
      </c>
      <c r="F1405" s="57">
        <v>1404</v>
      </c>
      <c r="G1405" s="58">
        <v>695</v>
      </c>
      <c r="H1405" s="58">
        <v>1406</v>
      </c>
      <c r="I1405" s="57">
        <f>IF(J1405="","",LOOKUP(J1405,datasets!$E$3:$E$8,datasets!$D$3:$D$8))</f>
        <v>6</v>
      </c>
      <c r="J1405" s="1" t="s">
        <v>374</v>
      </c>
      <c r="K1405" s="14" t="str">
        <f>IF(L1405="","",LOOKUP(L1405,datasets!$H$3:$H$16,datasets!$G$3:$G$16))</f>
        <v/>
      </c>
      <c r="M1405" s="14">
        <f>IF(N1405="","",LOOKUP(N1405,datasets!$K$3:$K$13,datasets!$J$3:$J$13))</f>
        <v>11</v>
      </c>
      <c r="N1405" s="1" t="s">
        <v>375</v>
      </c>
      <c r="O1405" s="14">
        <f>IF(P1405="","",LOOKUP(P1405,datasets!$N$3:$N$32,datasets!$M$3:$M$32))</f>
        <v>24</v>
      </c>
      <c r="P1405" s="1" t="s">
        <v>455</v>
      </c>
      <c r="Q1405" s="14">
        <f>IF(R1405="","",LOOKUP(R1405,datasets!$E$17:$E$20,datasets!$D$17:$D$20))</f>
        <v>4</v>
      </c>
      <c r="R1405" s="1" t="s">
        <v>817</v>
      </c>
      <c r="S1405" s="96" t="s">
        <v>485</v>
      </c>
      <c r="T1405" s="1" t="s">
        <v>820</v>
      </c>
    </row>
    <row r="1406" spans="1:20" hidden="1" x14ac:dyDescent="0.2">
      <c r="A1406" s="57" t="str">
        <f t="shared" si="42"/>
        <v>R-696</v>
      </c>
      <c r="B1406" s="57" t="str">
        <f t="shared" si="43"/>
        <v>[ R-696 ] INST KAMONA YUMBA</v>
      </c>
      <c r="C1406" s="57" t="s">
        <v>835</v>
      </c>
      <c r="E1406" s="57" t="s">
        <v>833</v>
      </c>
      <c r="F1406" s="57">
        <v>1405</v>
      </c>
      <c r="G1406" s="58">
        <v>696</v>
      </c>
      <c r="H1406" s="58">
        <v>1407</v>
      </c>
      <c r="I1406" s="57">
        <f>IF(J1406="","",LOOKUP(J1406,datasets!$E$3:$E$8,datasets!$D$3:$D$8))</f>
        <v>6</v>
      </c>
      <c r="J1406" s="1" t="s">
        <v>374</v>
      </c>
      <c r="K1406" s="14" t="str">
        <f>IF(L1406="","",LOOKUP(L1406,datasets!$H$3:$H$16,datasets!$G$3:$G$16))</f>
        <v/>
      </c>
      <c r="M1406" s="14">
        <f>IF(N1406="","",LOOKUP(N1406,datasets!$K$3:$K$13,datasets!$J$3:$J$13))</f>
        <v>11</v>
      </c>
      <c r="N1406" s="1" t="s">
        <v>375</v>
      </c>
      <c r="O1406" s="14">
        <f>IF(P1406="","",LOOKUP(P1406,datasets!$N$3:$N$32,datasets!$M$3:$M$32))</f>
        <v>24</v>
      </c>
      <c r="P1406" s="1" t="s">
        <v>455</v>
      </c>
      <c r="Q1406" s="14">
        <f>IF(R1406="","",LOOKUP(R1406,datasets!$E$17:$E$20,datasets!$D$17:$D$20))</f>
        <v>4</v>
      </c>
      <c r="R1406" s="1" t="s">
        <v>817</v>
      </c>
      <c r="S1406" s="96" t="s">
        <v>476</v>
      </c>
      <c r="T1406" s="1" t="s">
        <v>820</v>
      </c>
    </row>
    <row r="1407" spans="1:20" hidden="1" x14ac:dyDescent="0.2">
      <c r="A1407" s="57" t="str">
        <f t="shared" si="42"/>
        <v>R-697</v>
      </c>
      <c r="B1407" s="57" t="str">
        <f t="shared" si="43"/>
        <v>[ R-697 ] INST LUGUNDA</v>
      </c>
      <c r="C1407" s="57" t="s">
        <v>835</v>
      </c>
      <c r="E1407" s="57" t="s">
        <v>833</v>
      </c>
      <c r="F1407" s="57">
        <v>1406</v>
      </c>
      <c r="G1407" s="58">
        <v>697</v>
      </c>
      <c r="H1407" s="58">
        <v>1403</v>
      </c>
      <c r="I1407" s="57">
        <f>IF(J1407="","",LOOKUP(J1407,datasets!$E$3:$E$8,datasets!$D$3:$D$8))</f>
        <v>6</v>
      </c>
      <c r="J1407" s="1" t="s">
        <v>374</v>
      </c>
      <c r="K1407" s="14" t="str">
        <f>IF(L1407="","",LOOKUP(L1407,datasets!$H$3:$H$16,datasets!$G$3:$G$16))</f>
        <v/>
      </c>
      <c r="M1407" s="14">
        <f>IF(N1407="","",LOOKUP(N1407,datasets!$K$3:$K$13,datasets!$J$3:$J$13))</f>
        <v>11</v>
      </c>
      <c r="N1407" s="1" t="s">
        <v>375</v>
      </c>
      <c r="O1407" s="14">
        <f>IF(P1407="","",LOOKUP(P1407,datasets!$N$3:$N$32,datasets!$M$3:$M$32))</f>
        <v>24</v>
      </c>
      <c r="P1407" s="1" t="s">
        <v>455</v>
      </c>
      <c r="Q1407" s="14">
        <f>IF(R1407="","",LOOKUP(R1407,datasets!$E$17:$E$20,datasets!$D$17:$D$20))</f>
        <v>4</v>
      </c>
      <c r="R1407" s="1" t="s">
        <v>817</v>
      </c>
      <c r="S1407" s="96" t="s">
        <v>482</v>
      </c>
      <c r="T1407" s="1" t="s">
        <v>820</v>
      </c>
    </row>
    <row r="1408" spans="1:20" hidden="1" x14ac:dyDescent="0.2">
      <c r="A1408" s="57" t="str">
        <f t="shared" si="42"/>
        <v>R-698</v>
      </c>
      <c r="B1408" s="57" t="str">
        <f t="shared" si="43"/>
        <v>[ R-698 ] INST MAENDELEO</v>
      </c>
      <c r="C1408" s="57" t="s">
        <v>835</v>
      </c>
      <c r="E1408" s="57" t="s">
        <v>833</v>
      </c>
      <c r="F1408" s="57">
        <v>1407</v>
      </c>
      <c r="G1408" s="58">
        <v>698</v>
      </c>
      <c r="H1408" s="58">
        <v>1405</v>
      </c>
      <c r="I1408" s="57">
        <f>IF(J1408="","",LOOKUP(J1408,datasets!$E$3:$E$8,datasets!$D$3:$D$8))</f>
        <v>6</v>
      </c>
      <c r="J1408" s="1" t="s">
        <v>374</v>
      </c>
      <c r="K1408" s="14" t="str">
        <f>IF(L1408="","",LOOKUP(L1408,datasets!$H$3:$H$16,datasets!$G$3:$G$16))</f>
        <v/>
      </c>
      <c r="M1408" s="14">
        <f>IF(N1408="","",LOOKUP(N1408,datasets!$K$3:$K$13,datasets!$J$3:$J$13))</f>
        <v>11</v>
      </c>
      <c r="N1408" s="1" t="s">
        <v>375</v>
      </c>
      <c r="O1408" s="14">
        <f>IF(P1408="","",LOOKUP(P1408,datasets!$N$3:$N$32,datasets!$M$3:$M$32))</f>
        <v>24</v>
      </c>
      <c r="P1408" s="1" t="s">
        <v>455</v>
      </c>
      <c r="Q1408" s="14">
        <f>IF(R1408="","",LOOKUP(R1408,datasets!$E$17:$E$20,datasets!$D$17:$D$20))</f>
        <v>4</v>
      </c>
      <c r="R1408" s="1" t="s">
        <v>817</v>
      </c>
      <c r="S1408" s="96" t="s">
        <v>484</v>
      </c>
      <c r="T1408" s="1" t="s">
        <v>820</v>
      </c>
    </row>
    <row r="1409" spans="1:20" hidden="1" x14ac:dyDescent="0.2">
      <c r="A1409" s="57" t="str">
        <f t="shared" si="42"/>
        <v>R-699</v>
      </c>
      <c r="B1409" s="57" t="str">
        <f t="shared" si="43"/>
        <v>[ R-699 ] INST MUKUNDI</v>
      </c>
      <c r="C1409" s="57" t="s">
        <v>835</v>
      </c>
      <c r="E1409" s="57" t="s">
        <v>833</v>
      </c>
      <c r="F1409" s="57">
        <v>1408</v>
      </c>
      <c r="G1409" s="58">
        <v>699</v>
      </c>
      <c r="H1409" s="58">
        <v>1404</v>
      </c>
      <c r="I1409" s="57">
        <f>IF(J1409="","",LOOKUP(J1409,datasets!$E$3:$E$8,datasets!$D$3:$D$8))</f>
        <v>6</v>
      </c>
      <c r="J1409" s="1" t="s">
        <v>374</v>
      </c>
      <c r="K1409" s="14" t="str">
        <f>IF(L1409="","",LOOKUP(L1409,datasets!$H$3:$H$16,datasets!$G$3:$G$16))</f>
        <v/>
      </c>
      <c r="M1409" s="14">
        <f>IF(N1409="","",LOOKUP(N1409,datasets!$K$3:$K$13,datasets!$J$3:$J$13))</f>
        <v>11</v>
      </c>
      <c r="N1409" s="1" t="s">
        <v>375</v>
      </c>
      <c r="O1409" s="14">
        <f>IF(P1409="","",LOOKUP(P1409,datasets!$N$3:$N$32,datasets!$M$3:$M$32))</f>
        <v>24</v>
      </c>
      <c r="P1409" s="1" t="s">
        <v>455</v>
      </c>
      <c r="Q1409" s="14">
        <f>IF(R1409="","",LOOKUP(R1409,datasets!$E$17:$E$20,datasets!$D$17:$D$20))</f>
        <v>4</v>
      </c>
      <c r="R1409" s="1" t="s">
        <v>817</v>
      </c>
      <c r="S1409" s="96" t="s">
        <v>483</v>
      </c>
      <c r="T1409" s="1" t="s">
        <v>820</v>
      </c>
    </row>
    <row r="1410" spans="1:20" x14ac:dyDescent="0.2">
      <c r="A1410" s="57" t="str">
        <f t="shared" ref="A1410:A1442" si="44">IF(T1410="PRIMAIRE","E-","R-") &amp; IF(G1410&lt;10,"00"&amp;G1410,IF(AND(G1410&gt;=10,G1410&lt;100),"0"&amp;G1410,G1410))</f>
        <v>E-521</v>
      </c>
      <c r="B1410" s="57" t="str">
        <f t="shared" ref="B1410:B1442" si="45">"[ " &amp;A1410 &amp;" ] " &amp;S1410</f>
        <v>[ E-521 ] EP  BALUMBU</v>
      </c>
      <c r="C1410" s="57" t="s">
        <v>835</v>
      </c>
      <c r="E1410" s="57" t="s">
        <v>833</v>
      </c>
      <c r="F1410" s="57">
        <v>1409</v>
      </c>
      <c r="G1410" s="58">
        <v>521</v>
      </c>
      <c r="H1410" s="58">
        <v>1409</v>
      </c>
      <c r="I1410" s="57">
        <f>IF(J1410="","",LOOKUP(J1410,datasets!$E$3:$E$8,datasets!$D$3:$D$8))</f>
        <v>6</v>
      </c>
      <c r="J1410" s="1" t="s">
        <v>374</v>
      </c>
      <c r="K1410" s="14" t="str">
        <f>IF(L1410="","",LOOKUP(L1410,datasets!$H$3:$H$16,datasets!$G$3:$G$16))</f>
        <v/>
      </c>
      <c r="M1410" s="14">
        <f>IF(N1410="","",LOOKUP(N1410,datasets!$K$3:$K$13,datasets!$J$3:$J$13))</f>
        <v>11</v>
      </c>
      <c r="N1410" s="1" t="s">
        <v>375</v>
      </c>
      <c r="O1410" s="14">
        <f>IF(P1410="","",LOOKUP(P1410,datasets!$N$3:$N$32,datasets!$M$3:$M$32))</f>
        <v>25</v>
      </c>
      <c r="P1410" s="1" t="s">
        <v>488</v>
      </c>
      <c r="Q1410" s="14">
        <f>IF(R1410="","",LOOKUP(R1410,datasets!$E$17:$E$20,datasets!$D$17:$D$20))</f>
        <v>3</v>
      </c>
      <c r="R1410" s="1" t="s">
        <v>818</v>
      </c>
      <c r="S1410" s="34" t="s">
        <v>487</v>
      </c>
      <c r="T1410" s="1" t="s">
        <v>187</v>
      </c>
    </row>
    <row r="1411" spans="1:20" x14ac:dyDescent="0.2">
      <c r="A1411" s="57" t="str">
        <f t="shared" si="44"/>
        <v>E-522</v>
      </c>
      <c r="B1411" s="57" t="str">
        <f t="shared" si="45"/>
        <v>[ E-522 ] EP ANUARITE</v>
      </c>
      <c r="C1411" s="57" t="s">
        <v>835</v>
      </c>
      <c r="E1411" s="57" t="s">
        <v>833</v>
      </c>
      <c r="F1411" s="57">
        <v>1410</v>
      </c>
      <c r="G1411" s="58">
        <v>522</v>
      </c>
      <c r="H1411" s="58">
        <v>1413</v>
      </c>
      <c r="I1411" s="57">
        <f>IF(J1411="","",LOOKUP(J1411,datasets!$E$3:$E$8,datasets!$D$3:$D$8))</f>
        <v>6</v>
      </c>
      <c r="J1411" s="1" t="s">
        <v>374</v>
      </c>
      <c r="K1411" s="14" t="str">
        <f>IF(L1411="","",LOOKUP(L1411,datasets!$H$3:$H$16,datasets!$G$3:$G$16))</f>
        <v/>
      </c>
      <c r="M1411" s="14">
        <f>IF(N1411="","",LOOKUP(N1411,datasets!$K$3:$K$13,datasets!$J$3:$J$13))</f>
        <v>11</v>
      </c>
      <c r="N1411" s="1" t="s">
        <v>375</v>
      </c>
      <c r="O1411" s="14">
        <f>IF(P1411="","",LOOKUP(P1411,datasets!$N$3:$N$32,datasets!$M$3:$M$32))</f>
        <v>25</v>
      </c>
      <c r="P1411" s="1" t="s">
        <v>488</v>
      </c>
      <c r="Q1411" s="14">
        <f>IF(R1411="","",LOOKUP(R1411,datasets!$E$17:$E$20,datasets!$D$17:$D$20))</f>
        <v>3</v>
      </c>
      <c r="R1411" s="1" t="s">
        <v>818</v>
      </c>
      <c r="S1411" s="34" t="s">
        <v>492</v>
      </c>
      <c r="T1411" s="1" t="s">
        <v>187</v>
      </c>
    </row>
    <row r="1412" spans="1:20" x14ac:dyDescent="0.2">
      <c r="A1412" s="57" t="str">
        <f t="shared" si="44"/>
        <v>E-523</v>
      </c>
      <c r="B1412" s="57" t="str">
        <f t="shared" si="45"/>
        <v>[ E-523 ] EP BARAGUMU</v>
      </c>
      <c r="C1412" s="57" t="s">
        <v>835</v>
      </c>
      <c r="E1412" s="57" t="s">
        <v>833</v>
      </c>
      <c r="F1412" s="57">
        <v>1411</v>
      </c>
      <c r="G1412" s="58">
        <v>523</v>
      </c>
      <c r="H1412" s="58">
        <v>1415</v>
      </c>
      <c r="I1412" s="57">
        <f>IF(J1412="","",LOOKUP(J1412,datasets!$E$3:$E$8,datasets!$D$3:$D$8))</f>
        <v>6</v>
      </c>
      <c r="J1412" s="1" t="s">
        <v>374</v>
      </c>
      <c r="K1412" s="14" t="str">
        <f>IF(L1412="","",LOOKUP(L1412,datasets!$H$3:$H$16,datasets!$G$3:$G$16))</f>
        <v/>
      </c>
      <c r="M1412" s="14">
        <f>IF(N1412="","",LOOKUP(N1412,datasets!$K$3:$K$13,datasets!$J$3:$J$13))</f>
        <v>11</v>
      </c>
      <c r="N1412" s="1" t="s">
        <v>375</v>
      </c>
      <c r="O1412" s="14">
        <f>IF(P1412="","",LOOKUP(P1412,datasets!$N$3:$N$32,datasets!$M$3:$M$32))</f>
        <v>25</v>
      </c>
      <c r="P1412" s="1" t="s">
        <v>488</v>
      </c>
      <c r="Q1412" s="14">
        <f>IF(R1412="","",LOOKUP(R1412,datasets!$E$17:$E$20,datasets!$D$17:$D$20))</f>
        <v>3</v>
      </c>
      <c r="R1412" s="1" t="s">
        <v>818</v>
      </c>
      <c r="S1412" s="34" t="s">
        <v>494</v>
      </c>
      <c r="T1412" s="1" t="s">
        <v>187</v>
      </c>
    </row>
    <row r="1413" spans="1:20" x14ac:dyDescent="0.2">
      <c r="A1413" s="57" t="str">
        <f t="shared" si="44"/>
        <v>E-524</v>
      </c>
      <c r="B1413" s="57" t="str">
        <f t="shared" si="45"/>
        <v>[ E-524 ] EP BASONGO</v>
      </c>
      <c r="C1413" s="57" t="s">
        <v>835</v>
      </c>
      <c r="E1413" s="57" t="s">
        <v>833</v>
      </c>
      <c r="F1413" s="57">
        <v>1412</v>
      </c>
      <c r="G1413" s="58">
        <v>524</v>
      </c>
      <c r="H1413" s="58">
        <v>1414</v>
      </c>
      <c r="I1413" s="57">
        <f>IF(J1413="","",LOOKUP(J1413,datasets!$E$3:$E$8,datasets!$D$3:$D$8))</f>
        <v>6</v>
      </c>
      <c r="J1413" s="1" t="s">
        <v>374</v>
      </c>
      <c r="K1413" s="14" t="str">
        <f>IF(L1413="","",LOOKUP(L1413,datasets!$H$3:$H$16,datasets!$G$3:$G$16))</f>
        <v/>
      </c>
      <c r="M1413" s="14">
        <f>IF(N1413="","",LOOKUP(N1413,datasets!$K$3:$K$13,datasets!$J$3:$J$13))</f>
        <v>11</v>
      </c>
      <c r="N1413" s="1" t="s">
        <v>375</v>
      </c>
      <c r="O1413" s="14">
        <f>IF(P1413="","",LOOKUP(P1413,datasets!$N$3:$N$32,datasets!$M$3:$M$32))</f>
        <v>25</v>
      </c>
      <c r="P1413" s="1" t="s">
        <v>488</v>
      </c>
      <c r="Q1413" s="14">
        <f>IF(R1413="","",LOOKUP(R1413,datasets!$E$17:$E$20,datasets!$D$17:$D$20))</f>
        <v>3</v>
      </c>
      <c r="R1413" s="1" t="s">
        <v>818</v>
      </c>
      <c r="S1413" s="34" t="s">
        <v>493</v>
      </c>
      <c r="T1413" s="1" t="s">
        <v>187</v>
      </c>
    </row>
    <row r="1414" spans="1:20" x14ac:dyDescent="0.2">
      <c r="A1414" s="57" t="str">
        <f t="shared" si="44"/>
        <v>E-525</v>
      </c>
      <c r="B1414" s="57" t="str">
        <f t="shared" si="45"/>
        <v>[ E-525 ] EP HODARI</v>
      </c>
      <c r="C1414" s="57" t="s">
        <v>835</v>
      </c>
      <c r="E1414" s="57" t="s">
        <v>833</v>
      </c>
      <c r="F1414" s="57">
        <v>1413</v>
      </c>
      <c r="G1414" s="58">
        <v>525</v>
      </c>
      <c r="H1414" s="58">
        <v>1417</v>
      </c>
      <c r="I1414" s="57">
        <f>IF(J1414="","",LOOKUP(J1414,datasets!$E$3:$E$8,datasets!$D$3:$D$8))</f>
        <v>6</v>
      </c>
      <c r="J1414" s="1" t="s">
        <v>374</v>
      </c>
      <c r="K1414" s="14" t="str">
        <f>IF(L1414="","",LOOKUP(L1414,datasets!$H$3:$H$16,datasets!$G$3:$G$16))</f>
        <v/>
      </c>
      <c r="M1414" s="14">
        <f>IF(N1414="","",LOOKUP(N1414,datasets!$K$3:$K$13,datasets!$J$3:$J$13))</f>
        <v>11</v>
      </c>
      <c r="N1414" s="1" t="s">
        <v>375</v>
      </c>
      <c r="O1414" s="14">
        <f>IF(P1414="","",LOOKUP(P1414,datasets!$N$3:$N$32,datasets!$M$3:$M$32))</f>
        <v>25</v>
      </c>
      <c r="P1414" s="1" t="s">
        <v>488</v>
      </c>
      <c r="Q1414" s="14">
        <f>IF(R1414="","",LOOKUP(R1414,datasets!$E$17:$E$20,datasets!$D$17:$D$20))</f>
        <v>3</v>
      </c>
      <c r="R1414" s="1" t="s">
        <v>818</v>
      </c>
      <c r="S1414" s="34" t="s">
        <v>496</v>
      </c>
      <c r="T1414" s="1" t="s">
        <v>187</v>
      </c>
    </row>
    <row r="1415" spans="1:20" x14ac:dyDescent="0.2">
      <c r="A1415" s="57" t="str">
        <f t="shared" si="44"/>
        <v>E-526</v>
      </c>
      <c r="B1415" s="57" t="str">
        <f t="shared" si="45"/>
        <v>[ E-526 ] EP JUHUDI2</v>
      </c>
      <c r="C1415" s="57" t="s">
        <v>835</v>
      </c>
      <c r="E1415" s="57" t="s">
        <v>833</v>
      </c>
      <c r="F1415" s="57">
        <v>1414</v>
      </c>
      <c r="G1415" s="58">
        <v>526</v>
      </c>
      <c r="H1415" s="58">
        <v>1416</v>
      </c>
      <c r="I1415" s="57">
        <f>IF(J1415="","",LOOKUP(J1415,datasets!$E$3:$E$8,datasets!$D$3:$D$8))</f>
        <v>6</v>
      </c>
      <c r="J1415" s="1" t="s">
        <v>374</v>
      </c>
      <c r="K1415" s="14" t="str">
        <f>IF(L1415="","",LOOKUP(L1415,datasets!$H$3:$H$16,datasets!$G$3:$G$16))</f>
        <v/>
      </c>
      <c r="M1415" s="14">
        <f>IF(N1415="","",LOOKUP(N1415,datasets!$K$3:$K$13,datasets!$J$3:$J$13))</f>
        <v>11</v>
      </c>
      <c r="N1415" s="1" t="s">
        <v>375</v>
      </c>
      <c r="O1415" s="14">
        <f>IF(P1415="","",LOOKUP(P1415,datasets!$N$3:$N$32,datasets!$M$3:$M$32))</f>
        <v>25</v>
      </c>
      <c r="P1415" s="1" t="s">
        <v>488</v>
      </c>
      <c r="Q1415" s="14">
        <f>IF(R1415="","",LOOKUP(R1415,datasets!$E$17:$E$20,datasets!$D$17:$D$20))</f>
        <v>3</v>
      </c>
      <c r="R1415" s="1" t="s">
        <v>818</v>
      </c>
      <c r="S1415" s="34" t="s">
        <v>495</v>
      </c>
      <c r="T1415" s="1" t="s">
        <v>187</v>
      </c>
    </row>
    <row r="1416" spans="1:20" x14ac:dyDescent="0.2">
      <c r="A1416" s="57" t="str">
        <f t="shared" si="44"/>
        <v>E-527</v>
      </c>
      <c r="B1416" s="57" t="str">
        <f t="shared" si="45"/>
        <v>[ E-527 ] EP KALOMBO</v>
      </c>
      <c r="C1416" s="57" t="s">
        <v>835</v>
      </c>
      <c r="E1416" s="57" t="s">
        <v>833</v>
      </c>
      <c r="F1416" s="57">
        <v>1415</v>
      </c>
      <c r="G1416" s="58">
        <v>527</v>
      </c>
      <c r="H1416" s="58">
        <v>1410</v>
      </c>
      <c r="I1416" s="57">
        <f>IF(J1416="","",LOOKUP(J1416,datasets!$E$3:$E$8,datasets!$D$3:$D$8))</f>
        <v>6</v>
      </c>
      <c r="J1416" s="1" t="s">
        <v>374</v>
      </c>
      <c r="K1416" s="14" t="str">
        <f>IF(L1416="","",LOOKUP(L1416,datasets!$H$3:$H$16,datasets!$G$3:$G$16))</f>
        <v/>
      </c>
      <c r="M1416" s="14">
        <f>IF(N1416="","",LOOKUP(N1416,datasets!$K$3:$K$13,datasets!$J$3:$J$13))</f>
        <v>11</v>
      </c>
      <c r="N1416" s="1" t="s">
        <v>375</v>
      </c>
      <c r="O1416" s="14">
        <f>IF(P1416="","",LOOKUP(P1416,datasets!$N$3:$N$32,datasets!$M$3:$M$32))</f>
        <v>25</v>
      </c>
      <c r="P1416" s="1" t="s">
        <v>488</v>
      </c>
      <c r="Q1416" s="14">
        <f>IF(R1416="","",LOOKUP(R1416,datasets!$E$17:$E$20,datasets!$D$17:$D$20))</f>
        <v>3</v>
      </c>
      <c r="R1416" s="1" t="s">
        <v>818</v>
      </c>
      <c r="S1416" s="34" t="s">
        <v>489</v>
      </c>
      <c r="T1416" s="1" t="s">
        <v>187</v>
      </c>
    </row>
    <row r="1417" spans="1:20" x14ac:dyDescent="0.2">
      <c r="A1417" s="57" t="str">
        <f t="shared" si="44"/>
        <v>E-528</v>
      </c>
      <c r="B1417" s="57" t="str">
        <f t="shared" si="45"/>
        <v>[ E-528 ] EP KANKWALA</v>
      </c>
      <c r="C1417" s="57" t="s">
        <v>835</v>
      </c>
      <c r="E1417" s="57" t="s">
        <v>833</v>
      </c>
      <c r="F1417" s="57">
        <v>1416</v>
      </c>
      <c r="G1417" s="58">
        <v>528</v>
      </c>
      <c r="H1417" s="58">
        <v>1411</v>
      </c>
      <c r="I1417" s="57">
        <f>IF(J1417="","",LOOKUP(J1417,datasets!$E$3:$E$8,datasets!$D$3:$D$8))</f>
        <v>6</v>
      </c>
      <c r="J1417" s="1" t="s">
        <v>374</v>
      </c>
      <c r="K1417" s="14" t="str">
        <f>IF(L1417="","",LOOKUP(L1417,datasets!$H$3:$H$16,datasets!$G$3:$G$16))</f>
        <v/>
      </c>
      <c r="M1417" s="14">
        <f>IF(N1417="","",LOOKUP(N1417,datasets!$K$3:$K$13,datasets!$J$3:$J$13))</f>
        <v>11</v>
      </c>
      <c r="N1417" s="1" t="s">
        <v>375</v>
      </c>
      <c r="O1417" s="14">
        <f>IF(P1417="","",LOOKUP(P1417,datasets!$N$3:$N$32,datasets!$M$3:$M$32))</f>
        <v>25</v>
      </c>
      <c r="P1417" s="1" t="s">
        <v>488</v>
      </c>
      <c r="Q1417" s="14">
        <f>IF(R1417="","",LOOKUP(R1417,datasets!$E$17:$E$20,datasets!$D$17:$D$20))</f>
        <v>3</v>
      </c>
      <c r="R1417" s="1" t="s">
        <v>818</v>
      </c>
      <c r="S1417" s="34" t="s">
        <v>490</v>
      </c>
      <c r="T1417" s="1" t="s">
        <v>187</v>
      </c>
    </row>
    <row r="1418" spans="1:20" x14ac:dyDescent="0.2">
      <c r="A1418" s="57" t="str">
        <f t="shared" si="44"/>
        <v>E-529</v>
      </c>
      <c r="B1418" s="57" t="str">
        <f t="shared" si="45"/>
        <v>[ E-529 ] EP KISENGA</v>
      </c>
      <c r="C1418" s="57" t="s">
        <v>835</v>
      </c>
      <c r="E1418" s="57" t="s">
        <v>833</v>
      </c>
      <c r="F1418" s="57">
        <v>1417</v>
      </c>
      <c r="G1418" s="58">
        <v>529</v>
      </c>
      <c r="H1418" s="58">
        <v>1412</v>
      </c>
      <c r="I1418" s="57">
        <f>IF(J1418="","",LOOKUP(J1418,datasets!$E$3:$E$8,datasets!$D$3:$D$8))</f>
        <v>6</v>
      </c>
      <c r="J1418" s="1" t="s">
        <v>374</v>
      </c>
      <c r="K1418" s="14" t="str">
        <f>IF(L1418="","",LOOKUP(L1418,datasets!$H$3:$H$16,datasets!$G$3:$G$16))</f>
        <v/>
      </c>
      <c r="M1418" s="14">
        <f>IF(N1418="","",LOOKUP(N1418,datasets!$K$3:$K$13,datasets!$J$3:$J$13))</f>
        <v>11</v>
      </c>
      <c r="N1418" s="1" t="s">
        <v>375</v>
      </c>
      <c r="O1418" s="14">
        <f>IF(P1418="","",LOOKUP(P1418,datasets!$N$3:$N$32,datasets!$M$3:$M$32))</f>
        <v>25</v>
      </c>
      <c r="P1418" s="1" t="s">
        <v>488</v>
      </c>
      <c r="Q1418" s="14">
        <f>IF(R1418="","",LOOKUP(R1418,datasets!$E$17:$E$20,datasets!$D$17:$D$20))</f>
        <v>3</v>
      </c>
      <c r="R1418" s="1" t="s">
        <v>818</v>
      </c>
      <c r="S1418" s="34" t="s">
        <v>491</v>
      </c>
      <c r="T1418" s="1" t="s">
        <v>187</v>
      </c>
    </row>
    <row r="1419" spans="1:20" x14ac:dyDescent="0.2">
      <c r="A1419" s="57" t="str">
        <f t="shared" si="44"/>
        <v>E-530</v>
      </c>
      <c r="B1419" s="57" t="str">
        <f t="shared" si="45"/>
        <v>[ E-530 ] EP LESGOS 3</v>
      </c>
      <c r="C1419" s="57" t="s">
        <v>835</v>
      </c>
      <c r="E1419" s="57" t="s">
        <v>833</v>
      </c>
      <c r="F1419" s="57">
        <v>1418</v>
      </c>
      <c r="G1419" s="58">
        <v>530</v>
      </c>
      <c r="H1419" s="58">
        <v>1419</v>
      </c>
      <c r="I1419" s="57">
        <f>IF(J1419="","",LOOKUP(J1419,datasets!$E$3:$E$8,datasets!$D$3:$D$8))</f>
        <v>6</v>
      </c>
      <c r="J1419" s="1" t="s">
        <v>374</v>
      </c>
      <c r="K1419" s="14" t="str">
        <f>IF(L1419="","",LOOKUP(L1419,datasets!$H$3:$H$16,datasets!$G$3:$G$16))</f>
        <v/>
      </c>
      <c r="M1419" s="14">
        <f>IF(N1419="","",LOOKUP(N1419,datasets!$K$3:$K$13,datasets!$J$3:$J$13))</f>
        <v>11</v>
      </c>
      <c r="N1419" s="1" t="s">
        <v>375</v>
      </c>
      <c r="O1419" s="14">
        <f>IF(P1419="","",LOOKUP(P1419,datasets!$N$3:$N$32,datasets!$M$3:$M$32))</f>
        <v>25</v>
      </c>
      <c r="P1419" s="1" t="s">
        <v>488</v>
      </c>
      <c r="Q1419" s="14">
        <f>IF(R1419="","",LOOKUP(R1419,datasets!$E$17:$E$20,datasets!$D$17:$D$20))</f>
        <v>3</v>
      </c>
      <c r="R1419" s="1" t="s">
        <v>818</v>
      </c>
      <c r="S1419" s="34" t="s">
        <v>498</v>
      </c>
      <c r="T1419" s="1" t="s">
        <v>187</v>
      </c>
    </row>
    <row r="1420" spans="1:20" x14ac:dyDescent="0.2">
      <c r="A1420" s="57" t="str">
        <f t="shared" si="44"/>
        <v>E-531</v>
      </c>
      <c r="B1420" s="57" t="str">
        <f t="shared" si="45"/>
        <v>[ E-531 ] EP LUFALANGA</v>
      </c>
      <c r="C1420" s="57" t="s">
        <v>835</v>
      </c>
      <c r="E1420" s="57" t="s">
        <v>833</v>
      </c>
      <c r="F1420" s="57">
        <v>1419</v>
      </c>
      <c r="G1420" s="58">
        <v>531</v>
      </c>
      <c r="H1420" s="58">
        <v>1418</v>
      </c>
      <c r="I1420" s="57">
        <f>IF(J1420="","",LOOKUP(J1420,datasets!$E$3:$E$8,datasets!$D$3:$D$8))</f>
        <v>6</v>
      </c>
      <c r="J1420" s="1" t="s">
        <v>374</v>
      </c>
      <c r="K1420" s="14" t="str">
        <f>IF(L1420="","",LOOKUP(L1420,datasets!$H$3:$H$16,datasets!$G$3:$G$16))</f>
        <v/>
      </c>
      <c r="M1420" s="14">
        <f>IF(N1420="","",LOOKUP(N1420,datasets!$K$3:$K$13,datasets!$J$3:$J$13))</f>
        <v>11</v>
      </c>
      <c r="N1420" s="1" t="s">
        <v>375</v>
      </c>
      <c r="O1420" s="14">
        <f>IF(P1420="","",LOOKUP(P1420,datasets!$N$3:$N$32,datasets!$M$3:$M$32))</f>
        <v>25</v>
      </c>
      <c r="P1420" s="1" t="s">
        <v>488</v>
      </c>
      <c r="Q1420" s="14">
        <f>IF(R1420="","",LOOKUP(R1420,datasets!$E$17:$E$20,datasets!$D$17:$D$20))</f>
        <v>3</v>
      </c>
      <c r="R1420" s="1" t="s">
        <v>818</v>
      </c>
      <c r="S1420" s="34" t="s">
        <v>497</v>
      </c>
      <c r="T1420" s="1" t="s">
        <v>187</v>
      </c>
    </row>
    <row r="1421" spans="1:20" x14ac:dyDescent="0.2">
      <c r="A1421" s="57" t="str">
        <f t="shared" si="44"/>
        <v>E-532</v>
      </c>
      <c r="B1421" s="57" t="str">
        <f t="shared" si="45"/>
        <v>[ E-532 ] EP REVEIL</v>
      </c>
      <c r="C1421" s="57" t="s">
        <v>835</v>
      </c>
      <c r="E1421" s="57" t="s">
        <v>833</v>
      </c>
      <c r="F1421" s="57">
        <v>1420</v>
      </c>
      <c r="G1421" s="58">
        <v>532</v>
      </c>
      <c r="H1421" s="58">
        <v>1420</v>
      </c>
      <c r="I1421" s="57">
        <f>IF(J1421="","",LOOKUP(J1421,datasets!$E$3:$E$8,datasets!$D$3:$D$8))</f>
        <v>6</v>
      </c>
      <c r="J1421" s="1" t="s">
        <v>374</v>
      </c>
      <c r="K1421" s="14" t="str">
        <f>IF(L1421="","",LOOKUP(L1421,datasets!$H$3:$H$16,datasets!$G$3:$G$16))</f>
        <v/>
      </c>
      <c r="M1421" s="14">
        <f>IF(N1421="","",LOOKUP(N1421,datasets!$K$3:$K$13,datasets!$J$3:$J$13))</f>
        <v>11</v>
      </c>
      <c r="N1421" s="1" t="s">
        <v>375</v>
      </c>
      <c r="O1421" s="14">
        <f>IF(P1421="","",LOOKUP(P1421,datasets!$N$3:$N$32,datasets!$M$3:$M$32))</f>
        <v>25</v>
      </c>
      <c r="P1421" s="1" t="s">
        <v>488</v>
      </c>
      <c r="Q1421" s="14">
        <f>IF(R1421="","",LOOKUP(R1421,datasets!$E$17:$E$20,datasets!$D$17:$D$20))</f>
        <v>3</v>
      </c>
      <c r="R1421" s="1" t="s">
        <v>818</v>
      </c>
      <c r="S1421" s="34" t="s">
        <v>499</v>
      </c>
      <c r="T1421" s="1" t="s">
        <v>187</v>
      </c>
    </row>
    <row r="1422" spans="1:20" hidden="1" x14ac:dyDescent="0.2">
      <c r="A1422" s="57" t="str">
        <f t="shared" si="44"/>
        <v>R-490</v>
      </c>
      <c r="B1422" s="57" t="str">
        <f t="shared" si="45"/>
        <v>[ R-490 ] EP DAVID</v>
      </c>
      <c r="C1422" s="57" t="s">
        <v>835</v>
      </c>
      <c r="E1422" s="57" t="s">
        <v>833</v>
      </c>
      <c r="F1422" s="57">
        <v>1421</v>
      </c>
      <c r="G1422" s="58">
        <v>490</v>
      </c>
      <c r="H1422" s="58">
        <v>1429</v>
      </c>
      <c r="I1422" s="57">
        <f>IF(J1422="","",LOOKUP(J1422,datasets!$E$3:$E$8,datasets!$D$3:$D$8))</f>
        <v>6</v>
      </c>
      <c r="J1422" s="1" t="s">
        <v>374</v>
      </c>
      <c r="K1422" s="14" t="str">
        <f>IF(L1422="","",LOOKUP(L1422,datasets!$H$3:$H$16,datasets!$G$3:$G$16))</f>
        <v/>
      </c>
      <c r="M1422" s="14">
        <f>IF(N1422="","",LOOKUP(N1422,datasets!$K$3:$K$13,datasets!$J$3:$J$13))</f>
        <v>11</v>
      </c>
      <c r="N1422" s="1" t="s">
        <v>375</v>
      </c>
      <c r="O1422" s="14">
        <f>IF(P1422="","",LOOKUP(P1422,datasets!$N$3:$N$32,datasets!$M$3:$M$32))</f>
        <v>25</v>
      </c>
      <c r="P1422" s="1" t="s">
        <v>488</v>
      </c>
      <c r="Q1422" s="14">
        <f>IF(R1422="","",LOOKUP(R1422,datasets!$E$17:$E$20,datasets!$D$17:$D$20))</f>
        <v>3</v>
      </c>
      <c r="R1422" s="1" t="s">
        <v>818</v>
      </c>
      <c r="S1422" s="96" t="s">
        <v>508</v>
      </c>
      <c r="T1422" s="1" t="s">
        <v>820</v>
      </c>
    </row>
    <row r="1423" spans="1:20" hidden="1" x14ac:dyDescent="0.2">
      <c r="A1423" s="57" t="str">
        <f t="shared" si="44"/>
        <v>R-491</v>
      </c>
      <c r="B1423" s="57" t="str">
        <f t="shared" si="45"/>
        <v>[ R-491 ] EP EBENEZER</v>
      </c>
      <c r="C1423" s="57" t="s">
        <v>835</v>
      </c>
      <c r="E1423" s="57" t="s">
        <v>833</v>
      </c>
      <c r="F1423" s="57">
        <v>1422</v>
      </c>
      <c r="G1423" s="58">
        <v>491</v>
      </c>
      <c r="H1423" s="58">
        <v>1430</v>
      </c>
      <c r="I1423" s="57">
        <f>IF(J1423="","",LOOKUP(J1423,datasets!$E$3:$E$8,datasets!$D$3:$D$8))</f>
        <v>6</v>
      </c>
      <c r="J1423" s="1" t="s">
        <v>374</v>
      </c>
      <c r="K1423" s="14" t="str">
        <f>IF(L1423="","",LOOKUP(L1423,datasets!$H$3:$H$16,datasets!$G$3:$G$16))</f>
        <v/>
      </c>
      <c r="M1423" s="14">
        <f>IF(N1423="","",LOOKUP(N1423,datasets!$K$3:$K$13,datasets!$J$3:$J$13))</f>
        <v>11</v>
      </c>
      <c r="N1423" s="1" t="s">
        <v>375</v>
      </c>
      <c r="O1423" s="14">
        <f>IF(P1423="","",LOOKUP(P1423,datasets!$N$3:$N$32,datasets!$M$3:$M$32))</f>
        <v>25</v>
      </c>
      <c r="P1423" s="1" t="s">
        <v>488</v>
      </c>
      <c r="Q1423" s="14">
        <f>IF(R1423="","",LOOKUP(R1423,datasets!$E$17:$E$20,datasets!$D$17:$D$20))</f>
        <v>3</v>
      </c>
      <c r="R1423" s="1" t="s">
        <v>818</v>
      </c>
      <c r="S1423" s="96" t="s">
        <v>509</v>
      </c>
      <c r="T1423" s="1" t="s">
        <v>820</v>
      </c>
    </row>
    <row r="1424" spans="1:20" hidden="1" x14ac:dyDescent="0.2">
      <c r="A1424" s="57" t="str">
        <f t="shared" si="44"/>
        <v>R-492</v>
      </c>
      <c r="B1424" s="57" t="str">
        <f t="shared" si="45"/>
        <v>[ R-492 ] EP LAMBO KILELA</v>
      </c>
      <c r="C1424" s="57" t="s">
        <v>835</v>
      </c>
      <c r="E1424" s="57" t="s">
        <v>833</v>
      </c>
      <c r="F1424" s="57">
        <v>1423</v>
      </c>
      <c r="G1424" s="58">
        <v>492</v>
      </c>
      <c r="H1424" s="58">
        <v>1426</v>
      </c>
      <c r="I1424" s="57">
        <f>IF(J1424="","",LOOKUP(J1424,datasets!$E$3:$E$8,datasets!$D$3:$D$8))</f>
        <v>6</v>
      </c>
      <c r="J1424" s="1" t="s">
        <v>374</v>
      </c>
      <c r="K1424" s="14" t="str">
        <f>IF(L1424="","",LOOKUP(L1424,datasets!$H$3:$H$16,datasets!$G$3:$G$16))</f>
        <v/>
      </c>
      <c r="M1424" s="14">
        <f>IF(N1424="","",LOOKUP(N1424,datasets!$K$3:$K$13,datasets!$J$3:$J$13))</f>
        <v>11</v>
      </c>
      <c r="N1424" s="1" t="s">
        <v>375</v>
      </c>
      <c r="O1424" s="14">
        <f>IF(P1424="","",LOOKUP(P1424,datasets!$N$3:$N$32,datasets!$M$3:$M$32))</f>
        <v>25</v>
      </c>
      <c r="P1424" s="1" t="s">
        <v>488</v>
      </c>
      <c r="Q1424" s="14">
        <f>IF(R1424="","",LOOKUP(R1424,datasets!$E$17:$E$20,datasets!$D$17:$D$20))</f>
        <v>3</v>
      </c>
      <c r="R1424" s="1" t="s">
        <v>818</v>
      </c>
      <c r="S1424" s="96" t="s">
        <v>505</v>
      </c>
      <c r="T1424" s="1" t="s">
        <v>820</v>
      </c>
    </row>
    <row r="1425" spans="1:20" hidden="1" x14ac:dyDescent="0.2">
      <c r="A1425" s="57" t="str">
        <f t="shared" si="44"/>
        <v>R-493</v>
      </c>
      <c r="B1425" s="57" t="str">
        <f t="shared" si="45"/>
        <v>[ R-493 ] EP LUBILE</v>
      </c>
      <c r="C1425" s="57" t="s">
        <v>835</v>
      </c>
      <c r="E1425" s="57" t="s">
        <v>833</v>
      </c>
      <c r="F1425" s="57">
        <v>1424</v>
      </c>
      <c r="G1425" s="58">
        <v>493</v>
      </c>
      <c r="H1425" s="58">
        <v>1427</v>
      </c>
      <c r="I1425" s="57">
        <f>IF(J1425="","",LOOKUP(J1425,datasets!$E$3:$E$8,datasets!$D$3:$D$8))</f>
        <v>6</v>
      </c>
      <c r="J1425" s="1" t="s">
        <v>374</v>
      </c>
      <c r="K1425" s="14" t="str">
        <f>IF(L1425="","",LOOKUP(L1425,datasets!$H$3:$H$16,datasets!$G$3:$G$16))</f>
        <v/>
      </c>
      <c r="M1425" s="14">
        <f>IF(N1425="","",LOOKUP(N1425,datasets!$K$3:$K$13,datasets!$J$3:$J$13))</f>
        <v>11</v>
      </c>
      <c r="N1425" s="1" t="s">
        <v>375</v>
      </c>
      <c r="O1425" s="14">
        <f>IF(P1425="","",LOOKUP(P1425,datasets!$N$3:$N$32,datasets!$M$3:$M$32))</f>
        <v>25</v>
      </c>
      <c r="P1425" s="1" t="s">
        <v>488</v>
      </c>
      <c r="Q1425" s="14">
        <f>IF(R1425="","",LOOKUP(R1425,datasets!$E$17:$E$20,datasets!$D$17:$D$20))</f>
        <v>3</v>
      </c>
      <c r="R1425" s="1" t="s">
        <v>818</v>
      </c>
      <c r="S1425" s="96" t="s">
        <v>506</v>
      </c>
      <c r="T1425" s="1" t="s">
        <v>820</v>
      </c>
    </row>
    <row r="1426" spans="1:20" hidden="1" x14ac:dyDescent="0.2">
      <c r="A1426" s="57" t="str">
        <f t="shared" si="44"/>
        <v>R-494</v>
      </c>
      <c r="B1426" s="57" t="str">
        <f t="shared" si="45"/>
        <v>[ R-494 ] EP LWAWE</v>
      </c>
      <c r="C1426" s="57" t="s">
        <v>835</v>
      </c>
      <c r="E1426" s="57" t="s">
        <v>833</v>
      </c>
      <c r="F1426" s="57">
        <v>1425</v>
      </c>
      <c r="G1426" s="58">
        <v>494</v>
      </c>
      <c r="H1426" s="58">
        <v>1428</v>
      </c>
      <c r="I1426" s="57">
        <f>IF(J1426="","",LOOKUP(J1426,datasets!$E$3:$E$8,datasets!$D$3:$D$8))</f>
        <v>6</v>
      </c>
      <c r="J1426" s="1" t="s">
        <v>374</v>
      </c>
      <c r="K1426" s="14" t="str">
        <f>IF(L1426="","",LOOKUP(L1426,datasets!$H$3:$H$16,datasets!$G$3:$G$16))</f>
        <v/>
      </c>
      <c r="M1426" s="14">
        <f>IF(N1426="","",LOOKUP(N1426,datasets!$K$3:$K$13,datasets!$J$3:$J$13))</f>
        <v>11</v>
      </c>
      <c r="N1426" s="1" t="s">
        <v>375</v>
      </c>
      <c r="O1426" s="14">
        <f>IF(P1426="","",LOOKUP(P1426,datasets!$N$3:$N$32,datasets!$M$3:$M$32))</f>
        <v>25</v>
      </c>
      <c r="P1426" s="1" t="s">
        <v>488</v>
      </c>
      <c r="Q1426" s="14">
        <f>IF(R1426="","",LOOKUP(R1426,datasets!$E$17:$E$20,datasets!$D$17:$D$20))</f>
        <v>3</v>
      </c>
      <c r="R1426" s="1" t="s">
        <v>818</v>
      </c>
      <c r="S1426" s="96" t="s">
        <v>507</v>
      </c>
      <c r="T1426" s="1" t="s">
        <v>820</v>
      </c>
    </row>
    <row r="1427" spans="1:20" hidden="1" x14ac:dyDescent="0.2">
      <c r="A1427" s="57" t="str">
        <f t="shared" si="44"/>
        <v>R-495</v>
      </c>
      <c r="B1427" s="57" t="str">
        <f t="shared" si="45"/>
        <v>[ R-495 ] EP MANGAZA</v>
      </c>
      <c r="C1427" s="57" t="s">
        <v>835</v>
      </c>
      <c r="E1427" s="57" t="s">
        <v>833</v>
      </c>
      <c r="F1427" s="57">
        <v>1426</v>
      </c>
      <c r="G1427" s="58">
        <v>495</v>
      </c>
      <c r="H1427" s="58">
        <v>1421</v>
      </c>
      <c r="I1427" s="57">
        <f>IF(J1427="","",LOOKUP(J1427,datasets!$E$3:$E$8,datasets!$D$3:$D$8))</f>
        <v>6</v>
      </c>
      <c r="J1427" s="1" t="s">
        <v>374</v>
      </c>
      <c r="K1427" s="14" t="str">
        <f>IF(L1427="","",LOOKUP(L1427,datasets!$H$3:$H$16,datasets!$G$3:$G$16))</f>
        <v/>
      </c>
      <c r="M1427" s="14">
        <f>IF(N1427="","",LOOKUP(N1427,datasets!$K$3:$K$13,datasets!$J$3:$J$13))</f>
        <v>11</v>
      </c>
      <c r="N1427" s="1" t="s">
        <v>375</v>
      </c>
      <c r="O1427" s="14">
        <f>IF(P1427="","",LOOKUP(P1427,datasets!$N$3:$N$32,datasets!$M$3:$M$32))</f>
        <v>25</v>
      </c>
      <c r="P1427" s="1" t="s">
        <v>488</v>
      </c>
      <c r="Q1427" s="14">
        <f>IF(R1427="","",LOOKUP(R1427,datasets!$E$17:$E$20,datasets!$D$17:$D$20))</f>
        <v>3</v>
      </c>
      <c r="R1427" s="1" t="s">
        <v>818</v>
      </c>
      <c r="S1427" s="96" t="s">
        <v>500</v>
      </c>
      <c r="T1427" s="1" t="s">
        <v>820</v>
      </c>
    </row>
    <row r="1428" spans="1:20" hidden="1" x14ac:dyDescent="0.2">
      <c r="A1428" s="57" t="str">
        <f t="shared" si="44"/>
        <v>R-496</v>
      </c>
      <c r="B1428" s="57" t="str">
        <f t="shared" si="45"/>
        <v>[ R-496 ] EP MASALA</v>
      </c>
      <c r="C1428" s="57" t="s">
        <v>835</v>
      </c>
      <c r="E1428" s="57" t="s">
        <v>833</v>
      </c>
      <c r="F1428" s="57">
        <v>1427</v>
      </c>
      <c r="G1428" s="58">
        <v>496</v>
      </c>
      <c r="H1428" s="58">
        <v>1422</v>
      </c>
      <c r="I1428" s="57">
        <f>IF(J1428="","",LOOKUP(J1428,datasets!$E$3:$E$8,datasets!$D$3:$D$8))</f>
        <v>6</v>
      </c>
      <c r="J1428" s="1" t="s">
        <v>374</v>
      </c>
      <c r="K1428" s="14" t="str">
        <f>IF(L1428="","",LOOKUP(L1428,datasets!$H$3:$H$16,datasets!$G$3:$G$16))</f>
        <v/>
      </c>
      <c r="M1428" s="14">
        <f>IF(N1428="","",LOOKUP(N1428,datasets!$K$3:$K$13,datasets!$J$3:$J$13))</f>
        <v>11</v>
      </c>
      <c r="N1428" s="1" t="s">
        <v>375</v>
      </c>
      <c r="O1428" s="14">
        <f>IF(P1428="","",LOOKUP(P1428,datasets!$N$3:$N$32,datasets!$M$3:$M$32))</f>
        <v>25</v>
      </c>
      <c r="P1428" s="1" t="s">
        <v>488</v>
      </c>
      <c r="Q1428" s="14">
        <f>IF(R1428="","",LOOKUP(R1428,datasets!$E$17:$E$20,datasets!$D$17:$D$20))</f>
        <v>3</v>
      </c>
      <c r="R1428" s="1" t="s">
        <v>818</v>
      </c>
      <c r="S1428" s="96" t="s">
        <v>501</v>
      </c>
      <c r="T1428" s="1" t="s">
        <v>820</v>
      </c>
    </row>
    <row r="1429" spans="1:20" hidden="1" x14ac:dyDescent="0.2">
      <c r="A1429" s="57" t="str">
        <f t="shared" si="44"/>
        <v>R-497</v>
      </c>
      <c r="B1429" s="57" t="str">
        <f t="shared" si="45"/>
        <v>[ R-497 ] EP MASOLWA</v>
      </c>
      <c r="C1429" s="57" t="s">
        <v>835</v>
      </c>
      <c r="E1429" s="57" t="s">
        <v>833</v>
      </c>
      <c r="F1429" s="57">
        <v>1428</v>
      </c>
      <c r="G1429" s="58">
        <v>497</v>
      </c>
      <c r="H1429" s="58">
        <v>1423</v>
      </c>
      <c r="I1429" s="57">
        <f>IF(J1429="","",LOOKUP(J1429,datasets!$E$3:$E$8,datasets!$D$3:$D$8))</f>
        <v>6</v>
      </c>
      <c r="J1429" s="1" t="s">
        <v>374</v>
      </c>
      <c r="K1429" s="14" t="str">
        <f>IF(L1429="","",LOOKUP(L1429,datasets!$H$3:$H$16,datasets!$G$3:$G$16))</f>
        <v/>
      </c>
      <c r="M1429" s="14">
        <f>IF(N1429="","",LOOKUP(N1429,datasets!$K$3:$K$13,datasets!$J$3:$J$13))</f>
        <v>11</v>
      </c>
      <c r="N1429" s="1" t="s">
        <v>375</v>
      </c>
      <c r="O1429" s="14">
        <f>IF(P1429="","",LOOKUP(P1429,datasets!$N$3:$N$32,datasets!$M$3:$M$32))</f>
        <v>25</v>
      </c>
      <c r="P1429" s="1" t="s">
        <v>488</v>
      </c>
      <c r="Q1429" s="14">
        <f>IF(R1429="","",LOOKUP(R1429,datasets!$E$17:$E$20,datasets!$D$17:$D$20))</f>
        <v>3</v>
      </c>
      <c r="R1429" s="1" t="s">
        <v>818</v>
      </c>
      <c r="S1429" s="96" t="s">
        <v>502</v>
      </c>
      <c r="T1429" s="1" t="s">
        <v>820</v>
      </c>
    </row>
    <row r="1430" spans="1:20" hidden="1" x14ac:dyDescent="0.2">
      <c r="A1430" s="57" t="str">
        <f t="shared" si="44"/>
        <v>R-498</v>
      </c>
      <c r="B1430" s="57" t="str">
        <f t="shared" si="45"/>
        <v>[ R-498 ] EP MUGUYA</v>
      </c>
      <c r="C1430" s="57" t="s">
        <v>835</v>
      </c>
      <c r="E1430" s="57" t="s">
        <v>833</v>
      </c>
      <c r="F1430" s="57">
        <v>1429</v>
      </c>
      <c r="G1430" s="58">
        <v>498</v>
      </c>
      <c r="H1430" s="58">
        <v>1424</v>
      </c>
      <c r="I1430" s="57">
        <f>IF(J1430="","",LOOKUP(J1430,datasets!$E$3:$E$8,datasets!$D$3:$D$8))</f>
        <v>6</v>
      </c>
      <c r="J1430" s="1" t="s">
        <v>374</v>
      </c>
      <c r="K1430" s="14" t="str">
        <f>IF(L1430="","",LOOKUP(L1430,datasets!$H$3:$H$16,datasets!$G$3:$G$16))</f>
        <v/>
      </c>
      <c r="M1430" s="14">
        <f>IF(N1430="","",LOOKUP(N1430,datasets!$K$3:$K$13,datasets!$J$3:$J$13))</f>
        <v>11</v>
      </c>
      <c r="N1430" s="1" t="s">
        <v>375</v>
      </c>
      <c r="O1430" s="14">
        <f>IF(P1430="","",LOOKUP(P1430,datasets!$N$3:$N$32,datasets!$M$3:$M$32))</f>
        <v>25</v>
      </c>
      <c r="P1430" s="1" t="s">
        <v>488</v>
      </c>
      <c r="Q1430" s="14">
        <f>IF(R1430="","",LOOKUP(R1430,datasets!$E$17:$E$20,datasets!$D$17:$D$20))</f>
        <v>3</v>
      </c>
      <c r="R1430" s="1" t="s">
        <v>818</v>
      </c>
      <c r="S1430" s="96" t="s">
        <v>503</v>
      </c>
      <c r="T1430" s="1" t="s">
        <v>820</v>
      </c>
    </row>
    <row r="1431" spans="1:20" hidden="1" x14ac:dyDescent="0.2">
      <c r="A1431" s="57" t="str">
        <f t="shared" si="44"/>
        <v>R-499</v>
      </c>
      <c r="B1431" s="57" t="str">
        <f t="shared" si="45"/>
        <v>[ R-499 ] EP MUKUNDI KATUNDA</v>
      </c>
      <c r="C1431" s="57" t="s">
        <v>835</v>
      </c>
      <c r="E1431" s="57" t="s">
        <v>833</v>
      </c>
      <c r="F1431" s="57">
        <v>1430</v>
      </c>
      <c r="G1431" s="58">
        <v>499</v>
      </c>
      <c r="H1431" s="58">
        <v>1425</v>
      </c>
      <c r="I1431" s="57">
        <f>IF(J1431="","",LOOKUP(J1431,datasets!$E$3:$E$8,datasets!$D$3:$D$8))</f>
        <v>6</v>
      </c>
      <c r="J1431" s="1" t="s">
        <v>374</v>
      </c>
      <c r="K1431" s="14" t="str">
        <f>IF(L1431="","",LOOKUP(L1431,datasets!$H$3:$H$16,datasets!$G$3:$G$16))</f>
        <v/>
      </c>
      <c r="M1431" s="14">
        <f>IF(N1431="","",LOOKUP(N1431,datasets!$K$3:$K$13,datasets!$J$3:$J$13))</f>
        <v>11</v>
      </c>
      <c r="N1431" s="1" t="s">
        <v>375</v>
      </c>
      <c r="O1431" s="14">
        <f>IF(P1431="","",LOOKUP(P1431,datasets!$N$3:$N$32,datasets!$M$3:$M$32))</f>
        <v>25</v>
      </c>
      <c r="P1431" s="1" t="s">
        <v>488</v>
      </c>
      <c r="Q1431" s="14">
        <f>IF(R1431="","",LOOKUP(R1431,datasets!$E$17:$E$20,datasets!$D$17:$D$20))</f>
        <v>3</v>
      </c>
      <c r="R1431" s="1" t="s">
        <v>818</v>
      </c>
      <c r="S1431" s="96" t="s">
        <v>504</v>
      </c>
      <c r="T1431" s="1" t="s">
        <v>820</v>
      </c>
    </row>
    <row r="1432" spans="1:20" x14ac:dyDescent="0.2">
      <c r="A1432" s="57" t="str">
        <f t="shared" si="44"/>
        <v>E-732</v>
      </c>
      <c r="B1432" s="57" t="str">
        <f t="shared" si="45"/>
        <v>[ E-732 ] INST 2 MULONGO</v>
      </c>
      <c r="C1432" s="57" t="s">
        <v>835</v>
      </c>
      <c r="E1432" s="57" t="s">
        <v>833</v>
      </c>
      <c r="F1432" s="57">
        <v>1431</v>
      </c>
      <c r="G1432" s="58">
        <v>732</v>
      </c>
      <c r="H1432" s="58">
        <v>1433</v>
      </c>
      <c r="I1432" s="57">
        <f>IF(J1432="","",LOOKUP(J1432,datasets!$E$3:$E$8,datasets!$D$3:$D$8))</f>
        <v>6</v>
      </c>
      <c r="J1432" s="1" t="s">
        <v>374</v>
      </c>
      <c r="K1432" s="14" t="str">
        <f>IF(L1432="","",LOOKUP(L1432,datasets!$H$3:$H$16,datasets!$G$3:$G$16))</f>
        <v/>
      </c>
      <c r="M1432" s="14">
        <f>IF(N1432="","",LOOKUP(N1432,datasets!$K$3:$K$13,datasets!$J$3:$J$13))</f>
        <v>11</v>
      </c>
      <c r="N1432" s="1" t="s">
        <v>375</v>
      </c>
      <c r="O1432" s="14">
        <f>IF(P1432="","",LOOKUP(P1432,datasets!$N$3:$N$32,datasets!$M$3:$M$32))</f>
        <v>25</v>
      </c>
      <c r="P1432" s="1" t="s">
        <v>488</v>
      </c>
      <c r="Q1432" s="14">
        <f>IF(R1432="","",LOOKUP(R1432,datasets!$E$17:$E$20,datasets!$D$17:$D$20))</f>
        <v>4</v>
      </c>
      <c r="R1432" s="1" t="s">
        <v>817</v>
      </c>
      <c r="S1432" s="100" t="s">
        <v>512</v>
      </c>
      <c r="T1432" s="1" t="s">
        <v>187</v>
      </c>
    </row>
    <row r="1433" spans="1:20" x14ac:dyDescent="0.2">
      <c r="A1433" s="57" t="str">
        <f t="shared" si="44"/>
        <v>E-733</v>
      </c>
      <c r="B1433" s="57" t="str">
        <f t="shared" si="45"/>
        <v>[ E-733 ] INST FURAHI</v>
      </c>
      <c r="C1433" s="57" t="s">
        <v>835</v>
      </c>
      <c r="E1433" s="57" t="s">
        <v>833</v>
      </c>
      <c r="F1433" s="57">
        <v>1432</v>
      </c>
      <c r="G1433" s="58">
        <v>733</v>
      </c>
      <c r="H1433" s="58">
        <v>1431</v>
      </c>
      <c r="I1433" s="57">
        <f>IF(J1433="","",LOOKUP(J1433,datasets!$E$3:$E$8,datasets!$D$3:$D$8))</f>
        <v>6</v>
      </c>
      <c r="J1433" s="1" t="s">
        <v>374</v>
      </c>
      <c r="K1433" s="14" t="str">
        <f>IF(L1433="","",LOOKUP(L1433,datasets!$H$3:$H$16,datasets!$G$3:$G$16))</f>
        <v/>
      </c>
      <c r="M1433" s="14">
        <f>IF(N1433="","",LOOKUP(N1433,datasets!$K$3:$K$13,datasets!$J$3:$J$13))</f>
        <v>11</v>
      </c>
      <c r="N1433" s="1" t="s">
        <v>375</v>
      </c>
      <c r="O1433" s="14">
        <f>IF(P1433="","",LOOKUP(P1433,datasets!$N$3:$N$32,datasets!$M$3:$M$32))</f>
        <v>25</v>
      </c>
      <c r="P1433" s="1" t="s">
        <v>488</v>
      </c>
      <c r="Q1433" s="14">
        <f>IF(R1433="","",LOOKUP(R1433,datasets!$E$17:$E$20,datasets!$D$17:$D$20))</f>
        <v>4</v>
      </c>
      <c r="R1433" s="1" t="s">
        <v>817</v>
      </c>
      <c r="S1433" s="101" t="s">
        <v>510</v>
      </c>
      <c r="T1433" s="1" t="s">
        <v>187</v>
      </c>
    </row>
    <row r="1434" spans="1:20" x14ac:dyDescent="0.2">
      <c r="A1434" s="57" t="str">
        <f t="shared" si="44"/>
        <v>E-734</v>
      </c>
      <c r="B1434" s="57" t="str">
        <f t="shared" si="45"/>
        <v>[ E-734 ] INST KANKWALA</v>
      </c>
      <c r="C1434" s="57" t="s">
        <v>835</v>
      </c>
      <c r="E1434" s="57" t="s">
        <v>833</v>
      </c>
      <c r="F1434" s="57">
        <v>1433</v>
      </c>
      <c r="G1434" s="58">
        <v>734</v>
      </c>
      <c r="H1434" s="58">
        <v>1432</v>
      </c>
      <c r="I1434" s="57">
        <f>IF(J1434="","",LOOKUP(J1434,datasets!$E$3:$E$8,datasets!$D$3:$D$8))</f>
        <v>6</v>
      </c>
      <c r="J1434" s="1" t="s">
        <v>374</v>
      </c>
      <c r="K1434" s="14" t="str">
        <f>IF(L1434="","",LOOKUP(L1434,datasets!$H$3:$H$16,datasets!$G$3:$G$16))</f>
        <v/>
      </c>
      <c r="M1434" s="14">
        <f>IF(N1434="","",LOOKUP(N1434,datasets!$K$3:$K$13,datasets!$J$3:$J$13))</f>
        <v>11</v>
      </c>
      <c r="N1434" s="1" t="s">
        <v>375</v>
      </c>
      <c r="O1434" s="14">
        <f>IF(P1434="","",LOOKUP(P1434,datasets!$N$3:$N$32,datasets!$M$3:$M$32))</f>
        <v>25</v>
      </c>
      <c r="P1434" s="1" t="s">
        <v>488</v>
      </c>
      <c r="Q1434" s="14">
        <f>IF(R1434="","",LOOKUP(R1434,datasets!$E$17:$E$20,datasets!$D$17:$D$20))</f>
        <v>4</v>
      </c>
      <c r="R1434" s="1" t="s">
        <v>817</v>
      </c>
      <c r="S1434" s="102" t="s">
        <v>511</v>
      </c>
      <c r="T1434" s="1" t="s">
        <v>187</v>
      </c>
    </row>
    <row r="1435" spans="1:20" x14ac:dyDescent="0.2">
      <c r="A1435" s="57" t="str">
        <f t="shared" si="44"/>
        <v>E-735</v>
      </c>
      <c r="B1435" s="57" t="str">
        <f t="shared" si="45"/>
        <v>[ E-735 ] INST NYUNZU 2</v>
      </c>
      <c r="C1435" s="57" t="s">
        <v>835</v>
      </c>
      <c r="E1435" s="57" t="s">
        <v>833</v>
      </c>
      <c r="F1435" s="57">
        <v>1434</v>
      </c>
      <c r="G1435" s="58">
        <v>735</v>
      </c>
      <c r="H1435" s="58">
        <v>1435</v>
      </c>
      <c r="I1435" s="57">
        <f>IF(J1435="","",LOOKUP(J1435,datasets!$E$3:$E$8,datasets!$D$3:$D$8))</f>
        <v>6</v>
      </c>
      <c r="J1435" s="1" t="s">
        <v>374</v>
      </c>
      <c r="K1435" s="14" t="str">
        <f>IF(L1435="","",LOOKUP(L1435,datasets!$H$3:$H$16,datasets!$G$3:$G$16))</f>
        <v/>
      </c>
      <c r="M1435" s="14">
        <f>IF(N1435="","",LOOKUP(N1435,datasets!$K$3:$K$13,datasets!$J$3:$J$13))</f>
        <v>11</v>
      </c>
      <c r="N1435" s="1" t="s">
        <v>375</v>
      </c>
      <c r="O1435" s="14">
        <f>IF(P1435="","",LOOKUP(P1435,datasets!$N$3:$N$32,datasets!$M$3:$M$32))</f>
        <v>25</v>
      </c>
      <c r="P1435" s="1" t="s">
        <v>488</v>
      </c>
      <c r="Q1435" s="14">
        <f>IF(R1435="","",LOOKUP(R1435,datasets!$E$17:$E$20,datasets!$D$17:$D$20))</f>
        <v>4</v>
      </c>
      <c r="R1435" s="1" t="s">
        <v>817</v>
      </c>
      <c r="S1435" s="102" t="s">
        <v>514</v>
      </c>
      <c r="T1435" s="1" t="s">
        <v>187</v>
      </c>
    </row>
    <row r="1436" spans="1:20" x14ac:dyDescent="0.2">
      <c r="A1436" s="57" t="str">
        <f t="shared" si="44"/>
        <v>E-736</v>
      </c>
      <c r="B1436" s="57" t="str">
        <f t="shared" si="45"/>
        <v>[ E-736 ] INST TECH AGR LUKUGA</v>
      </c>
      <c r="C1436" s="57" t="s">
        <v>835</v>
      </c>
      <c r="E1436" s="57" t="s">
        <v>833</v>
      </c>
      <c r="F1436" s="57">
        <v>1435</v>
      </c>
      <c r="G1436" s="58">
        <v>736</v>
      </c>
      <c r="H1436" s="58">
        <v>1434</v>
      </c>
      <c r="I1436" s="57">
        <f>IF(J1436="","",LOOKUP(J1436,datasets!$E$3:$E$8,datasets!$D$3:$D$8))</f>
        <v>6</v>
      </c>
      <c r="J1436" s="1" t="s">
        <v>374</v>
      </c>
      <c r="K1436" s="14" t="str">
        <f>IF(L1436="","",LOOKUP(L1436,datasets!$H$3:$H$16,datasets!$G$3:$G$16))</f>
        <v/>
      </c>
      <c r="M1436" s="14">
        <f>IF(N1436="","",LOOKUP(N1436,datasets!$K$3:$K$13,datasets!$J$3:$J$13))</f>
        <v>11</v>
      </c>
      <c r="N1436" s="1" t="s">
        <v>375</v>
      </c>
      <c r="O1436" s="14">
        <f>IF(P1436="","",LOOKUP(P1436,datasets!$N$3:$N$32,datasets!$M$3:$M$32))</f>
        <v>25</v>
      </c>
      <c r="P1436" s="1" t="s">
        <v>488</v>
      </c>
      <c r="Q1436" s="14">
        <f>IF(R1436="","",LOOKUP(R1436,datasets!$E$17:$E$20,datasets!$D$17:$D$20))</f>
        <v>4</v>
      </c>
      <c r="R1436" s="1" t="s">
        <v>817</v>
      </c>
      <c r="S1436" s="102" t="s">
        <v>513</v>
      </c>
      <c r="T1436" s="1" t="s">
        <v>187</v>
      </c>
    </row>
    <row r="1437" spans="1:20" hidden="1" x14ac:dyDescent="0.2">
      <c r="A1437" s="57" t="str">
        <f t="shared" si="44"/>
        <v>R-700</v>
      </c>
      <c r="B1437" s="57" t="str">
        <f t="shared" si="45"/>
        <v>[ R-700 ] INST 2KASEBA</v>
      </c>
      <c r="C1437" s="57" t="s">
        <v>835</v>
      </c>
      <c r="E1437" s="57" t="s">
        <v>833</v>
      </c>
      <c r="F1437" s="57">
        <v>1436</v>
      </c>
      <c r="G1437" s="58">
        <v>700</v>
      </c>
      <c r="H1437" s="58">
        <v>1441</v>
      </c>
      <c r="I1437" s="57">
        <f>IF(J1437="","",LOOKUP(J1437,datasets!$E$3:$E$8,datasets!$D$3:$D$8))</f>
        <v>6</v>
      </c>
      <c r="J1437" s="1" t="s">
        <v>374</v>
      </c>
      <c r="K1437" s="14" t="str">
        <f>IF(L1437="","",LOOKUP(L1437,datasets!$H$3:$H$16,datasets!$G$3:$G$16))</f>
        <v/>
      </c>
      <c r="M1437" s="14">
        <f>IF(N1437="","",LOOKUP(N1437,datasets!$K$3:$K$13,datasets!$J$3:$J$13))</f>
        <v>11</v>
      </c>
      <c r="N1437" s="1" t="s">
        <v>375</v>
      </c>
      <c r="O1437" s="14">
        <f>IF(P1437="","",LOOKUP(P1437,datasets!$N$3:$N$32,datasets!$M$3:$M$32))</f>
        <v>25</v>
      </c>
      <c r="P1437" s="1" t="s">
        <v>488</v>
      </c>
      <c r="Q1437" s="14">
        <f>IF(R1437="","",LOOKUP(R1437,datasets!$E$17:$E$20,datasets!$D$17:$D$20))</f>
        <v>4</v>
      </c>
      <c r="R1437" s="1" t="s">
        <v>817</v>
      </c>
      <c r="S1437" s="103" t="s">
        <v>520</v>
      </c>
      <c r="T1437" s="1" t="s">
        <v>820</v>
      </c>
    </row>
    <row r="1438" spans="1:20" hidden="1" x14ac:dyDescent="0.2">
      <c r="A1438" s="57" t="str">
        <f t="shared" si="44"/>
        <v>R-701</v>
      </c>
      <c r="B1438" s="57" t="str">
        <f t="shared" si="45"/>
        <v>[ R-701 ] INST BISONGO</v>
      </c>
      <c r="C1438" s="57" t="s">
        <v>835</v>
      </c>
      <c r="E1438" s="57" t="s">
        <v>833</v>
      </c>
      <c r="F1438" s="57">
        <v>1437</v>
      </c>
      <c r="G1438" s="58">
        <v>701</v>
      </c>
      <c r="H1438" s="58">
        <v>1439</v>
      </c>
      <c r="I1438" s="57">
        <f>IF(J1438="","",LOOKUP(J1438,datasets!$E$3:$E$8,datasets!$D$3:$D$8))</f>
        <v>6</v>
      </c>
      <c r="J1438" s="1" t="s">
        <v>374</v>
      </c>
      <c r="K1438" s="14" t="str">
        <f>IF(L1438="","",LOOKUP(L1438,datasets!$H$3:$H$16,datasets!$G$3:$G$16))</f>
        <v/>
      </c>
      <c r="M1438" s="14">
        <f>IF(N1438="","",LOOKUP(N1438,datasets!$K$3:$K$13,datasets!$J$3:$J$13))</f>
        <v>11</v>
      </c>
      <c r="N1438" s="1" t="s">
        <v>375</v>
      </c>
      <c r="O1438" s="14">
        <f>IF(P1438="","",LOOKUP(P1438,datasets!$N$3:$N$32,datasets!$M$3:$M$32))</f>
        <v>25</v>
      </c>
      <c r="P1438" s="1" t="s">
        <v>488</v>
      </c>
      <c r="Q1438" s="14">
        <f>IF(R1438="","",LOOKUP(R1438,datasets!$E$17:$E$20,datasets!$D$17:$D$20))</f>
        <v>4</v>
      </c>
      <c r="R1438" s="1" t="s">
        <v>817</v>
      </c>
      <c r="S1438" s="104" t="s">
        <v>518</v>
      </c>
      <c r="T1438" s="1" t="s">
        <v>820</v>
      </c>
    </row>
    <row r="1439" spans="1:20" hidden="1" x14ac:dyDescent="0.2">
      <c r="A1439" s="57" t="str">
        <f t="shared" si="44"/>
        <v>R-702</v>
      </c>
      <c r="B1439" s="57" t="str">
        <f t="shared" si="45"/>
        <v>[ R-702 ] INST KABWE KANUMBI</v>
      </c>
      <c r="C1439" s="57" t="s">
        <v>835</v>
      </c>
      <c r="E1439" s="57" t="s">
        <v>833</v>
      </c>
      <c r="F1439" s="57">
        <v>1438</v>
      </c>
      <c r="G1439" s="58">
        <v>702</v>
      </c>
      <c r="H1439" s="58">
        <v>1440</v>
      </c>
      <c r="I1439" s="57">
        <f>IF(J1439="","",LOOKUP(J1439,datasets!$E$3:$E$8,datasets!$D$3:$D$8))</f>
        <v>6</v>
      </c>
      <c r="J1439" s="1" t="s">
        <v>374</v>
      </c>
      <c r="K1439" s="14" t="str">
        <f>IF(L1439="","",LOOKUP(L1439,datasets!$H$3:$H$16,datasets!$G$3:$G$16))</f>
        <v/>
      </c>
      <c r="M1439" s="14">
        <f>IF(N1439="","",LOOKUP(N1439,datasets!$K$3:$K$13,datasets!$J$3:$J$13))</f>
        <v>11</v>
      </c>
      <c r="N1439" s="1" t="s">
        <v>375</v>
      </c>
      <c r="O1439" s="14">
        <f>IF(P1439="","",LOOKUP(P1439,datasets!$N$3:$N$32,datasets!$M$3:$M$32))</f>
        <v>25</v>
      </c>
      <c r="P1439" s="1" t="s">
        <v>488</v>
      </c>
      <c r="Q1439" s="14">
        <f>IF(R1439="","",LOOKUP(R1439,datasets!$E$17:$E$20,datasets!$D$17:$D$20))</f>
        <v>4</v>
      </c>
      <c r="R1439" s="1" t="s">
        <v>817</v>
      </c>
      <c r="S1439" s="104" t="s">
        <v>519</v>
      </c>
      <c r="T1439" s="1" t="s">
        <v>820</v>
      </c>
    </row>
    <row r="1440" spans="1:20" hidden="1" x14ac:dyDescent="0.2">
      <c r="A1440" s="57" t="str">
        <f t="shared" si="44"/>
        <v>R-703</v>
      </c>
      <c r="B1440" s="57" t="str">
        <f t="shared" si="45"/>
        <v>[ R-703 ] INST KASNGA NDEGA</v>
      </c>
      <c r="C1440" s="57" t="s">
        <v>835</v>
      </c>
      <c r="E1440" s="57" t="s">
        <v>833</v>
      </c>
      <c r="F1440" s="57">
        <v>1439</v>
      </c>
      <c r="G1440" s="58">
        <v>703</v>
      </c>
      <c r="H1440" s="58">
        <v>1436</v>
      </c>
      <c r="I1440" s="57">
        <f>IF(J1440="","",LOOKUP(J1440,datasets!$E$3:$E$8,datasets!$D$3:$D$8))</f>
        <v>6</v>
      </c>
      <c r="J1440" s="1" t="s">
        <v>374</v>
      </c>
      <c r="K1440" s="14" t="str">
        <f>IF(L1440="","",LOOKUP(L1440,datasets!$H$3:$H$16,datasets!$G$3:$G$16))</f>
        <v/>
      </c>
      <c r="M1440" s="14">
        <f>IF(N1440="","",LOOKUP(N1440,datasets!$K$3:$K$13,datasets!$J$3:$J$13))</f>
        <v>11</v>
      </c>
      <c r="N1440" s="1" t="s">
        <v>375</v>
      </c>
      <c r="O1440" s="14">
        <f>IF(P1440="","",LOOKUP(P1440,datasets!$N$3:$N$32,datasets!$M$3:$M$32))</f>
        <v>25</v>
      </c>
      <c r="P1440" s="1" t="s">
        <v>488</v>
      </c>
      <c r="Q1440" s="14">
        <f>IF(R1440="","",LOOKUP(R1440,datasets!$E$17:$E$20,datasets!$D$17:$D$20))</f>
        <v>4</v>
      </c>
      <c r="R1440" s="1" t="s">
        <v>817</v>
      </c>
      <c r="S1440" s="104" t="s">
        <v>515</v>
      </c>
      <c r="T1440" s="1" t="s">
        <v>820</v>
      </c>
    </row>
    <row r="1441" spans="1:20" hidden="1" x14ac:dyDescent="0.2">
      <c r="A1441" s="57" t="str">
        <f t="shared" si="44"/>
        <v>R-704</v>
      </c>
      <c r="B1441" s="57" t="str">
        <f t="shared" si="45"/>
        <v>[ R-704 ] INST KITUNGA</v>
      </c>
      <c r="C1441" s="57" t="s">
        <v>835</v>
      </c>
      <c r="E1441" s="57" t="s">
        <v>833</v>
      </c>
      <c r="F1441" s="57">
        <v>1440</v>
      </c>
      <c r="G1441" s="58">
        <v>704</v>
      </c>
      <c r="H1441" s="58">
        <v>1437</v>
      </c>
      <c r="I1441" s="57">
        <f>IF(J1441="","",LOOKUP(J1441,datasets!$E$3:$E$8,datasets!$D$3:$D$8))</f>
        <v>6</v>
      </c>
      <c r="J1441" s="1" t="s">
        <v>374</v>
      </c>
      <c r="K1441" s="14" t="str">
        <f>IF(L1441="","",LOOKUP(L1441,datasets!$H$3:$H$16,datasets!$G$3:$G$16))</f>
        <v/>
      </c>
      <c r="M1441" s="14">
        <f>IF(N1441="","",LOOKUP(N1441,datasets!$K$3:$K$13,datasets!$J$3:$J$13))</f>
        <v>11</v>
      </c>
      <c r="N1441" s="1" t="s">
        <v>375</v>
      </c>
      <c r="O1441" s="14">
        <f>IF(P1441="","",LOOKUP(P1441,datasets!$N$3:$N$32,datasets!$M$3:$M$32))</f>
        <v>25</v>
      </c>
      <c r="P1441" s="1" t="s">
        <v>488</v>
      </c>
      <c r="Q1441" s="14">
        <f>IF(R1441="","",LOOKUP(R1441,datasets!$E$17:$E$20,datasets!$D$17:$D$20))</f>
        <v>4</v>
      </c>
      <c r="R1441" s="1" t="s">
        <v>817</v>
      </c>
      <c r="S1441" s="104" t="s">
        <v>516</v>
      </c>
      <c r="T1441" s="1" t="s">
        <v>820</v>
      </c>
    </row>
    <row r="1442" spans="1:20" hidden="1" x14ac:dyDescent="0.2">
      <c r="A1442" s="57" t="str">
        <f t="shared" si="44"/>
        <v>R-705</v>
      </c>
      <c r="B1442" s="57" t="str">
        <f t="shared" si="45"/>
        <v>[ R-705 ] INST MINANGA</v>
      </c>
      <c r="C1442" s="57" t="s">
        <v>835</v>
      </c>
      <c r="E1442" s="57" t="s">
        <v>833</v>
      </c>
      <c r="F1442" s="57">
        <v>1441</v>
      </c>
      <c r="G1442" s="58">
        <v>705</v>
      </c>
      <c r="H1442" s="58">
        <v>1438</v>
      </c>
      <c r="I1442" s="57">
        <f>IF(J1442="","",LOOKUP(J1442,datasets!$E$3:$E$8,datasets!$D$3:$D$8))</f>
        <v>6</v>
      </c>
      <c r="J1442" s="1" t="s">
        <v>374</v>
      </c>
      <c r="K1442" s="14" t="str">
        <f>IF(L1442="","",LOOKUP(L1442,datasets!$H$3:$H$16,datasets!$G$3:$G$16))</f>
        <v/>
      </c>
      <c r="M1442" s="14">
        <f>IF(N1442="","",LOOKUP(N1442,datasets!$K$3:$K$13,datasets!$J$3:$J$13))</f>
        <v>11</v>
      </c>
      <c r="N1442" s="1" t="s">
        <v>375</v>
      </c>
      <c r="O1442" s="14">
        <f>IF(P1442="","",LOOKUP(P1442,datasets!$N$3:$N$32,datasets!$M$3:$M$32))</f>
        <v>25</v>
      </c>
      <c r="P1442" s="1" t="s">
        <v>488</v>
      </c>
      <c r="Q1442" s="14">
        <f>IF(R1442="","",LOOKUP(R1442,datasets!$E$17:$E$20,datasets!$D$17:$D$20))</f>
        <v>4</v>
      </c>
      <c r="R1442" s="1" t="s">
        <v>817</v>
      </c>
      <c r="S1442" s="104" t="s">
        <v>517</v>
      </c>
      <c r="T1442" s="1" t="s">
        <v>820</v>
      </c>
    </row>
  </sheetData>
  <autoFilter ref="A1:T1442" xr:uid="{00000000-0001-0000-0000-000000000000}">
    <filterColumn colId="19">
      <filters>
        <filter val="PRIMAIRE"/>
      </filters>
    </filterColumn>
  </autoFilter>
  <phoneticPr fontId="9" type="noConversion"/>
  <conditionalFormatting sqref="S829:S871">
    <cfRule type="duplicateValues" dxfId="9" priority="9"/>
  </conditionalFormatting>
  <conditionalFormatting sqref="S829:S831">
    <cfRule type="duplicateValues" dxfId="8" priority="10"/>
  </conditionalFormatting>
  <conditionalFormatting sqref="S832:S859">
    <cfRule type="duplicateValues" dxfId="7" priority="8"/>
  </conditionalFormatting>
  <conditionalFormatting sqref="S860:S871">
    <cfRule type="duplicateValues" dxfId="6" priority="7"/>
  </conditionalFormatting>
  <conditionalFormatting sqref="S872:S914">
    <cfRule type="duplicateValues" dxfId="5" priority="5"/>
  </conditionalFormatting>
  <conditionalFormatting sqref="S872:S874">
    <cfRule type="duplicateValues" dxfId="4" priority="6"/>
  </conditionalFormatting>
  <conditionalFormatting sqref="S875:S902">
    <cfRule type="duplicateValues" dxfId="3" priority="4"/>
  </conditionalFormatting>
  <conditionalFormatting sqref="S903:S914">
    <cfRule type="duplicateValues" dxfId="2" priority="3"/>
  </conditionalFormatting>
  <conditionalFormatting sqref="S972:S986">
    <cfRule type="duplicateValues" dxfId="1" priority="2"/>
  </conditionalFormatting>
  <conditionalFormatting sqref="S994:S1008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C0BA-ED25-6443-9AC3-D040BFB58D5A}">
  <dimension ref="B1:N1442"/>
  <sheetViews>
    <sheetView topLeftCell="B1" workbookViewId="0">
      <selection activeCell="N17" sqref="N17"/>
    </sheetView>
  </sheetViews>
  <sheetFormatPr baseColWidth="10" defaultRowHeight="15" x14ac:dyDescent="0.2"/>
  <cols>
    <col min="2" max="2" width="29.5" style="1" customWidth="1"/>
    <col min="5" max="5" width="25.83203125" customWidth="1"/>
    <col min="6" max="6" width="19.6640625" customWidth="1"/>
    <col min="7" max="7" width="11.83203125" customWidth="1"/>
    <col min="8" max="8" width="20.6640625" customWidth="1"/>
    <col min="9" max="9" width="11.83203125" customWidth="1"/>
    <col min="10" max="11" width="20.6640625" customWidth="1"/>
    <col min="13" max="13" width="17.5" customWidth="1"/>
    <col min="14" max="14" width="22.33203125" customWidth="1"/>
  </cols>
  <sheetData>
    <row r="1" spans="2:14" x14ac:dyDescent="0.2">
      <c r="B1" s="2"/>
    </row>
    <row r="2" spans="2:14" x14ac:dyDescent="0.2">
      <c r="B2" s="14"/>
      <c r="D2" s="11" t="s">
        <v>821</v>
      </c>
      <c r="E2" s="11" t="s">
        <v>182</v>
      </c>
      <c r="G2" s="12" t="s">
        <v>822</v>
      </c>
      <c r="H2" s="12" t="s">
        <v>183</v>
      </c>
      <c r="I2" s="49"/>
      <c r="J2" s="50" t="s">
        <v>837</v>
      </c>
      <c r="K2" s="50" t="s">
        <v>836</v>
      </c>
      <c r="M2" s="13" t="s">
        <v>826</v>
      </c>
      <c r="N2" s="13" t="s">
        <v>827</v>
      </c>
    </row>
    <row r="3" spans="2:14" x14ac:dyDescent="0.2">
      <c r="D3" s="4">
        <v>1</v>
      </c>
      <c r="E3" s="4" t="s">
        <v>807</v>
      </c>
      <c r="G3" s="5">
        <v>1</v>
      </c>
      <c r="H3" s="6" t="s">
        <v>605</v>
      </c>
      <c r="I3" s="14"/>
      <c r="J3" s="51">
        <v>1</v>
      </c>
      <c r="K3" s="52" t="s">
        <v>289</v>
      </c>
      <c r="M3" s="7">
        <v>1</v>
      </c>
      <c r="N3" s="7" t="s">
        <v>605</v>
      </c>
    </row>
    <row r="4" spans="2:14" x14ac:dyDescent="0.2">
      <c r="D4" s="4">
        <v>2</v>
      </c>
      <c r="E4" s="4" t="s">
        <v>801</v>
      </c>
      <c r="G4" s="5">
        <v>2</v>
      </c>
      <c r="H4" s="6" t="s">
        <v>184</v>
      </c>
      <c r="I4" s="14"/>
      <c r="J4" s="51">
        <v>2</v>
      </c>
      <c r="K4" s="52" t="s">
        <v>184</v>
      </c>
      <c r="M4" s="7">
        <v>2</v>
      </c>
      <c r="N4" s="7" t="s">
        <v>289</v>
      </c>
    </row>
    <row r="5" spans="2:14" x14ac:dyDescent="0.2">
      <c r="D5" s="4">
        <v>3</v>
      </c>
      <c r="E5" s="4" t="s">
        <v>806</v>
      </c>
      <c r="G5" s="5">
        <v>3</v>
      </c>
      <c r="H5" s="6" t="s">
        <v>838</v>
      </c>
      <c r="I5" s="14"/>
      <c r="J5" s="51">
        <v>3</v>
      </c>
      <c r="K5" s="51" t="s">
        <v>840</v>
      </c>
      <c r="M5" s="3">
        <v>30</v>
      </c>
      <c r="N5" s="3" t="s">
        <v>4396</v>
      </c>
    </row>
    <row r="6" spans="2:14" x14ac:dyDescent="0.2">
      <c r="B6"/>
      <c r="D6" s="4">
        <v>4</v>
      </c>
      <c r="E6" s="4" t="s">
        <v>573</v>
      </c>
      <c r="G6" s="5">
        <v>4</v>
      </c>
      <c r="H6" s="6" t="s">
        <v>814</v>
      </c>
      <c r="I6" s="14"/>
      <c r="J6" s="51">
        <v>4</v>
      </c>
      <c r="K6" s="51" t="s">
        <v>1079</v>
      </c>
      <c r="M6" s="7">
        <v>3</v>
      </c>
      <c r="N6" s="7" t="s">
        <v>1176</v>
      </c>
    </row>
    <row r="7" spans="2:14" x14ac:dyDescent="0.2">
      <c r="B7"/>
      <c r="D7" s="4">
        <v>5</v>
      </c>
      <c r="E7" s="4" t="s">
        <v>811</v>
      </c>
      <c r="G7" s="5">
        <v>5</v>
      </c>
      <c r="H7" s="6" t="s">
        <v>815</v>
      </c>
      <c r="I7" s="14"/>
      <c r="J7" s="51">
        <v>5</v>
      </c>
      <c r="K7" s="53" t="s">
        <v>521</v>
      </c>
      <c r="M7" s="7">
        <v>4</v>
      </c>
      <c r="N7" s="7" t="s">
        <v>1177</v>
      </c>
    </row>
    <row r="8" spans="2:14" x14ac:dyDescent="0.2">
      <c r="B8"/>
      <c r="D8" s="4">
        <v>6</v>
      </c>
      <c r="E8" s="4" t="s">
        <v>374</v>
      </c>
      <c r="G8" s="5">
        <v>6</v>
      </c>
      <c r="H8" s="6" t="s">
        <v>805</v>
      </c>
      <c r="I8" s="14"/>
      <c r="J8" s="51">
        <v>6</v>
      </c>
      <c r="K8" s="53" t="s">
        <v>603</v>
      </c>
      <c r="M8" s="7">
        <v>5</v>
      </c>
      <c r="N8" s="7" t="s">
        <v>1178</v>
      </c>
    </row>
    <row r="9" spans="2:14" x14ac:dyDescent="0.2">
      <c r="B9"/>
      <c r="G9" s="5">
        <v>7</v>
      </c>
      <c r="H9" s="6" t="s">
        <v>810</v>
      </c>
      <c r="I9" s="14"/>
      <c r="J9" s="51">
        <v>7</v>
      </c>
      <c r="K9" s="53" t="s">
        <v>731</v>
      </c>
      <c r="M9" s="7">
        <v>6</v>
      </c>
      <c r="N9" s="7" t="s">
        <v>186</v>
      </c>
    </row>
    <row r="10" spans="2:14" x14ac:dyDescent="0.2">
      <c r="B10"/>
      <c r="G10" s="5">
        <v>8</v>
      </c>
      <c r="H10" s="6" t="s">
        <v>802</v>
      </c>
      <c r="I10" s="14"/>
      <c r="J10" s="51">
        <v>8</v>
      </c>
      <c r="K10" s="54" t="s">
        <v>1179</v>
      </c>
      <c r="M10" s="7">
        <v>7</v>
      </c>
      <c r="N10" s="7" t="s">
        <v>244</v>
      </c>
    </row>
    <row r="11" spans="2:14" x14ac:dyDescent="0.2">
      <c r="B11"/>
      <c r="G11" s="5">
        <v>9</v>
      </c>
      <c r="H11" s="6" t="s">
        <v>809</v>
      </c>
      <c r="I11" s="14"/>
      <c r="J11" s="51">
        <v>9</v>
      </c>
      <c r="K11" s="54" t="s">
        <v>1180</v>
      </c>
      <c r="M11" s="7">
        <v>8</v>
      </c>
      <c r="N11" s="7" t="s">
        <v>1080</v>
      </c>
    </row>
    <row r="12" spans="2:14" x14ac:dyDescent="0.2">
      <c r="B12"/>
      <c r="G12" s="5">
        <v>10</v>
      </c>
      <c r="H12" s="6" t="s">
        <v>825</v>
      </c>
      <c r="I12" s="14"/>
      <c r="J12" s="51">
        <v>10</v>
      </c>
      <c r="K12" s="54" t="s">
        <v>1181</v>
      </c>
      <c r="M12" s="7">
        <v>9</v>
      </c>
      <c r="N12" s="7" t="s">
        <v>1170</v>
      </c>
    </row>
    <row r="13" spans="2:14" x14ac:dyDescent="0.2">
      <c r="B13"/>
      <c r="G13" s="5">
        <v>11</v>
      </c>
      <c r="H13" s="6" t="s">
        <v>808</v>
      </c>
      <c r="I13" s="14"/>
      <c r="J13" s="51">
        <v>11</v>
      </c>
      <c r="K13" s="53" t="s">
        <v>375</v>
      </c>
      <c r="M13" s="7">
        <v>10</v>
      </c>
      <c r="N13" s="7" t="s">
        <v>1171</v>
      </c>
    </row>
    <row r="14" spans="2:14" x14ac:dyDescent="0.2">
      <c r="B14"/>
      <c r="G14" s="5">
        <v>12</v>
      </c>
      <c r="H14" s="6" t="s">
        <v>816</v>
      </c>
      <c r="I14" s="14"/>
      <c r="J14" s="14"/>
      <c r="K14" s="14"/>
      <c r="M14" s="7">
        <v>11</v>
      </c>
      <c r="N14" s="7" t="s">
        <v>377</v>
      </c>
    </row>
    <row r="15" spans="2:14" x14ac:dyDescent="0.2">
      <c r="B15"/>
      <c r="G15" s="5">
        <v>13</v>
      </c>
      <c r="H15" s="6" t="s">
        <v>813</v>
      </c>
      <c r="I15" s="14"/>
      <c r="J15" s="14"/>
      <c r="K15" s="14"/>
      <c r="M15" s="7">
        <v>12</v>
      </c>
      <c r="N15" s="7" t="s">
        <v>419</v>
      </c>
    </row>
    <row r="16" spans="2:14" x14ac:dyDescent="0.2">
      <c r="B16"/>
      <c r="D16" s="10" t="s">
        <v>823</v>
      </c>
      <c r="E16" s="10" t="s">
        <v>181</v>
      </c>
      <c r="G16" s="5">
        <v>14</v>
      </c>
      <c r="H16" s="6" t="s">
        <v>812</v>
      </c>
      <c r="I16" s="14"/>
      <c r="J16" s="14"/>
      <c r="K16" s="14"/>
      <c r="M16" s="7">
        <v>13</v>
      </c>
      <c r="N16" s="7" t="s">
        <v>841</v>
      </c>
    </row>
    <row r="17" spans="2:14" x14ac:dyDescent="0.2">
      <c r="B17"/>
      <c r="D17" s="8">
        <v>1</v>
      </c>
      <c r="E17" s="9" t="s">
        <v>803</v>
      </c>
      <c r="I17" s="14"/>
      <c r="J17" s="14"/>
      <c r="K17" s="14"/>
      <c r="M17" s="7">
        <v>14</v>
      </c>
      <c r="N17" s="7" t="s">
        <v>608</v>
      </c>
    </row>
    <row r="18" spans="2:14" x14ac:dyDescent="0.2">
      <c r="B18"/>
      <c r="D18" s="8">
        <v>2</v>
      </c>
      <c r="E18" s="9" t="s">
        <v>819</v>
      </c>
      <c r="I18" s="14"/>
      <c r="J18" s="14"/>
      <c r="K18" s="14"/>
      <c r="M18" s="7">
        <v>15</v>
      </c>
      <c r="N18" s="7" t="s">
        <v>610</v>
      </c>
    </row>
    <row r="19" spans="2:14" x14ac:dyDescent="0.2">
      <c r="B19"/>
      <c r="D19" s="8">
        <v>3</v>
      </c>
      <c r="E19" s="9" t="s">
        <v>818</v>
      </c>
      <c r="I19" s="14"/>
      <c r="J19" s="14"/>
      <c r="K19" s="14"/>
      <c r="M19" s="7">
        <v>16</v>
      </c>
      <c r="N19" s="7" t="s">
        <v>1507</v>
      </c>
    </row>
    <row r="20" spans="2:14" x14ac:dyDescent="0.2">
      <c r="B20"/>
      <c r="D20" s="8">
        <v>4</v>
      </c>
      <c r="E20" s="9" t="s">
        <v>817</v>
      </c>
      <c r="I20" s="14"/>
      <c r="J20" s="14"/>
      <c r="K20" s="14"/>
      <c r="M20" s="7">
        <v>17</v>
      </c>
      <c r="N20" s="7" t="s">
        <v>1508</v>
      </c>
    </row>
    <row r="21" spans="2:14" x14ac:dyDescent="0.2">
      <c r="B21"/>
      <c r="I21" s="14"/>
      <c r="J21" s="14"/>
      <c r="K21" s="14"/>
      <c r="M21" s="7">
        <v>18</v>
      </c>
      <c r="N21" s="7" t="s">
        <v>733</v>
      </c>
    </row>
    <row r="22" spans="2:14" x14ac:dyDescent="0.2">
      <c r="B22"/>
      <c r="M22" s="7">
        <v>19</v>
      </c>
      <c r="N22" s="7" t="s">
        <v>1182</v>
      </c>
    </row>
    <row r="23" spans="2:14" x14ac:dyDescent="0.2">
      <c r="B23"/>
      <c r="M23" s="7">
        <v>20</v>
      </c>
      <c r="N23" s="7" t="s">
        <v>1126</v>
      </c>
    </row>
    <row r="24" spans="2:14" x14ac:dyDescent="0.2">
      <c r="B24"/>
      <c r="M24" s="7">
        <v>21</v>
      </c>
      <c r="N24" s="7" t="s">
        <v>1127</v>
      </c>
    </row>
    <row r="25" spans="2:14" x14ac:dyDescent="0.2">
      <c r="B25"/>
      <c r="D25" s="105" t="s">
        <v>4392</v>
      </c>
      <c r="E25" s="105" t="s">
        <v>179</v>
      </c>
      <c r="M25" s="7">
        <v>22</v>
      </c>
      <c r="N25" s="7" t="s">
        <v>523</v>
      </c>
    </row>
    <row r="26" spans="2:14" x14ac:dyDescent="0.2">
      <c r="B26"/>
      <c r="D26" s="106">
        <v>1</v>
      </c>
      <c r="E26" s="106" t="s">
        <v>187</v>
      </c>
      <c r="M26" s="7">
        <v>23</v>
      </c>
      <c r="N26" s="7" t="s">
        <v>546</v>
      </c>
    </row>
    <row r="27" spans="2:14" x14ac:dyDescent="0.2">
      <c r="B27"/>
      <c r="D27" s="106">
        <v>2</v>
      </c>
      <c r="E27" s="106" t="s">
        <v>820</v>
      </c>
      <c r="M27" s="7">
        <v>24</v>
      </c>
      <c r="N27" s="7" t="s">
        <v>455</v>
      </c>
    </row>
    <row r="28" spans="2:14" x14ac:dyDescent="0.2">
      <c r="B28"/>
      <c r="M28" s="7">
        <v>25</v>
      </c>
      <c r="N28" s="7" t="s">
        <v>488</v>
      </c>
    </row>
    <row r="29" spans="2:14" x14ac:dyDescent="0.2">
      <c r="B29"/>
      <c r="M29" s="7">
        <v>26</v>
      </c>
      <c r="N29" s="7" t="s">
        <v>1173</v>
      </c>
    </row>
    <row r="30" spans="2:14" x14ac:dyDescent="0.2">
      <c r="B30"/>
      <c r="M30" s="7">
        <v>27</v>
      </c>
      <c r="N30" s="7" t="s">
        <v>1174</v>
      </c>
    </row>
    <row r="31" spans="2:14" x14ac:dyDescent="0.2">
      <c r="B31"/>
      <c r="M31" s="7">
        <v>28</v>
      </c>
      <c r="N31" s="7" t="s">
        <v>1175</v>
      </c>
    </row>
    <row r="32" spans="2:14" x14ac:dyDescent="0.2">
      <c r="B32"/>
      <c r="M32" s="7">
        <v>29</v>
      </c>
      <c r="N32" s="7" t="s">
        <v>1172</v>
      </c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</sheetData>
  <sortState xmlns:xlrd2="http://schemas.microsoft.com/office/spreadsheetml/2017/richdata2" ref="N3:N31">
    <sortCondition ref="N3:N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F6FA-9F9A-4B4D-9577-AA4CBE4055E8}">
  <dimension ref="B1:E1442"/>
  <sheetViews>
    <sheetView workbookViewId="0">
      <selection activeCell="J1" sqref="J1:L1048576"/>
    </sheetView>
  </sheetViews>
  <sheetFormatPr baseColWidth="10" defaultRowHeight="15" x14ac:dyDescent="0.2"/>
  <cols>
    <col min="2" max="2" width="12.6640625" style="1" customWidth="1"/>
    <col min="3" max="4" width="13.5" style="1" customWidth="1"/>
    <col min="5" max="5" width="19.33203125" style="1" customWidth="1"/>
  </cols>
  <sheetData>
    <row r="1" spans="2:5" x14ac:dyDescent="0.2">
      <c r="B1" s="2" t="s">
        <v>821</v>
      </c>
      <c r="C1" s="2" t="s">
        <v>182</v>
      </c>
      <c r="D1" s="2" t="s">
        <v>822</v>
      </c>
      <c r="E1" s="2" t="s">
        <v>183</v>
      </c>
    </row>
    <row r="2" spans="2:5" x14ac:dyDescent="0.2">
      <c r="B2" s="57">
        <v>4</v>
      </c>
      <c r="C2" s="14" t="s">
        <v>573</v>
      </c>
      <c r="D2" s="14">
        <v>1</v>
      </c>
      <c r="E2" s="14" t="s">
        <v>605</v>
      </c>
    </row>
    <row r="3" spans="2:5" x14ac:dyDescent="0.2">
      <c r="B3" s="57">
        <v>1</v>
      </c>
      <c r="C3" s="14" t="s">
        <v>807</v>
      </c>
      <c r="D3" s="14">
        <v>2</v>
      </c>
      <c r="E3" s="14" t="s">
        <v>184</v>
      </c>
    </row>
    <row r="4" spans="2:5" x14ac:dyDescent="0.2">
      <c r="B4" s="57">
        <v>3</v>
      </c>
      <c r="C4" s="14" t="s">
        <v>806</v>
      </c>
      <c r="D4" s="14">
        <v>3</v>
      </c>
      <c r="E4" s="14" t="s">
        <v>838</v>
      </c>
    </row>
    <row r="5" spans="2:5" x14ac:dyDescent="0.2">
      <c r="B5" s="57">
        <v>5</v>
      </c>
      <c r="C5" s="14" t="s">
        <v>811</v>
      </c>
      <c r="D5" s="14">
        <v>4</v>
      </c>
      <c r="E5" s="14" t="s">
        <v>814</v>
      </c>
    </row>
    <row r="6" spans="2:5" x14ac:dyDescent="0.2">
      <c r="B6" s="57">
        <v>6</v>
      </c>
      <c r="C6" s="14" t="s">
        <v>374</v>
      </c>
      <c r="D6" s="14">
        <v>5</v>
      </c>
      <c r="E6" s="14" t="s">
        <v>815</v>
      </c>
    </row>
    <row r="7" spans="2:5" x14ac:dyDescent="0.2">
      <c r="B7" s="57">
        <v>2</v>
      </c>
      <c r="C7" s="14" t="s">
        <v>801</v>
      </c>
      <c r="D7" s="14">
        <v>6</v>
      </c>
      <c r="E7" s="14" t="s">
        <v>805</v>
      </c>
    </row>
    <row r="8" spans="2:5" x14ac:dyDescent="0.2">
      <c r="B8" s="57">
        <v>4</v>
      </c>
      <c r="C8" s="14" t="s">
        <v>573</v>
      </c>
      <c r="D8" s="14">
        <v>7</v>
      </c>
      <c r="E8" s="14" t="s">
        <v>810</v>
      </c>
    </row>
    <row r="9" spans="2:5" x14ac:dyDescent="0.2">
      <c r="B9" s="57">
        <v>2</v>
      </c>
      <c r="C9" s="14" t="s">
        <v>801</v>
      </c>
      <c r="D9" s="14">
        <v>8</v>
      </c>
      <c r="E9" s="14" t="s">
        <v>802</v>
      </c>
    </row>
    <row r="10" spans="2:5" x14ac:dyDescent="0.2">
      <c r="B10" s="57">
        <v>4</v>
      </c>
      <c r="C10" s="14" t="s">
        <v>573</v>
      </c>
      <c r="D10" s="14">
        <v>9</v>
      </c>
      <c r="E10" s="14" t="s">
        <v>809</v>
      </c>
    </row>
    <row r="11" spans="2:5" x14ac:dyDescent="0.2">
      <c r="B11" s="57">
        <v>3</v>
      </c>
      <c r="C11" s="14" t="s">
        <v>806</v>
      </c>
      <c r="D11" s="14">
        <v>10</v>
      </c>
      <c r="E11" s="14" t="s">
        <v>825</v>
      </c>
    </row>
    <row r="12" spans="2:5" x14ac:dyDescent="0.2">
      <c r="B12" s="57">
        <v>4</v>
      </c>
      <c r="C12" s="14" t="s">
        <v>573</v>
      </c>
      <c r="D12" s="14">
        <v>11</v>
      </c>
      <c r="E12" s="14" t="s">
        <v>808</v>
      </c>
    </row>
    <row r="13" spans="2:5" x14ac:dyDescent="0.2">
      <c r="B13" s="57">
        <v>6</v>
      </c>
      <c r="C13" s="14" t="s">
        <v>374</v>
      </c>
      <c r="D13" s="14">
        <v>12</v>
      </c>
      <c r="E13" s="14" t="s">
        <v>816</v>
      </c>
    </row>
    <row r="14" spans="2:5" x14ac:dyDescent="0.2">
      <c r="B14" s="57">
        <v>5</v>
      </c>
      <c r="C14" s="14" t="s">
        <v>811</v>
      </c>
      <c r="D14" s="14">
        <v>13</v>
      </c>
      <c r="E14" s="14" t="s">
        <v>813</v>
      </c>
    </row>
    <row r="15" spans="2:5" x14ac:dyDescent="0.2">
      <c r="B15" s="57">
        <v>5</v>
      </c>
      <c r="C15" s="14" t="s">
        <v>811</v>
      </c>
      <c r="D15" s="14">
        <v>14</v>
      </c>
      <c r="E15" s="14" t="s">
        <v>812</v>
      </c>
    </row>
    <row r="18" spans="2:5" x14ac:dyDescent="0.2">
      <c r="B18" s="57"/>
      <c r="C18" s="14"/>
      <c r="D18" s="14"/>
      <c r="E18" s="14"/>
    </row>
    <row r="21" spans="2:5" x14ac:dyDescent="0.2">
      <c r="B21" s="57"/>
      <c r="D21" s="14"/>
    </row>
    <row r="22" spans="2:5" x14ac:dyDescent="0.2">
      <c r="B22"/>
      <c r="C22"/>
      <c r="D22"/>
      <c r="E22"/>
    </row>
    <row r="23" spans="2:5" x14ac:dyDescent="0.2">
      <c r="B23"/>
      <c r="C23"/>
      <c r="D23"/>
      <c r="E23"/>
    </row>
    <row r="24" spans="2:5" x14ac:dyDescent="0.2">
      <c r="B24"/>
      <c r="C24"/>
      <c r="D24"/>
      <c r="E24"/>
    </row>
    <row r="25" spans="2:5" x14ac:dyDescent="0.2">
      <c r="B25"/>
      <c r="C25"/>
      <c r="D25"/>
      <c r="E25"/>
    </row>
    <row r="26" spans="2:5" x14ac:dyDescent="0.2">
      <c r="B26"/>
      <c r="C26"/>
      <c r="D26"/>
      <c r="E26"/>
    </row>
    <row r="27" spans="2:5" x14ac:dyDescent="0.2">
      <c r="B27"/>
      <c r="C27"/>
      <c r="D27"/>
      <c r="E27"/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</sheetData>
  <autoFilter ref="B1:E45" xr:uid="{8DE0F6FA-9F9A-4B4D-9577-AA4CBE4055E8}"/>
  <sortState xmlns:xlrd2="http://schemas.microsoft.com/office/spreadsheetml/2017/richdata2" ref="B2:E15">
    <sortCondition ref="D1:D15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9A71-3D3C-4340-9DDA-DD12A1E36159}">
  <dimension ref="B1:G31"/>
  <sheetViews>
    <sheetView workbookViewId="0">
      <selection activeCell="F5" sqref="F5"/>
    </sheetView>
  </sheetViews>
  <sheetFormatPr baseColWidth="10" defaultRowHeight="15" x14ac:dyDescent="0.2"/>
  <cols>
    <col min="2" max="6" width="16.6640625" customWidth="1"/>
    <col min="7" max="7" width="27.5" customWidth="1"/>
  </cols>
  <sheetData>
    <row r="1" spans="2:7" x14ac:dyDescent="0.2">
      <c r="B1" s="2" t="s">
        <v>821</v>
      </c>
      <c r="C1" s="2" t="s">
        <v>182</v>
      </c>
      <c r="D1" s="2" t="s">
        <v>837</v>
      </c>
      <c r="E1" s="2" t="s">
        <v>836</v>
      </c>
      <c r="F1" s="2" t="s">
        <v>826</v>
      </c>
      <c r="G1" s="2" t="s">
        <v>827</v>
      </c>
    </row>
    <row r="2" spans="2:7" x14ac:dyDescent="0.2">
      <c r="B2" s="57">
        <v>4</v>
      </c>
      <c r="C2" s="1" t="s">
        <v>573</v>
      </c>
      <c r="D2" s="14">
        <v>6</v>
      </c>
      <c r="E2" s="1" t="s">
        <v>603</v>
      </c>
      <c r="F2" s="14">
        <v>1</v>
      </c>
      <c r="G2" s="1" t="s">
        <v>605</v>
      </c>
    </row>
    <row r="3" spans="2:7" x14ac:dyDescent="0.2">
      <c r="B3" s="57">
        <v>1</v>
      </c>
      <c r="C3" s="1" t="s">
        <v>807</v>
      </c>
      <c r="D3" s="14">
        <v>1</v>
      </c>
      <c r="E3" s="43" t="s">
        <v>289</v>
      </c>
      <c r="F3" s="14">
        <v>2</v>
      </c>
      <c r="G3" s="44" t="s">
        <v>289</v>
      </c>
    </row>
    <row r="4" spans="2:7" x14ac:dyDescent="0.2">
      <c r="B4" s="57">
        <v>1</v>
      </c>
      <c r="C4" s="1" t="s">
        <v>807</v>
      </c>
      <c r="D4" s="14">
        <v>2</v>
      </c>
      <c r="E4" s="43" t="s">
        <v>184</v>
      </c>
      <c r="F4" s="107">
        <v>30</v>
      </c>
      <c r="G4" s="44" t="s">
        <v>4396</v>
      </c>
    </row>
    <row r="5" spans="2:7" x14ac:dyDescent="0.2">
      <c r="B5" s="57">
        <v>5</v>
      </c>
      <c r="C5" s="14" t="s">
        <v>811</v>
      </c>
      <c r="D5" s="14">
        <v>9</v>
      </c>
      <c r="E5" s="48" t="s">
        <v>1180</v>
      </c>
      <c r="F5" s="14">
        <v>3</v>
      </c>
      <c r="G5" s="48" t="s">
        <v>1176</v>
      </c>
    </row>
    <row r="6" spans="2:7" x14ac:dyDescent="0.2">
      <c r="B6" s="57">
        <v>5</v>
      </c>
      <c r="C6" s="14" t="s">
        <v>811</v>
      </c>
      <c r="D6" s="14">
        <v>9</v>
      </c>
      <c r="E6" s="48" t="s">
        <v>1180</v>
      </c>
      <c r="F6" s="14">
        <v>4</v>
      </c>
      <c r="G6" s="48" t="s">
        <v>1177</v>
      </c>
    </row>
    <row r="7" spans="2:7" x14ac:dyDescent="0.2">
      <c r="B7" s="57">
        <v>5</v>
      </c>
      <c r="C7" s="14" t="s">
        <v>811</v>
      </c>
      <c r="D7" s="14">
        <v>9</v>
      </c>
      <c r="E7" s="48" t="s">
        <v>1180</v>
      </c>
      <c r="F7" s="14">
        <v>5</v>
      </c>
      <c r="G7" s="48" t="s">
        <v>1178</v>
      </c>
    </row>
    <row r="8" spans="2:7" ht="16" x14ac:dyDescent="0.2">
      <c r="B8" s="57">
        <v>1</v>
      </c>
      <c r="C8" s="1" t="s">
        <v>807</v>
      </c>
      <c r="D8" s="14">
        <v>2</v>
      </c>
      <c r="E8" s="47" t="s">
        <v>184</v>
      </c>
      <c r="F8" s="14">
        <v>6</v>
      </c>
      <c r="G8" s="47" t="s">
        <v>186</v>
      </c>
    </row>
    <row r="9" spans="2:7" x14ac:dyDescent="0.2">
      <c r="B9" s="57">
        <v>1</v>
      </c>
      <c r="C9" s="1" t="s">
        <v>807</v>
      </c>
      <c r="D9" s="14">
        <v>2</v>
      </c>
      <c r="E9" s="1" t="s">
        <v>184</v>
      </c>
      <c r="F9" s="14">
        <v>7</v>
      </c>
      <c r="G9" s="1" t="s">
        <v>244</v>
      </c>
    </row>
    <row r="10" spans="2:7" x14ac:dyDescent="0.2">
      <c r="B10" s="57">
        <v>3</v>
      </c>
      <c r="C10" s="14" t="s">
        <v>806</v>
      </c>
      <c r="D10" s="14">
        <v>4</v>
      </c>
      <c r="E10" s="14" t="s">
        <v>1079</v>
      </c>
      <c r="F10" s="14">
        <v>8</v>
      </c>
      <c r="G10" s="14" t="s">
        <v>1080</v>
      </c>
    </row>
    <row r="11" spans="2:7" x14ac:dyDescent="0.2">
      <c r="B11" s="57">
        <v>5</v>
      </c>
      <c r="C11" s="14" t="s">
        <v>811</v>
      </c>
      <c r="D11" s="14">
        <v>8</v>
      </c>
      <c r="E11" s="48" t="s">
        <v>1179</v>
      </c>
      <c r="F11" s="14">
        <v>9</v>
      </c>
      <c r="G11" s="48" t="s">
        <v>1170</v>
      </c>
    </row>
    <row r="12" spans="2:7" x14ac:dyDescent="0.2">
      <c r="B12" s="57">
        <v>5</v>
      </c>
      <c r="C12" s="14" t="s">
        <v>811</v>
      </c>
      <c r="D12" s="14">
        <v>8</v>
      </c>
      <c r="E12" s="48" t="s">
        <v>1179</v>
      </c>
      <c r="F12" s="14">
        <v>10</v>
      </c>
      <c r="G12" s="48" t="s">
        <v>1171</v>
      </c>
    </row>
    <row r="13" spans="2:7" x14ac:dyDescent="0.2">
      <c r="B13" s="57">
        <v>6</v>
      </c>
      <c r="C13" s="1" t="s">
        <v>374</v>
      </c>
      <c r="D13" s="14">
        <v>11</v>
      </c>
      <c r="E13" s="1" t="s">
        <v>375</v>
      </c>
      <c r="F13" s="14">
        <v>11</v>
      </c>
      <c r="G13" s="1" t="s">
        <v>377</v>
      </c>
    </row>
    <row r="14" spans="2:7" x14ac:dyDescent="0.2">
      <c r="B14" s="57">
        <v>6</v>
      </c>
      <c r="C14" s="1" t="s">
        <v>374</v>
      </c>
      <c r="D14" s="14">
        <v>11</v>
      </c>
      <c r="E14" s="1" t="s">
        <v>375</v>
      </c>
      <c r="F14" s="14">
        <v>12</v>
      </c>
      <c r="G14" s="1" t="s">
        <v>419</v>
      </c>
    </row>
    <row r="15" spans="2:7" x14ac:dyDescent="0.2">
      <c r="B15" s="57">
        <v>2</v>
      </c>
      <c r="C15" s="14" t="s">
        <v>801</v>
      </c>
      <c r="D15" s="14">
        <v>3</v>
      </c>
      <c r="E15" s="14" t="s">
        <v>840</v>
      </c>
      <c r="F15" s="14">
        <v>13</v>
      </c>
      <c r="G15" s="14" t="s">
        <v>841</v>
      </c>
    </row>
    <row r="16" spans="2:7" x14ac:dyDescent="0.2">
      <c r="B16" s="57">
        <v>4</v>
      </c>
      <c r="C16" s="1" t="s">
        <v>573</v>
      </c>
      <c r="D16" s="14">
        <v>6</v>
      </c>
      <c r="E16" s="1" t="s">
        <v>603</v>
      </c>
      <c r="F16" s="14">
        <v>14</v>
      </c>
      <c r="G16" s="1" t="s">
        <v>608</v>
      </c>
    </row>
    <row r="17" spans="2:7" x14ac:dyDescent="0.2">
      <c r="B17" s="57">
        <v>4</v>
      </c>
      <c r="C17" s="1" t="s">
        <v>573</v>
      </c>
      <c r="D17" s="14">
        <v>6</v>
      </c>
      <c r="E17" s="1" t="s">
        <v>603</v>
      </c>
      <c r="F17" s="14">
        <v>15</v>
      </c>
      <c r="G17" s="1" t="s">
        <v>610</v>
      </c>
    </row>
    <row r="18" spans="2:7" x14ac:dyDescent="0.2">
      <c r="B18" s="57">
        <v>2</v>
      </c>
      <c r="C18" s="14" t="s">
        <v>801</v>
      </c>
      <c r="D18" s="14">
        <v>3</v>
      </c>
      <c r="E18" s="14" t="s">
        <v>840</v>
      </c>
      <c r="F18" s="14">
        <v>16</v>
      </c>
      <c r="G18" s="48" t="s">
        <v>1507</v>
      </c>
    </row>
    <row r="19" spans="2:7" x14ac:dyDescent="0.2">
      <c r="B19" s="57">
        <v>2</v>
      </c>
      <c r="C19" s="14" t="s">
        <v>801</v>
      </c>
      <c r="D19" s="14">
        <v>3</v>
      </c>
      <c r="E19" s="14" t="s">
        <v>840</v>
      </c>
      <c r="F19" s="14">
        <v>17</v>
      </c>
      <c r="G19" s="48" t="s">
        <v>1508</v>
      </c>
    </row>
    <row r="20" spans="2:7" ht="15" customHeight="1" x14ac:dyDescent="0.2">
      <c r="B20" s="57">
        <v>4</v>
      </c>
      <c r="C20" s="1" t="s">
        <v>573</v>
      </c>
      <c r="D20" s="14">
        <v>7</v>
      </c>
      <c r="E20" s="1" t="s">
        <v>731</v>
      </c>
      <c r="F20" s="14">
        <v>18</v>
      </c>
      <c r="G20" s="1" t="s">
        <v>733</v>
      </c>
    </row>
    <row r="21" spans="2:7" x14ac:dyDescent="0.2">
      <c r="B21" s="57">
        <v>5</v>
      </c>
      <c r="C21" s="14" t="s">
        <v>811</v>
      </c>
      <c r="D21" s="14">
        <v>10</v>
      </c>
      <c r="E21" s="48" t="s">
        <v>1181</v>
      </c>
      <c r="F21" s="14">
        <v>19</v>
      </c>
      <c r="G21" s="48" t="s">
        <v>1182</v>
      </c>
    </row>
    <row r="22" spans="2:7" x14ac:dyDescent="0.2">
      <c r="B22" s="57">
        <v>3</v>
      </c>
      <c r="C22" s="14" t="s">
        <v>806</v>
      </c>
      <c r="D22" s="14">
        <v>4</v>
      </c>
      <c r="E22" s="14" t="s">
        <v>1079</v>
      </c>
      <c r="F22" s="14">
        <v>20</v>
      </c>
      <c r="G22" s="48" t="s">
        <v>1126</v>
      </c>
    </row>
    <row r="23" spans="2:7" x14ac:dyDescent="0.2">
      <c r="B23" s="57">
        <v>3</v>
      </c>
      <c r="C23" s="14" t="s">
        <v>806</v>
      </c>
      <c r="D23" s="14">
        <v>4</v>
      </c>
      <c r="E23" s="14" t="s">
        <v>1079</v>
      </c>
      <c r="F23" s="14">
        <v>21</v>
      </c>
      <c r="G23" s="48" t="s">
        <v>1127</v>
      </c>
    </row>
    <row r="24" spans="2:7" x14ac:dyDescent="0.2">
      <c r="B24" s="57">
        <v>4</v>
      </c>
      <c r="C24" s="1" t="s">
        <v>573</v>
      </c>
      <c r="D24" s="14">
        <v>5</v>
      </c>
      <c r="E24" s="1" t="s">
        <v>521</v>
      </c>
      <c r="F24" s="14">
        <v>22</v>
      </c>
      <c r="G24" s="1" t="s">
        <v>523</v>
      </c>
    </row>
    <row r="25" spans="2:7" x14ac:dyDescent="0.2">
      <c r="B25" s="57">
        <v>4</v>
      </c>
      <c r="C25" s="1" t="s">
        <v>573</v>
      </c>
      <c r="D25" s="14">
        <v>5</v>
      </c>
      <c r="E25" s="1" t="s">
        <v>521</v>
      </c>
      <c r="F25" s="14">
        <v>23</v>
      </c>
      <c r="G25" s="55" t="s">
        <v>546</v>
      </c>
    </row>
    <row r="26" spans="2:7" x14ac:dyDescent="0.2">
      <c r="B26" s="57">
        <v>6</v>
      </c>
      <c r="C26" s="1" t="s">
        <v>374</v>
      </c>
      <c r="D26" s="14">
        <v>11</v>
      </c>
      <c r="E26" s="1" t="s">
        <v>375</v>
      </c>
      <c r="F26" s="14">
        <v>24</v>
      </c>
      <c r="G26" s="1" t="s">
        <v>455</v>
      </c>
    </row>
    <row r="27" spans="2:7" x14ac:dyDescent="0.2">
      <c r="B27" s="57">
        <v>6</v>
      </c>
      <c r="C27" s="1" t="s">
        <v>374</v>
      </c>
      <c r="D27" s="14">
        <v>11</v>
      </c>
      <c r="E27" s="1" t="s">
        <v>375</v>
      </c>
      <c r="F27" s="14">
        <v>25</v>
      </c>
      <c r="G27" s="1" t="s">
        <v>488</v>
      </c>
    </row>
    <row r="28" spans="2:7" x14ac:dyDescent="0.2">
      <c r="B28" s="57">
        <v>5</v>
      </c>
      <c r="C28" s="14" t="s">
        <v>811</v>
      </c>
      <c r="D28" s="14">
        <v>9</v>
      </c>
      <c r="E28" s="48" t="s">
        <v>1180</v>
      </c>
      <c r="F28" s="14">
        <v>26</v>
      </c>
      <c r="G28" s="48" t="s">
        <v>1173</v>
      </c>
    </row>
    <row r="29" spans="2:7" x14ac:dyDescent="0.2">
      <c r="B29" s="57">
        <v>5</v>
      </c>
      <c r="C29" s="14" t="s">
        <v>811</v>
      </c>
      <c r="D29" s="14">
        <v>9</v>
      </c>
      <c r="E29" s="48" t="s">
        <v>1180</v>
      </c>
      <c r="F29" s="14">
        <v>27</v>
      </c>
      <c r="G29" s="48" t="s">
        <v>1174</v>
      </c>
    </row>
    <row r="30" spans="2:7" x14ac:dyDescent="0.2">
      <c r="B30" s="57">
        <v>5</v>
      </c>
      <c r="C30" s="14" t="s">
        <v>811</v>
      </c>
      <c r="D30" s="14">
        <v>9</v>
      </c>
      <c r="E30" s="48" t="s">
        <v>1180</v>
      </c>
      <c r="F30" s="14">
        <v>28</v>
      </c>
      <c r="G30" s="48" t="s">
        <v>1175</v>
      </c>
    </row>
    <row r="31" spans="2:7" x14ac:dyDescent="0.2">
      <c r="B31" s="57">
        <v>5</v>
      </c>
      <c r="C31" s="14" t="s">
        <v>811</v>
      </c>
      <c r="D31" s="14">
        <v>8</v>
      </c>
      <c r="E31" s="48" t="s">
        <v>1179</v>
      </c>
      <c r="F31" s="14">
        <v>29</v>
      </c>
      <c r="G31" s="48" t="s">
        <v>1172</v>
      </c>
    </row>
  </sheetData>
  <autoFilter ref="B1:G31" xr:uid="{CA249A71-3D3C-4340-9DDA-DD12A1E3615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0FC0-E3F3-BD43-8094-2EC51F6F6E43}">
  <dimension ref="A1:Q1442"/>
  <sheetViews>
    <sheetView tabSelected="1" topLeftCell="C1" workbookViewId="0">
      <pane ySplit="1" topLeftCell="A2" activePane="bottomLeft" state="frozen"/>
      <selection pane="bottomLeft" activeCell="H12" sqref="H12"/>
    </sheetView>
  </sheetViews>
  <sheetFormatPr baseColWidth="10" defaultRowHeight="15" x14ac:dyDescent="0.2"/>
  <cols>
    <col min="3" max="3" width="33.33203125" customWidth="1"/>
    <col min="4" max="4" width="13" customWidth="1"/>
    <col min="6" max="6" width="18.1640625" customWidth="1"/>
    <col min="8" max="8" width="20.33203125" customWidth="1"/>
    <col min="10" max="10" width="15.33203125" customWidth="1"/>
    <col min="11" max="11" width="21.33203125" customWidth="1"/>
    <col min="12" max="12" width="17" customWidth="1"/>
    <col min="13" max="13" width="21.5" customWidth="1"/>
    <col min="14" max="14" width="27.83203125" customWidth="1"/>
    <col min="15" max="15" width="29.1640625" customWidth="1"/>
    <col min="16" max="16" width="13.83203125" customWidth="1"/>
    <col min="17" max="17" width="29.1640625" customWidth="1"/>
    <col min="18" max="16384" width="10.83203125" style="113"/>
  </cols>
  <sheetData>
    <row r="1" spans="1:17" x14ac:dyDescent="0.2">
      <c r="A1" s="108" t="s">
        <v>4390</v>
      </c>
      <c r="B1" s="108" t="s">
        <v>4389</v>
      </c>
      <c r="C1" s="108" t="s">
        <v>829</v>
      </c>
      <c r="D1" s="108" t="s">
        <v>4397</v>
      </c>
      <c r="E1" s="108" t="s">
        <v>182</v>
      </c>
      <c r="F1" s="108" t="s">
        <v>4398</v>
      </c>
      <c r="G1" s="108" t="s">
        <v>183</v>
      </c>
      <c r="H1" s="108" t="s">
        <v>4399</v>
      </c>
      <c r="I1" s="108" t="s">
        <v>836</v>
      </c>
      <c r="J1" s="108" t="s">
        <v>4400</v>
      </c>
      <c r="K1" s="108" t="s">
        <v>827</v>
      </c>
      <c r="L1" s="108" t="s">
        <v>4401</v>
      </c>
      <c r="M1" s="108" t="s">
        <v>4391</v>
      </c>
      <c r="N1" s="109" t="s">
        <v>4402</v>
      </c>
      <c r="O1" s="108" t="s">
        <v>4393</v>
      </c>
      <c r="P1" s="108" t="s">
        <v>4394</v>
      </c>
      <c r="Q1" s="108" t="s">
        <v>4395</v>
      </c>
    </row>
    <row r="2" spans="1:17" x14ac:dyDescent="0.2">
      <c r="A2" t="s">
        <v>4395</v>
      </c>
      <c r="B2" t="s">
        <v>1509</v>
      </c>
      <c r="C2" t="s">
        <v>1510</v>
      </c>
      <c r="D2" t="str">
        <f t="shared" ref="D2:D65" si="0">P2&amp;M2&amp;E2&amp;IF(G2="","00",IF(G2&lt;10,"0"&amp;G2,G2))&amp;IF(I2="","00",IF(I2&lt;10,"0"&amp;I2,I2))&amp;IF(K2="","00",IF(K2&lt;10,"0"&amp;K2,K2))</f>
        <v>111020000</v>
      </c>
      <c r="E2">
        <v>1</v>
      </c>
      <c r="F2" s="4" t="str">
        <f>IF(E2="","",LOOKUP(E2,datasets!$D$3:$D$8,datasets!$E$3:$E$8))</f>
        <v>ITURI</v>
      </c>
      <c r="G2">
        <v>2</v>
      </c>
      <c r="H2" s="110" t="str">
        <f>IF(G2="","",LOOKUP(G2,datasets!$G$3:$G$16,datasets!$H$3:$H$16))</f>
        <v>IRUMU</v>
      </c>
      <c r="I2" t="s">
        <v>804</v>
      </c>
      <c r="J2" s="111" t="str">
        <f>IF(I2="","",LOOKUP(I2,datasets!$J$3:$J$13,datasets!$K$3:$K$13))</f>
        <v/>
      </c>
      <c r="K2" t="s">
        <v>804</v>
      </c>
      <c r="L2" s="7" t="str">
        <f>IF(K2="","",LOOKUP(K2,datasets!$M$3:$M$32,datasets!$N$3:$N$32))</f>
        <v/>
      </c>
      <c r="M2">
        <v>1</v>
      </c>
      <c r="N2" s="8" t="str">
        <f>IF(M2="","",LOOKUP(M2,datasets!$D$17:$D$20,datasets!$E$17:$E$20))</f>
        <v>CENTRE RATTRAPAGE SCOLAIRE</v>
      </c>
      <c r="O2" t="s">
        <v>61</v>
      </c>
      <c r="P2">
        <v>1</v>
      </c>
      <c r="Q2" s="106" t="str">
        <f>IF(P2="","",LOOKUP(P2,datasets!$D$26:$D$27,datasets!$E$26:$E$27))</f>
        <v>PRIMAIRE</v>
      </c>
    </row>
    <row r="3" spans="1:17" x14ac:dyDescent="0.2">
      <c r="A3" t="s">
        <v>4395</v>
      </c>
      <c r="B3" t="s">
        <v>1511</v>
      </c>
      <c r="C3" t="s">
        <v>1512</v>
      </c>
      <c r="D3" t="str">
        <f t="shared" si="0"/>
        <v>111020000</v>
      </c>
      <c r="E3">
        <v>1</v>
      </c>
      <c r="F3" s="4" t="str">
        <f>IF(E3="","",LOOKUP(E3,datasets!$D$3:$D$8,datasets!$E$3:$E$8))</f>
        <v>ITURI</v>
      </c>
      <c r="G3">
        <v>2</v>
      </c>
      <c r="H3" s="110" t="str">
        <f>IF(G3="","",LOOKUP(G3,datasets!$G$3:$G$16,datasets!$H$3:$H$16))</f>
        <v>IRUMU</v>
      </c>
      <c r="I3" t="s">
        <v>804</v>
      </c>
      <c r="J3" s="111" t="str">
        <f>IF(I3="","",LOOKUP(I3,datasets!$J$3:$J$13,datasets!$K$3:$K$13))</f>
        <v/>
      </c>
      <c r="K3" t="s">
        <v>804</v>
      </c>
      <c r="L3" s="7" t="str">
        <f>IF(K3="","",LOOKUP(K3,datasets!$M$3:$M$32,datasets!$N$3:$N$32))</f>
        <v/>
      </c>
      <c r="M3">
        <v>1</v>
      </c>
      <c r="N3" s="8" t="str">
        <f>IF(M3="","",LOOKUP(M3,datasets!$D$17:$D$20,datasets!$E$17:$E$20))</f>
        <v>CENTRE RATTRAPAGE SCOLAIRE</v>
      </c>
      <c r="O3" t="s">
        <v>59</v>
      </c>
      <c r="P3">
        <v>1</v>
      </c>
      <c r="Q3" s="106" t="str">
        <f>IF(P3="","",LOOKUP(P3,datasets!$D$26:$D$27,datasets!$E$26:$E$27))</f>
        <v>PRIMAIRE</v>
      </c>
    </row>
    <row r="4" spans="1:17" x14ac:dyDescent="0.2">
      <c r="A4" t="s">
        <v>4395</v>
      </c>
      <c r="B4" t="s">
        <v>1513</v>
      </c>
      <c r="C4" t="s">
        <v>1514</v>
      </c>
      <c r="D4" t="str">
        <f t="shared" si="0"/>
        <v>111020000</v>
      </c>
      <c r="E4">
        <v>1</v>
      </c>
      <c r="F4" s="4" t="str">
        <f>IF(E4="","",LOOKUP(E4,datasets!$D$3:$D$8,datasets!$E$3:$E$8))</f>
        <v>ITURI</v>
      </c>
      <c r="G4">
        <v>2</v>
      </c>
      <c r="H4" s="110" t="str">
        <f>IF(G4="","",LOOKUP(G4,datasets!$G$3:$G$16,datasets!$H$3:$H$16))</f>
        <v>IRUMU</v>
      </c>
      <c r="I4" t="s">
        <v>804</v>
      </c>
      <c r="J4" s="111" t="str">
        <f>IF(I4="","",LOOKUP(I4,datasets!$J$3:$J$13,datasets!$K$3:$K$13))</f>
        <v/>
      </c>
      <c r="K4" t="s">
        <v>804</v>
      </c>
      <c r="L4" s="7" t="str">
        <f>IF(K4="","",LOOKUP(K4,datasets!$M$3:$M$32,datasets!$N$3:$N$32))</f>
        <v/>
      </c>
      <c r="M4">
        <v>1</v>
      </c>
      <c r="N4" s="8" t="str">
        <f>IF(M4="","",LOOKUP(M4,datasets!$D$17:$D$20,datasets!$E$17:$E$20))</f>
        <v>CENTRE RATTRAPAGE SCOLAIRE</v>
      </c>
      <c r="O4" t="s">
        <v>67</v>
      </c>
      <c r="P4">
        <v>1</v>
      </c>
      <c r="Q4" s="106" t="str">
        <f>IF(P4="","",LOOKUP(P4,datasets!$D$26:$D$27,datasets!$E$26:$E$27))</f>
        <v>PRIMAIRE</v>
      </c>
    </row>
    <row r="5" spans="1:17" x14ac:dyDescent="0.2">
      <c r="A5" t="s">
        <v>4395</v>
      </c>
      <c r="B5" t="s">
        <v>1515</v>
      </c>
      <c r="C5" t="s">
        <v>1516</v>
      </c>
      <c r="D5" t="str">
        <f t="shared" si="0"/>
        <v>111020000</v>
      </c>
      <c r="E5">
        <v>1</v>
      </c>
      <c r="F5" s="4" t="str">
        <f>IF(E5="","",LOOKUP(E5,datasets!$D$3:$D$8,datasets!$E$3:$E$8))</f>
        <v>ITURI</v>
      </c>
      <c r="G5">
        <v>2</v>
      </c>
      <c r="H5" s="110" t="str">
        <f>IF(G5="","",LOOKUP(G5,datasets!$G$3:$G$16,datasets!$H$3:$H$16))</f>
        <v>IRUMU</v>
      </c>
      <c r="I5" t="s">
        <v>804</v>
      </c>
      <c r="J5" s="111" t="str">
        <f>IF(I5="","",LOOKUP(I5,datasets!$J$3:$J$13,datasets!$K$3:$K$13))</f>
        <v/>
      </c>
      <c r="K5" t="s">
        <v>804</v>
      </c>
      <c r="L5" s="7" t="str">
        <f>IF(K5="","",LOOKUP(K5,datasets!$M$3:$M$32,datasets!$N$3:$N$32))</f>
        <v/>
      </c>
      <c r="M5">
        <v>1</v>
      </c>
      <c r="N5" s="8" t="str">
        <f>IF(M5="","",LOOKUP(M5,datasets!$D$17:$D$20,datasets!$E$17:$E$20))</f>
        <v>CENTRE RATTRAPAGE SCOLAIRE</v>
      </c>
      <c r="O5" t="s">
        <v>66</v>
      </c>
      <c r="P5">
        <v>1</v>
      </c>
      <c r="Q5" s="106" t="str">
        <f>IF(P5="","",LOOKUP(P5,datasets!$D$26:$D$27,datasets!$E$26:$E$27))</f>
        <v>PRIMAIRE</v>
      </c>
    </row>
    <row r="6" spans="1:17" x14ac:dyDescent="0.2">
      <c r="A6" t="s">
        <v>4395</v>
      </c>
      <c r="B6" t="s">
        <v>1517</v>
      </c>
      <c r="C6" t="s">
        <v>1518</v>
      </c>
      <c r="D6" t="str">
        <f t="shared" si="0"/>
        <v>111020000</v>
      </c>
      <c r="E6">
        <v>1</v>
      </c>
      <c r="F6" s="4" t="str">
        <f>IF(E6="","",LOOKUP(E6,datasets!$D$3:$D$8,datasets!$E$3:$E$8))</f>
        <v>ITURI</v>
      </c>
      <c r="G6">
        <v>2</v>
      </c>
      <c r="H6" s="110" t="str">
        <f>IF(G6="","",LOOKUP(G6,datasets!$G$3:$G$16,datasets!$H$3:$H$16))</f>
        <v>IRUMU</v>
      </c>
      <c r="I6" t="s">
        <v>804</v>
      </c>
      <c r="J6" s="111" t="str">
        <f>IF(I6="","",LOOKUP(I6,datasets!$J$3:$J$13,datasets!$K$3:$K$13))</f>
        <v/>
      </c>
      <c r="K6" t="s">
        <v>804</v>
      </c>
      <c r="L6" s="7" t="str">
        <f>IF(K6="","",LOOKUP(K6,datasets!$M$3:$M$32,datasets!$N$3:$N$32))</f>
        <v/>
      </c>
      <c r="M6">
        <v>1</v>
      </c>
      <c r="N6" s="8" t="str">
        <f>IF(M6="","",LOOKUP(M6,datasets!$D$17:$D$20,datasets!$E$17:$E$20))</f>
        <v>CENTRE RATTRAPAGE SCOLAIRE</v>
      </c>
      <c r="O6" t="s">
        <v>63</v>
      </c>
      <c r="P6">
        <v>1</v>
      </c>
      <c r="Q6" s="106" t="str">
        <f>IF(P6="","",LOOKUP(P6,datasets!$D$26:$D$27,datasets!$E$26:$E$27))</f>
        <v>PRIMAIRE</v>
      </c>
    </row>
    <row r="7" spans="1:17" x14ac:dyDescent="0.2">
      <c r="A7" t="s">
        <v>4395</v>
      </c>
      <c r="B7" t="s">
        <v>1519</v>
      </c>
      <c r="C7" t="s">
        <v>1520</v>
      </c>
      <c r="D7" t="str">
        <f t="shared" si="0"/>
        <v>111020000</v>
      </c>
      <c r="E7">
        <v>1</v>
      </c>
      <c r="F7" s="4" t="str">
        <f>IF(E7="","",LOOKUP(E7,datasets!$D$3:$D$8,datasets!$E$3:$E$8))</f>
        <v>ITURI</v>
      </c>
      <c r="G7">
        <v>2</v>
      </c>
      <c r="H7" s="110" t="str">
        <f>IF(G7="","",LOOKUP(G7,datasets!$G$3:$G$16,datasets!$H$3:$H$16))</f>
        <v>IRUMU</v>
      </c>
      <c r="I7" t="s">
        <v>804</v>
      </c>
      <c r="J7" s="111" t="str">
        <f>IF(I7="","",LOOKUP(I7,datasets!$J$3:$J$13,datasets!$K$3:$K$13))</f>
        <v/>
      </c>
      <c r="K7" t="s">
        <v>804</v>
      </c>
      <c r="L7" s="7" t="str">
        <f>IF(K7="","",LOOKUP(K7,datasets!$M$3:$M$32,datasets!$N$3:$N$32))</f>
        <v/>
      </c>
      <c r="M7">
        <v>1</v>
      </c>
      <c r="N7" s="8" t="str">
        <f>IF(M7="","",LOOKUP(M7,datasets!$D$17:$D$20,datasets!$E$17:$E$20))</f>
        <v>CENTRE RATTRAPAGE SCOLAIRE</v>
      </c>
      <c r="O7" t="s">
        <v>65</v>
      </c>
      <c r="P7">
        <v>1</v>
      </c>
      <c r="Q7" s="106" t="str">
        <f>IF(P7="","",LOOKUP(P7,datasets!$D$26:$D$27,datasets!$E$26:$E$27))</f>
        <v>PRIMAIRE</v>
      </c>
    </row>
    <row r="8" spans="1:17" x14ac:dyDescent="0.2">
      <c r="A8" t="s">
        <v>4395</v>
      </c>
      <c r="B8" t="s">
        <v>1521</v>
      </c>
      <c r="C8" t="s">
        <v>1522</v>
      </c>
      <c r="D8" t="str">
        <f t="shared" si="0"/>
        <v>111020000</v>
      </c>
      <c r="E8">
        <v>1</v>
      </c>
      <c r="F8" s="4" t="str">
        <f>IF(E8="","",LOOKUP(E8,datasets!$D$3:$D$8,datasets!$E$3:$E$8))</f>
        <v>ITURI</v>
      </c>
      <c r="G8">
        <v>2</v>
      </c>
      <c r="H8" s="110" t="str">
        <f>IF(G8="","",LOOKUP(G8,datasets!$G$3:$G$16,datasets!$H$3:$H$16))</f>
        <v>IRUMU</v>
      </c>
      <c r="I8" t="s">
        <v>804</v>
      </c>
      <c r="J8" s="111" t="str">
        <f>IF(I8="","",LOOKUP(I8,datasets!$J$3:$J$13,datasets!$K$3:$K$13))</f>
        <v/>
      </c>
      <c r="K8" t="s">
        <v>804</v>
      </c>
      <c r="L8" s="7" t="str">
        <f>IF(K8="","",LOOKUP(K8,datasets!$M$3:$M$32,datasets!$N$3:$N$32))</f>
        <v/>
      </c>
      <c r="M8">
        <v>1</v>
      </c>
      <c r="N8" s="8" t="str">
        <f>IF(M8="","",LOOKUP(M8,datasets!$D$17:$D$20,datasets!$E$17:$E$20))</f>
        <v>CENTRE RATTRAPAGE SCOLAIRE</v>
      </c>
      <c r="O8" t="s">
        <v>62</v>
      </c>
      <c r="P8">
        <v>1</v>
      </c>
      <c r="Q8" s="106" t="str">
        <f>IF(P8="","",LOOKUP(P8,datasets!$D$26:$D$27,datasets!$E$26:$E$27))</f>
        <v>PRIMAIRE</v>
      </c>
    </row>
    <row r="9" spans="1:17" x14ac:dyDescent="0.2">
      <c r="A9" t="s">
        <v>4395</v>
      </c>
      <c r="B9" t="s">
        <v>1523</v>
      </c>
      <c r="C9" t="s">
        <v>1524</v>
      </c>
      <c r="D9" t="str">
        <f t="shared" si="0"/>
        <v>111020000</v>
      </c>
      <c r="E9">
        <v>1</v>
      </c>
      <c r="F9" s="4" t="str">
        <f>IF(E9="","",LOOKUP(E9,datasets!$D$3:$D$8,datasets!$E$3:$E$8))</f>
        <v>ITURI</v>
      </c>
      <c r="G9">
        <v>2</v>
      </c>
      <c r="H9" s="110" t="str">
        <f>IF(G9="","",LOOKUP(G9,datasets!$G$3:$G$16,datasets!$H$3:$H$16))</f>
        <v>IRUMU</v>
      </c>
      <c r="I9" t="s">
        <v>804</v>
      </c>
      <c r="J9" s="111" t="str">
        <f>IF(I9="","",LOOKUP(I9,datasets!$J$3:$J$13,datasets!$K$3:$K$13))</f>
        <v/>
      </c>
      <c r="K9" t="s">
        <v>804</v>
      </c>
      <c r="L9" s="7" t="str">
        <f>IF(K9="","",LOOKUP(K9,datasets!$M$3:$M$32,datasets!$N$3:$N$32))</f>
        <v/>
      </c>
      <c r="M9">
        <v>1</v>
      </c>
      <c r="N9" s="8" t="str">
        <f>IF(M9="","",LOOKUP(M9,datasets!$D$17:$D$20,datasets!$E$17:$E$20))</f>
        <v>CENTRE RATTRAPAGE SCOLAIRE</v>
      </c>
      <c r="O9" t="s">
        <v>64</v>
      </c>
      <c r="P9">
        <v>1</v>
      </c>
      <c r="Q9" s="106" t="str">
        <f>IF(P9="","",LOOKUP(P9,datasets!$D$26:$D$27,datasets!$E$26:$E$27))</f>
        <v>PRIMAIRE</v>
      </c>
    </row>
    <row r="10" spans="1:17" x14ac:dyDescent="0.2">
      <c r="A10" t="s">
        <v>4395</v>
      </c>
      <c r="B10" t="s">
        <v>1525</v>
      </c>
      <c r="C10" t="s">
        <v>1526</v>
      </c>
      <c r="D10" t="str">
        <f t="shared" si="0"/>
        <v>111020000</v>
      </c>
      <c r="E10">
        <v>1</v>
      </c>
      <c r="F10" s="4" t="str">
        <f>IF(E10="","",LOOKUP(E10,datasets!$D$3:$D$8,datasets!$E$3:$E$8))</f>
        <v>ITURI</v>
      </c>
      <c r="G10">
        <v>2</v>
      </c>
      <c r="H10" s="110" t="str">
        <f>IF(G10="","",LOOKUP(G10,datasets!$G$3:$G$16,datasets!$H$3:$H$16))</f>
        <v>IRUMU</v>
      </c>
      <c r="I10" t="s">
        <v>804</v>
      </c>
      <c r="J10" s="111" t="str">
        <f>IF(I10="","",LOOKUP(I10,datasets!$J$3:$J$13,datasets!$K$3:$K$13))</f>
        <v/>
      </c>
      <c r="K10" t="s">
        <v>804</v>
      </c>
      <c r="L10" s="7" t="str">
        <f>IF(K10="","",LOOKUP(K10,datasets!$M$3:$M$32,datasets!$N$3:$N$32))</f>
        <v/>
      </c>
      <c r="M10">
        <v>1</v>
      </c>
      <c r="N10" s="8" t="str">
        <f>IF(M10="","",LOOKUP(M10,datasets!$D$17:$D$20,datasets!$E$17:$E$20))</f>
        <v>CENTRE RATTRAPAGE SCOLAIRE</v>
      </c>
      <c r="O10" t="s">
        <v>60</v>
      </c>
      <c r="P10">
        <v>1</v>
      </c>
      <c r="Q10" s="106" t="str">
        <f>IF(P10="","",LOOKUP(P10,datasets!$D$26:$D$27,datasets!$E$26:$E$27))</f>
        <v>PRIMAIRE</v>
      </c>
    </row>
    <row r="11" spans="1:17" x14ac:dyDescent="0.2">
      <c r="A11" s="112" t="s">
        <v>4395</v>
      </c>
      <c r="B11" s="112" t="s">
        <v>4403</v>
      </c>
      <c r="C11" s="112" t="s">
        <v>4404</v>
      </c>
      <c r="D11" s="112" t="str">
        <f t="shared" si="0"/>
        <v>111020000</v>
      </c>
      <c r="E11" s="112">
        <v>1</v>
      </c>
      <c r="F11" s="112" t="str">
        <f>IF(E11="","",LOOKUP(E11,datasets!$D$3:$D$8,datasets!$E$3:$E$8))</f>
        <v>ITURI</v>
      </c>
      <c r="G11" s="112">
        <v>2</v>
      </c>
      <c r="H11" s="112" t="str">
        <f>IF(G11="","",LOOKUP(G11,datasets!$G$3:$G$16,datasets!$H$3:$H$16))</f>
        <v>IRUMU</v>
      </c>
      <c r="I11" s="112" t="s">
        <v>804</v>
      </c>
      <c r="J11" s="112" t="str">
        <f>IF(I11="","",LOOKUP(I11,datasets!$J$3:$J$13,datasets!$K$3:$K$13))</f>
        <v/>
      </c>
      <c r="K11" s="112" t="s">
        <v>804</v>
      </c>
      <c r="L11" s="112" t="str">
        <f>IF(K11="","",LOOKUP(K11,datasets!$M$3:$M$32,datasets!$N$3:$N$32))</f>
        <v/>
      </c>
      <c r="M11" s="112">
        <v>1</v>
      </c>
      <c r="N11" s="112" t="str">
        <f>IF(M11="","",LOOKUP(M11,datasets!$D$17:$D$20,datasets!$E$17:$E$20))</f>
        <v>CENTRE RATTRAPAGE SCOLAIRE</v>
      </c>
      <c r="O11" s="112" t="s">
        <v>69</v>
      </c>
      <c r="P11" s="112">
        <v>1</v>
      </c>
      <c r="Q11" s="112" t="str">
        <f>IF(P11="","",LOOKUP(P11,datasets!$D$26:$D$27,datasets!$E$26:$E$27))</f>
        <v>PRIMAIRE</v>
      </c>
    </row>
    <row r="12" spans="1:17" x14ac:dyDescent="0.2">
      <c r="A12" t="s">
        <v>4395</v>
      </c>
      <c r="B12" t="s">
        <v>1527</v>
      </c>
      <c r="C12" t="s">
        <v>1528</v>
      </c>
      <c r="D12" t="str">
        <f t="shared" si="0"/>
        <v>211020000</v>
      </c>
      <c r="E12">
        <v>1</v>
      </c>
      <c r="F12" s="4" t="str">
        <f>IF(E12="","",LOOKUP(E12,datasets!$D$3:$D$8,datasets!$E$3:$E$8))</f>
        <v>ITURI</v>
      </c>
      <c r="G12">
        <v>2</v>
      </c>
      <c r="H12" s="110" t="str">
        <f>IF(G12="","",LOOKUP(G12,datasets!$G$3:$G$16,datasets!$H$3:$H$16))</f>
        <v>IRUMU</v>
      </c>
      <c r="I12" t="s">
        <v>804</v>
      </c>
      <c r="J12" s="111" t="str">
        <f>IF(I12="","",LOOKUP(I12,datasets!$J$3:$J$13,datasets!$K$3:$K$13))</f>
        <v/>
      </c>
      <c r="K12" t="s">
        <v>804</v>
      </c>
      <c r="L12" s="7" t="str">
        <f>IF(K12="","",LOOKUP(K12,datasets!$M$3:$M$32,datasets!$N$3:$N$32))</f>
        <v/>
      </c>
      <c r="M12">
        <v>1</v>
      </c>
      <c r="N12" s="8" t="str">
        <f>IF(M12="","",LOOKUP(M12,datasets!$D$17:$D$20,datasets!$E$17:$E$20))</f>
        <v>CENTRE RATTRAPAGE SCOLAIRE</v>
      </c>
      <c r="O12" t="s">
        <v>68</v>
      </c>
      <c r="P12">
        <v>2</v>
      </c>
      <c r="Q12" s="106" t="str">
        <f>IF(P12="","",LOOKUP(P12,datasets!$D$26:$D$27,datasets!$E$26:$E$27))</f>
        <v>REMPLACANT</v>
      </c>
    </row>
    <row r="13" spans="1:17" x14ac:dyDescent="0.2">
      <c r="A13" t="s">
        <v>4395</v>
      </c>
      <c r="B13" t="s">
        <v>1529</v>
      </c>
      <c r="C13" t="s">
        <v>1530</v>
      </c>
      <c r="D13" t="str">
        <f t="shared" si="0"/>
        <v>211020000</v>
      </c>
      <c r="E13">
        <v>1</v>
      </c>
      <c r="F13" s="4" t="str">
        <f>IF(E13="","",LOOKUP(E13,datasets!$D$3:$D$8,datasets!$E$3:$E$8))</f>
        <v>ITURI</v>
      </c>
      <c r="G13">
        <v>2</v>
      </c>
      <c r="H13" s="110" t="str">
        <f>IF(G13="","",LOOKUP(G13,datasets!$G$3:$G$16,datasets!$H$3:$H$16))</f>
        <v>IRUMU</v>
      </c>
      <c r="I13" t="s">
        <v>804</v>
      </c>
      <c r="J13" s="111" t="str">
        <f>IF(I13="","",LOOKUP(I13,datasets!$J$3:$J$13,datasets!$K$3:$K$13))</f>
        <v/>
      </c>
      <c r="K13" t="s">
        <v>804</v>
      </c>
      <c r="L13" s="7" t="str">
        <f>IF(K13="","",LOOKUP(K13,datasets!$M$3:$M$32,datasets!$N$3:$N$32))</f>
        <v/>
      </c>
      <c r="M13">
        <v>1</v>
      </c>
      <c r="N13" s="8" t="str">
        <f>IF(M13="","",LOOKUP(M13,datasets!$D$17:$D$20,datasets!$E$17:$E$20))</f>
        <v>CENTRE RATTRAPAGE SCOLAIRE</v>
      </c>
      <c r="O13" t="s">
        <v>71</v>
      </c>
      <c r="P13">
        <v>2</v>
      </c>
      <c r="Q13" s="106" t="str">
        <f>IF(P13="","",LOOKUP(P13,datasets!$D$26:$D$27,datasets!$E$26:$E$27))</f>
        <v>REMPLACANT</v>
      </c>
    </row>
    <row r="14" spans="1:17" x14ac:dyDescent="0.2">
      <c r="A14" t="s">
        <v>4395</v>
      </c>
      <c r="B14" t="s">
        <v>1531</v>
      </c>
      <c r="C14" t="s">
        <v>1532</v>
      </c>
      <c r="D14" t="str">
        <f t="shared" si="0"/>
        <v>211020000</v>
      </c>
      <c r="E14">
        <v>1</v>
      </c>
      <c r="F14" s="4" t="str">
        <f>IF(E14="","",LOOKUP(E14,datasets!$D$3:$D$8,datasets!$E$3:$E$8))</f>
        <v>ITURI</v>
      </c>
      <c r="G14">
        <v>2</v>
      </c>
      <c r="H14" s="110" t="str">
        <f>IF(G14="","",LOOKUP(G14,datasets!$G$3:$G$16,datasets!$H$3:$H$16))</f>
        <v>IRUMU</v>
      </c>
      <c r="I14" t="s">
        <v>804</v>
      </c>
      <c r="J14" s="111" t="str">
        <f>IF(I14="","",LOOKUP(I14,datasets!$J$3:$J$13,datasets!$K$3:$K$13))</f>
        <v/>
      </c>
      <c r="K14" t="s">
        <v>804</v>
      </c>
      <c r="L14" s="7" t="str">
        <f>IF(K14="","",LOOKUP(K14,datasets!$M$3:$M$32,datasets!$N$3:$N$32))</f>
        <v/>
      </c>
      <c r="M14">
        <v>1</v>
      </c>
      <c r="N14" s="8" t="str">
        <f>IF(M14="","",LOOKUP(M14,datasets!$D$17:$D$20,datasets!$E$17:$E$20))</f>
        <v>CENTRE RATTRAPAGE SCOLAIRE</v>
      </c>
      <c r="O14" t="s">
        <v>73</v>
      </c>
      <c r="P14">
        <v>2</v>
      </c>
      <c r="Q14" s="106" t="str">
        <f>IF(P14="","",LOOKUP(P14,datasets!$D$26:$D$27,datasets!$E$26:$E$27))</f>
        <v>REMPLACANT</v>
      </c>
    </row>
    <row r="15" spans="1:17" x14ac:dyDescent="0.2">
      <c r="A15" t="s">
        <v>4395</v>
      </c>
      <c r="B15" t="s">
        <v>1533</v>
      </c>
      <c r="C15" t="s">
        <v>1534</v>
      </c>
      <c r="D15" t="str">
        <f t="shared" si="0"/>
        <v>211020000</v>
      </c>
      <c r="E15">
        <v>1</v>
      </c>
      <c r="F15" s="4" t="str">
        <f>IF(E15="","",LOOKUP(E15,datasets!$D$3:$D$8,datasets!$E$3:$E$8))</f>
        <v>ITURI</v>
      </c>
      <c r="G15">
        <v>2</v>
      </c>
      <c r="H15" s="110" t="str">
        <f>IF(G15="","",LOOKUP(G15,datasets!$G$3:$G$16,datasets!$H$3:$H$16))</f>
        <v>IRUMU</v>
      </c>
      <c r="I15" t="s">
        <v>804</v>
      </c>
      <c r="J15" s="111" t="str">
        <f>IF(I15="","",LOOKUP(I15,datasets!$J$3:$J$13,datasets!$K$3:$K$13))</f>
        <v/>
      </c>
      <c r="K15" t="s">
        <v>804</v>
      </c>
      <c r="L15" s="7" t="str">
        <f>IF(K15="","",LOOKUP(K15,datasets!$M$3:$M$32,datasets!$N$3:$N$32))</f>
        <v/>
      </c>
      <c r="M15">
        <v>1</v>
      </c>
      <c r="N15" s="8" t="str">
        <f>IF(M15="","",LOOKUP(M15,datasets!$D$17:$D$20,datasets!$E$17:$E$20))</f>
        <v>CENTRE RATTRAPAGE SCOLAIRE</v>
      </c>
      <c r="O15" t="s">
        <v>72</v>
      </c>
      <c r="P15">
        <v>2</v>
      </c>
      <c r="Q15" s="106" t="str">
        <f>IF(P15="","",LOOKUP(P15,datasets!$D$26:$D$27,datasets!$E$26:$E$27))</f>
        <v>REMPLACANT</v>
      </c>
    </row>
    <row r="16" spans="1:17" x14ac:dyDescent="0.2">
      <c r="A16" t="s">
        <v>4395</v>
      </c>
      <c r="B16" t="s">
        <v>1535</v>
      </c>
      <c r="C16" t="s">
        <v>1536</v>
      </c>
      <c r="D16" t="str">
        <f t="shared" si="0"/>
        <v>211020000</v>
      </c>
      <c r="E16">
        <v>1</v>
      </c>
      <c r="F16" s="4" t="str">
        <f>IF(E16="","",LOOKUP(E16,datasets!$D$3:$D$8,datasets!$E$3:$E$8))</f>
        <v>ITURI</v>
      </c>
      <c r="G16">
        <v>2</v>
      </c>
      <c r="H16" s="110" t="str">
        <f>IF(G16="","",LOOKUP(G16,datasets!$G$3:$G$16,datasets!$H$3:$H$16))</f>
        <v>IRUMU</v>
      </c>
      <c r="I16" t="s">
        <v>804</v>
      </c>
      <c r="J16" s="111" t="str">
        <f>IF(I16="","",LOOKUP(I16,datasets!$J$3:$J$13,datasets!$K$3:$K$13))</f>
        <v/>
      </c>
      <c r="K16" t="s">
        <v>804</v>
      </c>
      <c r="L16" s="7" t="str">
        <f>IF(K16="","",LOOKUP(K16,datasets!$M$3:$M$32,datasets!$N$3:$N$32))</f>
        <v/>
      </c>
      <c r="M16">
        <v>1</v>
      </c>
      <c r="N16" s="8" t="str">
        <f>IF(M16="","",LOOKUP(M16,datasets!$D$17:$D$20,datasets!$E$17:$E$20))</f>
        <v>CENTRE RATTRAPAGE SCOLAIRE</v>
      </c>
      <c r="O16" t="s">
        <v>70</v>
      </c>
      <c r="P16">
        <v>2</v>
      </c>
      <c r="Q16" s="106" t="str">
        <f>IF(P16="","",LOOKUP(P16,datasets!$D$26:$D$27,datasets!$E$26:$E$27))</f>
        <v>REMPLACANT</v>
      </c>
    </row>
    <row r="17" spans="1:17" x14ac:dyDescent="0.2">
      <c r="A17" t="s">
        <v>4395</v>
      </c>
      <c r="B17" t="s">
        <v>1537</v>
      </c>
      <c r="C17" t="s">
        <v>1538</v>
      </c>
      <c r="D17" t="str">
        <f t="shared" si="0"/>
        <v>141000102</v>
      </c>
      <c r="E17">
        <v>1</v>
      </c>
      <c r="F17" s="4" t="str">
        <f>IF(E17="","",LOOKUP(E17,datasets!$D$3:$D$8,datasets!$E$3:$E$8))</f>
        <v>ITURI</v>
      </c>
      <c r="G17" t="s">
        <v>804</v>
      </c>
      <c r="H17" s="110" t="str">
        <f>IF(G17="","",LOOKUP(G17,datasets!$G$3:$G$16,datasets!$H$3:$H$16))</f>
        <v/>
      </c>
      <c r="I17">
        <v>1</v>
      </c>
      <c r="J17" s="111" t="str">
        <f>IF(I17="","",LOOKUP(I17,datasets!$J$3:$J$13,datasets!$K$3:$K$13))</f>
        <v>BUNIA</v>
      </c>
      <c r="K17">
        <v>2</v>
      </c>
      <c r="L17" s="7" t="str">
        <f>IF(K17="","",LOOKUP(K17,datasets!$M$3:$M$32,datasets!$N$3:$N$32))</f>
        <v>BUNIA</v>
      </c>
      <c r="M17">
        <v>4</v>
      </c>
      <c r="N17" s="8" t="str">
        <f>IF(M17="","",LOOKUP(M17,datasets!$D$17:$D$20,datasets!$E$17:$E$20))</f>
        <v>ECOLE SECONDAIRE</v>
      </c>
      <c r="O17" t="s">
        <v>327</v>
      </c>
      <c r="P17">
        <v>1</v>
      </c>
      <c r="Q17" s="106" t="str">
        <f>IF(P17="","",LOOKUP(P17,datasets!$D$26:$D$27,datasets!$E$26:$E$27))</f>
        <v>PRIMAIRE</v>
      </c>
    </row>
    <row r="18" spans="1:17" x14ac:dyDescent="0.2">
      <c r="A18" t="s">
        <v>4395</v>
      </c>
      <c r="B18" t="s">
        <v>1539</v>
      </c>
      <c r="C18" t="s">
        <v>1540</v>
      </c>
      <c r="D18" t="str">
        <f t="shared" si="0"/>
        <v>141000102</v>
      </c>
      <c r="E18">
        <v>1</v>
      </c>
      <c r="F18" s="4" t="str">
        <f>IF(E18="","",LOOKUP(E18,datasets!$D$3:$D$8,datasets!$E$3:$E$8))</f>
        <v>ITURI</v>
      </c>
      <c r="G18" t="s">
        <v>804</v>
      </c>
      <c r="H18" s="110" t="str">
        <f>IF(G18="","",LOOKUP(G18,datasets!$G$3:$G$16,datasets!$H$3:$H$16))</f>
        <v/>
      </c>
      <c r="I18">
        <v>1</v>
      </c>
      <c r="J18" s="111" t="str">
        <f>IF(I18="","",LOOKUP(I18,datasets!$J$3:$J$13,datasets!$K$3:$K$13))</f>
        <v>BUNIA</v>
      </c>
      <c r="K18">
        <v>2</v>
      </c>
      <c r="L18" s="7" t="str">
        <f>IF(K18="","",LOOKUP(K18,datasets!$M$3:$M$32,datasets!$N$3:$N$32))</f>
        <v>BUNIA</v>
      </c>
      <c r="M18">
        <v>4</v>
      </c>
      <c r="N18" s="8" t="str">
        <f>IF(M18="","",LOOKUP(M18,datasets!$D$17:$D$20,datasets!$E$17:$E$20))</f>
        <v>ECOLE SECONDAIRE</v>
      </c>
      <c r="O18" t="s">
        <v>325</v>
      </c>
      <c r="P18">
        <v>1</v>
      </c>
      <c r="Q18" s="106" t="str">
        <f>IF(P18="","",LOOKUP(P18,datasets!$D$26:$D$27,datasets!$E$26:$E$27))</f>
        <v>PRIMAIRE</v>
      </c>
    </row>
    <row r="19" spans="1:17" x14ac:dyDescent="0.2">
      <c r="A19" t="s">
        <v>4395</v>
      </c>
      <c r="B19" t="s">
        <v>1541</v>
      </c>
      <c r="C19" t="s">
        <v>1542</v>
      </c>
      <c r="D19" t="str">
        <f t="shared" si="0"/>
        <v>141000102</v>
      </c>
      <c r="E19">
        <v>1</v>
      </c>
      <c r="F19" s="4" t="str">
        <f>IF(E19="","",LOOKUP(E19,datasets!$D$3:$D$8,datasets!$E$3:$E$8))</f>
        <v>ITURI</v>
      </c>
      <c r="G19" t="s">
        <v>804</v>
      </c>
      <c r="H19" s="110" t="str">
        <f>IF(G19="","",LOOKUP(G19,datasets!$G$3:$G$16,datasets!$H$3:$H$16))</f>
        <v/>
      </c>
      <c r="I19">
        <v>1</v>
      </c>
      <c r="J19" s="111" t="str">
        <f>IF(I19="","",LOOKUP(I19,datasets!$J$3:$J$13,datasets!$K$3:$K$13))</f>
        <v>BUNIA</v>
      </c>
      <c r="K19">
        <v>2</v>
      </c>
      <c r="L19" s="7" t="str">
        <f>IF(K19="","",LOOKUP(K19,datasets!$M$3:$M$32,datasets!$N$3:$N$32))</f>
        <v>BUNIA</v>
      </c>
      <c r="M19">
        <v>4</v>
      </c>
      <c r="N19" s="8" t="str">
        <f>IF(M19="","",LOOKUP(M19,datasets!$D$17:$D$20,datasets!$E$17:$E$20))</f>
        <v>ECOLE SECONDAIRE</v>
      </c>
      <c r="O19" t="s">
        <v>328</v>
      </c>
      <c r="P19">
        <v>1</v>
      </c>
      <c r="Q19" s="106" t="str">
        <f>IF(P19="","",LOOKUP(P19,datasets!$D$26:$D$27,datasets!$E$26:$E$27))</f>
        <v>PRIMAIRE</v>
      </c>
    </row>
    <row r="20" spans="1:17" x14ac:dyDescent="0.2">
      <c r="A20" t="s">
        <v>4395</v>
      </c>
      <c r="B20" t="s">
        <v>1543</v>
      </c>
      <c r="C20" t="s">
        <v>1544</v>
      </c>
      <c r="D20" t="str">
        <f t="shared" si="0"/>
        <v>141000102</v>
      </c>
      <c r="E20">
        <v>1</v>
      </c>
      <c r="F20" s="4" t="str">
        <f>IF(E20="","",LOOKUP(E20,datasets!$D$3:$D$8,datasets!$E$3:$E$8))</f>
        <v>ITURI</v>
      </c>
      <c r="G20" t="s">
        <v>804</v>
      </c>
      <c r="H20" s="110" t="str">
        <f>IF(G20="","",LOOKUP(G20,datasets!$G$3:$G$16,datasets!$H$3:$H$16))</f>
        <v/>
      </c>
      <c r="I20">
        <v>1</v>
      </c>
      <c r="J20" s="111" t="str">
        <f>IF(I20="","",LOOKUP(I20,datasets!$J$3:$J$13,datasets!$K$3:$K$13))</f>
        <v>BUNIA</v>
      </c>
      <c r="K20">
        <v>2</v>
      </c>
      <c r="L20" s="7" t="str">
        <f>IF(K20="","",LOOKUP(K20,datasets!$M$3:$M$32,datasets!$N$3:$N$32))</f>
        <v>BUNIA</v>
      </c>
      <c r="M20">
        <v>4</v>
      </c>
      <c r="N20" s="8" t="str">
        <f>IF(M20="","",LOOKUP(M20,datasets!$D$17:$D$20,datasets!$E$17:$E$20))</f>
        <v>ECOLE SECONDAIRE</v>
      </c>
      <c r="O20" t="s">
        <v>326</v>
      </c>
      <c r="P20">
        <v>1</v>
      </c>
      <c r="Q20" s="106" t="str">
        <f>IF(P20="","",LOOKUP(P20,datasets!$D$26:$D$27,datasets!$E$26:$E$27))</f>
        <v>PRIMAIRE</v>
      </c>
    </row>
    <row r="21" spans="1:17" x14ac:dyDescent="0.2">
      <c r="A21" t="s">
        <v>4395</v>
      </c>
      <c r="B21" t="s">
        <v>1545</v>
      </c>
      <c r="C21" t="s">
        <v>1546</v>
      </c>
      <c r="D21" t="str">
        <f t="shared" si="0"/>
        <v>141000102</v>
      </c>
      <c r="E21">
        <v>1</v>
      </c>
      <c r="F21" s="4" t="str">
        <f>IF(E21="","",LOOKUP(E21,datasets!$D$3:$D$8,datasets!$E$3:$E$8))</f>
        <v>ITURI</v>
      </c>
      <c r="G21" t="s">
        <v>804</v>
      </c>
      <c r="H21" s="110" t="str">
        <f>IF(G21="","",LOOKUP(G21,datasets!$G$3:$G$16,datasets!$H$3:$H$16))</f>
        <v/>
      </c>
      <c r="I21">
        <v>1</v>
      </c>
      <c r="J21" s="111" t="str">
        <f>IF(I21="","",LOOKUP(I21,datasets!$J$3:$J$13,datasets!$K$3:$K$13))</f>
        <v>BUNIA</v>
      </c>
      <c r="K21">
        <v>2</v>
      </c>
      <c r="L21" s="7" t="str">
        <f>IF(K21="","",LOOKUP(K21,datasets!$M$3:$M$32,datasets!$N$3:$N$32))</f>
        <v>BUNIA</v>
      </c>
      <c r="M21">
        <v>4</v>
      </c>
      <c r="N21" s="8" t="str">
        <f>IF(M21="","",LOOKUP(M21,datasets!$D$17:$D$20,datasets!$E$17:$E$20))</f>
        <v>ECOLE SECONDAIRE</v>
      </c>
      <c r="O21" t="s">
        <v>329</v>
      </c>
      <c r="P21">
        <v>1</v>
      </c>
      <c r="Q21" s="106" t="str">
        <f>IF(P21="","",LOOKUP(P21,datasets!$D$26:$D$27,datasets!$E$26:$E$27))</f>
        <v>PRIMAIRE</v>
      </c>
    </row>
    <row r="22" spans="1:17" x14ac:dyDescent="0.2">
      <c r="A22" t="s">
        <v>4395</v>
      </c>
      <c r="B22" t="s">
        <v>1547</v>
      </c>
      <c r="C22" t="s">
        <v>1548</v>
      </c>
      <c r="D22" t="str">
        <f t="shared" si="0"/>
        <v>141000102</v>
      </c>
      <c r="E22">
        <v>1</v>
      </c>
      <c r="F22" s="4" t="str">
        <f>IF(E22="","",LOOKUP(E22,datasets!$D$3:$D$8,datasets!$E$3:$E$8))</f>
        <v>ITURI</v>
      </c>
      <c r="G22" t="s">
        <v>804</v>
      </c>
      <c r="H22" s="110" t="str">
        <f>IF(G22="","",LOOKUP(G22,datasets!$G$3:$G$16,datasets!$H$3:$H$16))</f>
        <v/>
      </c>
      <c r="I22">
        <v>1</v>
      </c>
      <c r="J22" s="111" t="str">
        <f>IF(I22="","",LOOKUP(I22,datasets!$J$3:$J$13,datasets!$K$3:$K$13))</f>
        <v>BUNIA</v>
      </c>
      <c r="K22">
        <v>2</v>
      </c>
      <c r="L22" s="7" t="str">
        <f>IF(K22="","",LOOKUP(K22,datasets!$M$3:$M$32,datasets!$N$3:$N$32))</f>
        <v>BUNIA</v>
      </c>
      <c r="M22">
        <v>4</v>
      </c>
      <c r="N22" s="8" t="str">
        <f>IF(M22="","",LOOKUP(M22,datasets!$D$17:$D$20,datasets!$E$17:$E$20))</f>
        <v>ECOLE SECONDAIRE</v>
      </c>
      <c r="O22" t="s">
        <v>330</v>
      </c>
      <c r="P22">
        <v>1</v>
      </c>
      <c r="Q22" s="106" t="str">
        <f>IF(P22="","",LOOKUP(P22,datasets!$D$26:$D$27,datasets!$E$26:$E$27))</f>
        <v>PRIMAIRE</v>
      </c>
    </row>
    <row r="23" spans="1:17" x14ac:dyDescent="0.2">
      <c r="A23" t="s">
        <v>4395</v>
      </c>
      <c r="B23" t="s">
        <v>1549</v>
      </c>
      <c r="C23" t="s">
        <v>1550</v>
      </c>
      <c r="D23" t="str">
        <f t="shared" si="0"/>
        <v>241000102</v>
      </c>
      <c r="E23">
        <v>1</v>
      </c>
      <c r="F23" s="4" t="str">
        <f>IF(E23="","",LOOKUP(E23,datasets!$D$3:$D$8,datasets!$E$3:$E$8))</f>
        <v>ITURI</v>
      </c>
      <c r="G23" t="s">
        <v>804</v>
      </c>
      <c r="H23" s="110" t="str">
        <f>IF(G23="","",LOOKUP(G23,datasets!$G$3:$G$16,datasets!$H$3:$H$16))</f>
        <v/>
      </c>
      <c r="I23">
        <v>1</v>
      </c>
      <c r="J23" s="111" t="str">
        <f>IF(I23="","",LOOKUP(I23,datasets!$J$3:$J$13,datasets!$K$3:$K$13))</f>
        <v>BUNIA</v>
      </c>
      <c r="K23">
        <v>2</v>
      </c>
      <c r="L23" s="7" t="str">
        <f>IF(K23="","",LOOKUP(K23,datasets!$M$3:$M$32,datasets!$N$3:$N$32))</f>
        <v>BUNIA</v>
      </c>
      <c r="M23">
        <v>4</v>
      </c>
      <c r="N23" s="8" t="str">
        <f>IF(M23="","",LOOKUP(M23,datasets!$D$17:$D$20,datasets!$E$17:$E$20))</f>
        <v>ECOLE SECONDAIRE</v>
      </c>
      <c r="O23" t="s">
        <v>373</v>
      </c>
      <c r="P23">
        <v>2</v>
      </c>
      <c r="Q23" s="106" t="str">
        <f>IF(P23="","",LOOKUP(P23,datasets!$D$26:$D$27,datasets!$E$26:$E$27))</f>
        <v>REMPLACANT</v>
      </c>
    </row>
    <row r="24" spans="1:17" x14ac:dyDescent="0.2">
      <c r="A24" t="s">
        <v>4395</v>
      </c>
      <c r="B24" t="s">
        <v>1551</v>
      </c>
      <c r="C24" t="s">
        <v>1552</v>
      </c>
      <c r="D24" t="str">
        <f t="shared" si="0"/>
        <v>241000102</v>
      </c>
      <c r="E24">
        <v>1</v>
      </c>
      <c r="F24" s="4" t="str">
        <f>IF(E24="","",LOOKUP(E24,datasets!$D$3:$D$8,datasets!$E$3:$E$8))</f>
        <v>ITURI</v>
      </c>
      <c r="G24" t="s">
        <v>804</v>
      </c>
      <c r="H24" s="110" t="str">
        <f>IF(G24="","",LOOKUP(G24,datasets!$G$3:$G$16,datasets!$H$3:$H$16))</f>
        <v/>
      </c>
      <c r="I24">
        <v>1</v>
      </c>
      <c r="J24" s="111" t="str">
        <f>IF(I24="","",LOOKUP(I24,datasets!$J$3:$J$13,datasets!$K$3:$K$13))</f>
        <v>BUNIA</v>
      </c>
      <c r="K24">
        <v>2</v>
      </c>
      <c r="L24" s="7" t="str">
        <f>IF(K24="","",LOOKUP(K24,datasets!$M$3:$M$32,datasets!$N$3:$N$32))</f>
        <v>BUNIA</v>
      </c>
      <c r="M24">
        <v>4</v>
      </c>
      <c r="N24" s="8" t="str">
        <f>IF(M24="","",LOOKUP(M24,datasets!$D$17:$D$20,datasets!$E$17:$E$20))</f>
        <v>ECOLE SECONDAIRE</v>
      </c>
      <c r="O24" t="s">
        <v>372</v>
      </c>
      <c r="P24">
        <v>2</v>
      </c>
      <c r="Q24" s="106" t="str">
        <f>IF(P24="","",LOOKUP(P24,datasets!$D$26:$D$27,datasets!$E$26:$E$27))</f>
        <v>REMPLACANT</v>
      </c>
    </row>
    <row r="25" spans="1:17" x14ac:dyDescent="0.2">
      <c r="A25" t="s">
        <v>4395</v>
      </c>
      <c r="B25" t="s">
        <v>1553</v>
      </c>
      <c r="C25" t="s">
        <v>1554</v>
      </c>
      <c r="D25" t="str">
        <f t="shared" si="0"/>
        <v>241000102</v>
      </c>
      <c r="E25">
        <v>1</v>
      </c>
      <c r="F25" s="4" t="str">
        <f>IF(E25="","",LOOKUP(E25,datasets!$D$3:$D$8,datasets!$E$3:$E$8))</f>
        <v>ITURI</v>
      </c>
      <c r="G25" t="s">
        <v>804</v>
      </c>
      <c r="H25" s="110" t="str">
        <f>IF(G25="","",LOOKUP(G25,datasets!$G$3:$G$16,datasets!$H$3:$H$16))</f>
        <v/>
      </c>
      <c r="I25">
        <v>1</v>
      </c>
      <c r="J25" s="111" t="str">
        <f>IF(I25="","",LOOKUP(I25,datasets!$J$3:$J$13,datasets!$K$3:$K$13))</f>
        <v>BUNIA</v>
      </c>
      <c r="K25">
        <v>2</v>
      </c>
      <c r="L25" s="7" t="str">
        <f>IF(K25="","",LOOKUP(K25,datasets!$M$3:$M$32,datasets!$N$3:$N$32))</f>
        <v>BUNIA</v>
      </c>
      <c r="M25">
        <v>4</v>
      </c>
      <c r="N25" s="8" t="str">
        <f>IF(M25="","",LOOKUP(M25,datasets!$D$17:$D$20,datasets!$E$17:$E$20))</f>
        <v>ECOLE SECONDAIRE</v>
      </c>
      <c r="O25" t="s">
        <v>371</v>
      </c>
      <c r="P25">
        <v>2</v>
      </c>
      <c r="Q25" s="106" t="str">
        <f>IF(P25="","",LOOKUP(P25,datasets!$D$26:$D$27,datasets!$E$26:$E$27))</f>
        <v>REMPLACANT</v>
      </c>
    </row>
    <row r="26" spans="1:17" x14ac:dyDescent="0.2">
      <c r="A26" t="s">
        <v>4395</v>
      </c>
      <c r="B26" t="s">
        <v>1555</v>
      </c>
      <c r="C26" t="s">
        <v>1556</v>
      </c>
      <c r="D26" t="str">
        <f t="shared" si="0"/>
        <v>241000102</v>
      </c>
      <c r="E26">
        <v>1</v>
      </c>
      <c r="F26" s="4" t="str">
        <f>IF(E26="","",LOOKUP(E26,datasets!$D$3:$D$8,datasets!$E$3:$E$8))</f>
        <v>ITURI</v>
      </c>
      <c r="G26" t="s">
        <v>804</v>
      </c>
      <c r="H26" s="110" t="str">
        <f>IF(G26="","",LOOKUP(G26,datasets!$G$3:$G$16,datasets!$H$3:$H$16))</f>
        <v/>
      </c>
      <c r="I26">
        <v>1</v>
      </c>
      <c r="J26" s="111" t="str">
        <f>IF(I26="","",LOOKUP(I26,datasets!$J$3:$J$13,datasets!$K$3:$K$13))</f>
        <v>BUNIA</v>
      </c>
      <c r="K26">
        <v>2</v>
      </c>
      <c r="L26" s="7" t="str">
        <f>IF(K26="","",LOOKUP(K26,datasets!$M$3:$M$32,datasets!$N$3:$N$32))</f>
        <v>BUNIA</v>
      </c>
      <c r="M26">
        <v>4</v>
      </c>
      <c r="N26" s="8" t="str">
        <f>IF(M26="","",LOOKUP(M26,datasets!$D$17:$D$20,datasets!$E$17:$E$20))</f>
        <v>ECOLE SECONDAIRE</v>
      </c>
      <c r="O26" t="s">
        <v>369</v>
      </c>
      <c r="P26">
        <v>2</v>
      </c>
      <c r="Q26" s="106" t="str">
        <f>IF(P26="","",LOOKUP(P26,datasets!$D$26:$D$27,datasets!$E$26:$E$27))</f>
        <v>REMPLACANT</v>
      </c>
    </row>
    <row r="27" spans="1:17" x14ac:dyDescent="0.2">
      <c r="A27" t="s">
        <v>4395</v>
      </c>
      <c r="B27" t="s">
        <v>1557</v>
      </c>
      <c r="C27" t="s">
        <v>1558</v>
      </c>
      <c r="D27" t="str">
        <f t="shared" si="0"/>
        <v>241000102</v>
      </c>
      <c r="E27">
        <v>1</v>
      </c>
      <c r="F27" s="4" t="str">
        <f>IF(E27="","",LOOKUP(E27,datasets!$D$3:$D$8,datasets!$E$3:$E$8))</f>
        <v>ITURI</v>
      </c>
      <c r="G27" t="s">
        <v>804</v>
      </c>
      <c r="H27" s="110" t="str">
        <f>IF(G27="","",LOOKUP(G27,datasets!$G$3:$G$16,datasets!$H$3:$H$16))</f>
        <v/>
      </c>
      <c r="I27">
        <v>1</v>
      </c>
      <c r="J27" s="111" t="str">
        <f>IF(I27="","",LOOKUP(I27,datasets!$J$3:$J$13,datasets!$K$3:$K$13))</f>
        <v>BUNIA</v>
      </c>
      <c r="K27">
        <v>2</v>
      </c>
      <c r="L27" s="7" t="str">
        <f>IF(K27="","",LOOKUP(K27,datasets!$M$3:$M$32,datasets!$N$3:$N$32))</f>
        <v>BUNIA</v>
      </c>
      <c r="M27">
        <v>4</v>
      </c>
      <c r="N27" s="8" t="str">
        <f>IF(M27="","",LOOKUP(M27,datasets!$D$17:$D$20,datasets!$E$17:$E$20))</f>
        <v>ECOLE SECONDAIRE</v>
      </c>
      <c r="O27" t="s">
        <v>368</v>
      </c>
      <c r="P27">
        <v>2</v>
      </c>
      <c r="Q27" s="106" t="str">
        <f>IF(P27="","",LOOKUP(P27,datasets!$D$26:$D$27,datasets!$E$26:$E$27))</f>
        <v>REMPLACANT</v>
      </c>
    </row>
    <row r="28" spans="1:17" x14ac:dyDescent="0.2">
      <c r="A28" t="s">
        <v>4395</v>
      </c>
      <c r="B28" t="s">
        <v>1559</v>
      </c>
      <c r="C28" t="s">
        <v>1560</v>
      </c>
      <c r="D28" t="str">
        <f t="shared" si="0"/>
        <v>241000102</v>
      </c>
      <c r="E28">
        <v>1</v>
      </c>
      <c r="F28" s="4" t="str">
        <f>IF(E28="","",LOOKUP(E28,datasets!$D$3:$D$8,datasets!$E$3:$E$8))</f>
        <v>ITURI</v>
      </c>
      <c r="G28" t="s">
        <v>804</v>
      </c>
      <c r="H28" s="110" t="str">
        <f>IF(G28="","",LOOKUP(G28,datasets!$G$3:$G$16,datasets!$H$3:$H$16))</f>
        <v/>
      </c>
      <c r="I28">
        <v>1</v>
      </c>
      <c r="J28" s="111" t="str">
        <f>IF(I28="","",LOOKUP(I28,datasets!$J$3:$J$13,datasets!$K$3:$K$13))</f>
        <v>BUNIA</v>
      </c>
      <c r="K28">
        <v>2</v>
      </c>
      <c r="L28" s="7" t="str">
        <f>IF(K28="","",LOOKUP(K28,datasets!$M$3:$M$32,datasets!$N$3:$N$32))</f>
        <v>BUNIA</v>
      </c>
      <c r="M28">
        <v>4</v>
      </c>
      <c r="N28" s="8" t="str">
        <f>IF(M28="","",LOOKUP(M28,datasets!$D$17:$D$20,datasets!$E$17:$E$20))</f>
        <v>ECOLE SECONDAIRE</v>
      </c>
      <c r="O28" t="s">
        <v>370</v>
      </c>
      <c r="P28">
        <v>2</v>
      </c>
      <c r="Q28" s="106" t="str">
        <f>IF(P28="","",LOOKUP(P28,datasets!$D$26:$D$27,datasets!$E$26:$E$27))</f>
        <v>REMPLACANT</v>
      </c>
    </row>
    <row r="29" spans="1:17" x14ac:dyDescent="0.2">
      <c r="A29" t="s">
        <v>4395</v>
      </c>
      <c r="B29" t="s">
        <v>1561</v>
      </c>
      <c r="C29" t="s">
        <v>1562</v>
      </c>
      <c r="D29" t="str">
        <f t="shared" si="0"/>
        <v>121000202</v>
      </c>
      <c r="E29">
        <v>1</v>
      </c>
      <c r="F29" s="4" t="str">
        <f>IF(E29="","",LOOKUP(E29,datasets!$D$3:$D$8,datasets!$E$3:$E$8))</f>
        <v>ITURI</v>
      </c>
      <c r="G29" t="s">
        <v>804</v>
      </c>
      <c r="H29" s="110" t="str">
        <f>IF(G29="","",LOOKUP(G29,datasets!$G$3:$G$16,datasets!$H$3:$H$16))</f>
        <v/>
      </c>
      <c r="I29">
        <v>2</v>
      </c>
      <c r="J29" s="111" t="str">
        <f>IF(I29="","",LOOKUP(I29,datasets!$J$3:$J$13,datasets!$K$3:$K$13))</f>
        <v>IRUMU</v>
      </c>
      <c r="K29">
        <v>2</v>
      </c>
      <c r="L29" s="7" t="str">
        <f>IF(K29="","",LOOKUP(K29,datasets!$M$3:$M$32,datasets!$N$3:$N$32))</f>
        <v>BUNIA</v>
      </c>
      <c r="M29">
        <v>2</v>
      </c>
      <c r="N29" s="8" t="str">
        <f>IF(M29="","",LOOKUP(M29,datasets!$D$17:$D$20,datasets!$E$17:$E$20))</f>
        <v>ECOLE MATERNELLE</v>
      </c>
      <c r="O29" t="s">
        <v>290</v>
      </c>
      <c r="P29">
        <v>1</v>
      </c>
      <c r="Q29" s="106" t="str">
        <f>IF(P29="","",LOOKUP(P29,datasets!$D$26:$D$27,datasets!$E$26:$E$27))</f>
        <v>PRIMAIRE</v>
      </c>
    </row>
    <row r="30" spans="1:17" x14ac:dyDescent="0.2">
      <c r="A30" t="s">
        <v>4395</v>
      </c>
      <c r="B30" t="s">
        <v>1563</v>
      </c>
      <c r="C30" t="s">
        <v>1564</v>
      </c>
      <c r="D30" t="str">
        <f t="shared" si="0"/>
        <v>121000202</v>
      </c>
      <c r="E30">
        <v>1</v>
      </c>
      <c r="F30" s="4" t="str">
        <f>IF(E30="","",LOOKUP(E30,datasets!$D$3:$D$8,datasets!$E$3:$E$8))</f>
        <v>ITURI</v>
      </c>
      <c r="G30" t="s">
        <v>804</v>
      </c>
      <c r="H30" s="110" t="str">
        <f>IF(G30="","",LOOKUP(G30,datasets!$G$3:$G$16,datasets!$H$3:$H$16))</f>
        <v/>
      </c>
      <c r="I30">
        <v>2</v>
      </c>
      <c r="J30" s="111" t="str">
        <f>IF(I30="","",LOOKUP(I30,datasets!$J$3:$J$13,datasets!$K$3:$K$13))</f>
        <v>IRUMU</v>
      </c>
      <c r="K30">
        <v>2</v>
      </c>
      <c r="L30" s="7" t="str">
        <f>IF(K30="","",LOOKUP(K30,datasets!$M$3:$M$32,datasets!$N$3:$N$32))</f>
        <v>BUNIA</v>
      </c>
      <c r="M30">
        <v>2</v>
      </c>
      <c r="N30" s="8" t="str">
        <f>IF(M30="","",LOOKUP(M30,datasets!$D$17:$D$20,datasets!$E$17:$E$20))</f>
        <v>ECOLE MATERNELLE</v>
      </c>
      <c r="O30" t="s">
        <v>291</v>
      </c>
      <c r="P30">
        <v>1</v>
      </c>
      <c r="Q30" s="106" t="str">
        <f>IF(P30="","",LOOKUP(P30,datasets!$D$26:$D$27,datasets!$E$26:$E$27))</f>
        <v>PRIMAIRE</v>
      </c>
    </row>
    <row r="31" spans="1:17" x14ac:dyDescent="0.2">
      <c r="A31" t="s">
        <v>4395</v>
      </c>
      <c r="B31" t="s">
        <v>1565</v>
      </c>
      <c r="C31" t="s">
        <v>1566</v>
      </c>
      <c r="D31" t="str">
        <f t="shared" si="0"/>
        <v>121000202</v>
      </c>
      <c r="E31">
        <v>1</v>
      </c>
      <c r="F31" s="4" t="str">
        <f>IF(E31="","",LOOKUP(E31,datasets!$D$3:$D$8,datasets!$E$3:$E$8))</f>
        <v>ITURI</v>
      </c>
      <c r="G31" t="s">
        <v>804</v>
      </c>
      <c r="H31" s="110" t="str">
        <f>IF(G31="","",LOOKUP(G31,datasets!$G$3:$G$16,datasets!$H$3:$H$16))</f>
        <v/>
      </c>
      <c r="I31">
        <v>2</v>
      </c>
      <c r="J31" s="111" t="str">
        <f>IF(I31="","",LOOKUP(I31,datasets!$J$3:$J$13,datasets!$K$3:$K$13))</f>
        <v>IRUMU</v>
      </c>
      <c r="K31">
        <v>2</v>
      </c>
      <c r="L31" s="7" t="str">
        <f>IF(K31="","",LOOKUP(K31,datasets!$M$3:$M$32,datasets!$N$3:$N$32))</f>
        <v>BUNIA</v>
      </c>
      <c r="M31">
        <v>2</v>
      </c>
      <c r="N31" s="8" t="str">
        <f>IF(M31="","",LOOKUP(M31,datasets!$D$17:$D$20,datasets!$E$17:$E$20))</f>
        <v>ECOLE MATERNELLE</v>
      </c>
      <c r="O31" t="s">
        <v>288</v>
      </c>
      <c r="P31">
        <v>1</v>
      </c>
      <c r="Q31" s="106" t="str">
        <f>IF(P31="","",LOOKUP(P31,datasets!$D$26:$D$27,datasets!$E$26:$E$27))</f>
        <v>PRIMAIRE</v>
      </c>
    </row>
    <row r="32" spans="1:17" x14ac:dyDescent="0.2">
      <c r="A32" t="s">
        <v>4395</v>
      </c>
      <c r="B32" t="s">
        <v>1567</v>
      </c>
      <c r="C32" t="s">
        <v>1568</v>
      </c>
      <c r="D32" t="str">
        <f t="shared" si="0"/>
        <v>221000202</v>
      </c>
      <c r="E32">
        <v>1</v>
      </c>
      <c r="F32" s="4" t="str">
        <f>IF(E32="","",LOOKUP(E32,datasets!$D$3:$D$8,datasets!$E$3:$E$8))</f>
        <v>ITURI</v>
      </c>
      <c r="G32" t="s">
        <v>804</v>
      </c>
      <c r="H32" s="110" t="str">
        <f>IF(G32="","",LOOKUP(G32,datasets!$G$3:$G$16,datasets!$H$3:$H$16))</f>
        <v/>
      </c>
      <c r="I32">
        <v>2</v>
      </c>
      <c r="J32" s="111" t="str">
        <f>IF(I32="","",LOOKUP(I32,datasets!$J$3:$J$13,datasets!$K$3:$K$13))</f>
        <v>IRUMU</v>
      </c>
      <c r="K32">
        <v>2</v>
      </c>
      <c r="L32" s="7" t="str">
        <f>IF(K32="","",LOOKUP(K32,datasets!$M$3:$M$32,datasets!$N$3:$N$32))</f>
        <v>BUNIA</v>
      </c>
      <c r="M32">
        <v>2</v>
      </c>
      <c r="N32" s="8" t="str">
        <f>IF(M32="","",LOOKUP(M32,datasets!$D$17:$D$20,datasets!$E$17:$E$20))</f>
        <v>ECOLE MATERNELLE</v>
      </c>
      <c r="O32" t="s">
        <v>333</v>
      </c>
      <c r="P32">
        <v>2</v>
      </c>
      <c r="Q32" s="106" t="str">
        <f>IF(P32="","",LOOKUP(P32,datasets!$D$26:$D$27,datasets!$E$26:$E$27))</f>
        <v>REMPLACANT</v>
      </c>
    </row>
    <row r="33" spans="1:17" x14ac:dyDescent="0.2">
      <c r="A33" t="s">
        <v>4395</v>
      </c>
      <c r="B33" t="s">
        <v>1569</v>
      </c>
      <c r="C33" t="s">
        <v>1570</v>
      </c>
      <c r="D33" t="str">
        <f t="shared" si="0"/>
        <v>221000202</v>
      </c>
      <c r="E33">
        <v>1</v>
      </c>
      <c r="F33" s="4" t="str">
        <f>IF(E33="","",LOOKUP(E33,datasets!$D$3:$D$8,datasets!$E$3:$E$8))</f>
        <v>ITURI</v>
      </c>
      <c r="G33" t="s">
        <v>804</v>
      </c>
      <c r="H33" s="110" t="str">
        <f>IF(G33="","",LOOKUP(G33,datasets!$G$3:$G$16,datasets!$H$3:$H$16))</f>
        <v/>
      </c>
      <c r="I33">
        <v>2</v>
      </c>
      <c r="J33" s="111" t="str">
        <f>IF(I33="","",LOOKUP(I33,datasets!$J$3:$J$13,datasets!$K$3:$K$13))</f>
        <v>IRUMU</v>
      </c>
      <c r="K33">
        <v>2</v>
      </c>
      <c r="L33" s="7" t="str">
        <f>IF(K33="","",LOOKUP(K33,datasets!$M$3:$M$32,datasets!$N$3:$N$32))</f>
        <v>BUNIA</v>
      </c>
      <c r="M33">
        <v>2</v>
      </c>
      <c r="N33" s="8" t="str">
        <f>IF(M33="","",LOOKUP(M33,datasets!$D$17:$D$20,datasets!$E$17:$E$20))</f>
        <v>ECOLE MATERNELLE</v>
      </c>
      <c r="O33" t="s">
        <v>332</v>
      </c>
      <c r="P33">
        <v>2</v>
      </c>
      <c r="Q33" s="106" t="str">
        <f>IF(P33="","",LOOKUP(P33,datasets!$D$26:$D$27,datasets!$E$26:$E$27))</f>
        <v>REMPLACANT</v>
      </c>
    </row>
    <row r="34" spans="1:17" x14ac:dyDescent="0.2">
      <c r="A34" t="s">
        <v>4395</v>
      </c>
      <c r="B34" t="s">
        <v>1571</v>
      </c>
      <c r="C34" t="s">
        <v>1572</v>
      </c>
      <c r="D34" t="str">
        <f t="shared" si="0"/>
        <v>221000202</v>
      </c>
      <c r="E34">
        <v>1</v>
      </c>
      <c r="F34" s="4" t="str">
        <f>IF(E34="","",LOOKUP(E34,datasets!$D$3:$D$8,datasets!$E$3:$E$8))</f>
        <v>ITURI</v>
      </c>
      <c r="G34" t="s">
        <v>804</v>
      </c>
      <c r="H34" s="110" t="str">
        <f>IF(G34="","",LOOKUP(G34,datasets!$G$3:$G$16,datasets!$H$3:$H$16))</f>
        <v/>
      </c>
      <c r="I34">
        <v>2</v>
      </c>
      <c r="J34" s="111" t="str">
        <f>IF(I34="","",LOOKUP(I34,datasets!$J$3:$J$13,datasets!$K$3:$K$13))</f>
        <v>IRUMU</v>
      </c>
      <c r="K34">
        <v>2</v>
      </c>
      <c r="L34" s="7" t="str">
        <f>IF(K34="","",LOOKUP(K34,datasets!$M$3:$M$32,datasets!$N$3:$N$32))</f>
        <v>BUNIA</v>
      </c>
      <c r="M34">
        <v>2</v>
      </c>
      <c r="N34" s="8" t="str">
        <f>IF(M34="","",LOOKUP(M34,datasets!$D$17:$D$20,datasets!$E$17:$E$20))</f>
        <v>ECOLE MATERNELLE</v>
      </c>
      <c r="O34" t="s">
        <v>331</v>
      </c>
      <c r="P34">
        <v>2</v>
      </c>
      <c r="Q34" s="106" t="str">
        <f>IF(P34="","",LOOKUP(P34,datasets!$D$26:$D$27,datasets!$E$26:$E$27))</f>
        <v>REMPLACANT</v>
      </c>
    </row>
    <row r="35" spans="1:17" x14ac:dyDescent="0.2">
      <c r="A35" t="s">
        <v>4395</v>
      </c>
      <c r="B35" t="s">
        <v>1573</v>
      </c>
      <c r="C35" t="s">
        <v>1574</v>
      </c>
      <c r="D35" t="str">
        <f t="shared" si="0"/>
        <v>131000202</v>
      </c>
      <c r="E35">
        <v>1</v>
      </c>
      <c r="F35" s="4" t="str">
        <f>IF(E35="","",LOOKUP(E35,datasets!$D$3:$D$8,datasets!$E$3:$E$8))</f>
        <v>ITURI</v>
      </c>
      <c r="G35" t="s">
        <v>804</v>
      </c>
      <c r="H35" s="110" t="str">
        <f>IF(G35="","",LOOKUP(G35,datasets!$G$3:$G$16,datasets!$H$3:$H$16))</f>
        <v/>
      </c>
      <c r="I35">
        <v>2</v>
      </c>
      <c r="J35" s="111" t="str">
        <f>IF(I35="","",LOOKUP(I35,datasets!$J$3:$J$13,datasets!$K$3:$K$13))</f>
        <v>IRUMU</v>
      </c>
      <c r="K35">
        <v>2</v>
      </c>
      <c r="L35" s="7" t="str">
        <f>IF(K35="","",LOOKUP(K35,datasets!$M$3:$M$32,datasets!$N$3:$N$32))</f>
        <v>BUNIA</v>
      </c>
      <c r="M35">
        <v>3</v>
      </c>
      <c r="N35" s="8" t="str">
        <f>IF(M35="","",LOOKUP(M35,datasets!$D$17:$D$20,datasets!$E$17:$E$20))</f>
        <v>ECOLE PRIMAIRE</v>
      </c>
      <c r="O35" t="s">
        <v>298</v>
      </c>
      <c r="P35">
        <v>1</v>
      </c>
      <c r="Q35" s="106" t="str">
        <f>IF(P35="","",LOOKUP(P35,datasets!$D$26:$D$27,datasets!$E$26:$E$27))</f>
        <v>PRIMAIRE</v>
      </c>
    </row>
    <row r="36" spans="1:17" x14ac:dyDescent="0.2">
      <c r="A36" t="s">
        <v>4395</v>
      </c>
      <c r="B36" t="s">
        <v>1575</v>
      </c>
      <c r="C36" t="s">
        <v>1576</v>
      </c>
      <c r="D36" t="str">
        <f t="shared" si="0"/>
        <v>131000202</v>
      </c>
      <c r="E36">
        <v>1</v>
      </c>
      <c r="F36" s="4" t="str">
        <f>IF(E36="","",LOOKUP(E36,datasets!$D$3:$D$8,datasets!$E$3:$E$8))</f>
        <v>ITURI</v>
      </c>
      <c r="G36" t="s">
        <v>804</v>
      </c>
      <c r="H36" s="110" t="str">
        <f>IF(G36="","",LOOKUP(G36,datasets!$G$3:$G$16,datasets!$H$3:$H$16))</f>
        <v/>
      </c>
      <c r="I36">
        <v>2</v>
      </c>
      <c r="J36" s="111" t="str">
        <f>IF(I36="","",LOOKUP(I36,datasets!$J$3:$J$13,datasets!$K$3:$K$13))</f>
        <v>IRUMU</v>
      </c>
      <c r="K36">
        <v>2</v>
      </c>
      <c r="L36" s="7" t="str">
        <f>IF(K36="","",LOOKUP(K36,datasets!$M$3:$M$32,datasets!$N$3:$N$32))</f>
        <v>BUNIA</v>
      </c>
      <c r="M36">
        <v>3</v>
      </c>
      <c r="N36" s="8" t="str">
        <f>IF(M36="","",LOOKUP(M36,datasets!$D$17:$D$20,datasets!$E$17:$E$20))</f>
        <v>ECOLE PRIMAIRE</v>
      </c>
      <c r="O36" t="s">
        <v>297</v>
      </c>
      <c r="P36">
        <v>1</v>
      </c>
      <c r="Q36" s="106" t="str">
        <f>IF(P36="","",LOOKUP(P36,datasets!$D$26:$D$27,datasets!$E$26:$E$27))</f>
        <v>PRIMAIRE</v>
      </c>
    </row>
    <row r="37" spans="1:17" x14ac:dyDescent="0.2">
      <c r="A37" t="s">
        <v>4395</v>
      </c>
      <c r="B37" t="s">
        <v>1577</v>
      </c>
      <c r="C37" t="s">
        <v>1578</v>
      </c>
      <c r="D37" t="str">
        <f t="shared" si="0"/>
        <v>131000202</v>
      </c>
      <c r="E37">
        <v>1</v>
      </c>
      <c r="F37" s="4" t="str">
        <f>IF(E37="","",LOOKUP(E37,datasets!$D$3:$D$8,datasets!$E$3:$E$8))</f>
        <v>ITURI</v>
      </c>
      <c r="G37" t="s">
        <v>804</v>
      </c>
      <c r="H37" s="110" t="str">
        <f>IF(G37="","",LOOKUP(G37,datasets!$G$3:$G$16,datasets!$H$3:$H$16))</f>
        <v/>
      </c>
      <c r="I37">
        <v>2</v>
      </c>
      <c r="J37" s="111" t="str">
        <f>IF(I37="","",LOOKUP(I37,datasets!$J$3:$J$13,datasets!$K$3:$K$13))</f>
        <v>IRUMU</v>
      </c>
      <c r="K37">
        <v>2</v>
      </c>
      <c r="L37" s="7" t="str">
        <f>IF(K37="","",LOOKUP(K37,datasets!$M$3:$M$32,datasets!$N$3:$N$32))</f>
        <v>BUNIA</v>
      </c>
      <c r="M37">
        <v>3</v>
      </c>
      <c r="N37" s="8" t="str">
        <f>IF(M37="","",LOOKUP(M37,datasets!$D$17:$D$20,datasets!$E$17:$E$20))</f>
        <v>ECOLE PRIMAIRE</v>
      </c>
      <c r="O37" t="s">
        <v>293</v>
      </c>
      <c r="P37">
        <v>1</v>
      </c>
      <c r="Q37" s="106" t="str">
        <f>IF(P37="","",LOOKUP(P37,datasets!$D$26:$D$27,datasets!$E$26:$E$27))</f>
        <v>PRIMAIRE</v>
      </c>
    </row>
    <row r="38" spans="1:17" x14ac:dyDescent="0.2">
      <c r="A38" t="s">
        <v>4395</v>
      </c>
      <c r="B38" t="s">
        <v>1579</v>
      </c>
      <c r="C38" t="s">
        <v>1580</v>
      </c>
      <c r="D38" t="str">
        <f t="shared" si="0"/>
        <v>131000202</v>
      </c>
      <c r="E38">
        <v>1</v>
      </c>
      <c r="F38" s="4" t="str">
        <f>IF(E38="","",LOOKUP(E38,datasets!$D$3:$D$8,datasets!$E$3:$E$8))</f>
        <v>ITURI</v>
      </c>
      <c r="G38" t="s">
        <v>804</v>
      </c>
      <c r="H38" s="110" t="str">
        <f>IF(G38="","",LOOKUP(G38,datasets!$G$3:$G$16,datasets!$H$3:$H$16))</f>
        <v/>
      </c>
      <c r="I38">
        <v>2</v>
      </c>
      <c r="J38" s="111" t="str">
        <f>IF(I38="","",LOOKUP(I38,datasets!$J$3:$J$13,datasets!$K$3:$K$13))</f>
        <v>IRUMU</v>
      </c>
      <c r="K38">
        <v>2</v>
      </c>
      <c r="L38" s="7" t="str">
        <f>IF(K38="","",LOOKUP(K38,datasets!$M$3:$M$32,datasets!$N$3:$N$32))</f>
        <v>BUNIA</v>
      </c>
      <c r="M38">
        <v>3</v>
      </c>
      <c r="N38" s="8" t="str">
        <f>IF(M38="","",LOOKUP(M38,datasets!$D$17:$D$20,datasets!$E$17:$E$20))</f>
        <v>ECOLE PRIMAIRE</v>
      </c>
      <c r="O38" t="s">
        <v>301</v>
      </c>
      <c r="P38">
        <v>1</v>
      </c>
      <c r="Q38" s="106" t="str">
        <f>IF(P38="","",LOOKUP(P38,datasets!$D$26:$D$27,datasets!$E$26:$E$27))</f>
        <v>PRIMAIRE</v>
      </c>
    </row>
    <row r="39" spans="1:17" x14ac:dyDescent="0.2">
      <c r="A39" t="s">
        <v>4395</v>
      </c>
      <c r="B39" t="s">
        <v>1581</v>
      </c>
      <c r="C39" t="s">
        <v>1582</v>
      </c>
      <c r="D39" t="str">
        <f t="shared" si="0"/>
        <v>131000202</v>
      </c>
      <c r="E39">
        <v>1</v>
      </c>
      <c r="F39" s="4" t="str">
        <f>IF(E39="","",LOOKUP(E39,datasets!$D$3:$D$8,datasets!$E$3:$E$8))</f>
        <v>ITURI</v>
      </c>
      <c r="G39" t="s">
        <v>804</v>
      </c>
      <c r="H39" s="110" t="str">
        <f>IF(G39="","",LOOKUP(G39,datasets!$G$3:$G$16,datasets!$H$3:$H$16))</f>
        <v/>
      </c>
      <c r="I39">
        <v>2</v>
      </c>
      <c r="J39" s="111" t="str">
        <f>IF(I39="","",LOOKUP(I39,datasets!$J$3:$J$13,datasets!$K$3:$K$13))</f>
        <v>IRUMU</v>
      </c>
      <c r="K39">
        <v>2</v>
      </c>
      <c r="L39" s="7" t="str">
        <f>IF(K39="","",LOOKUP(K39,datasets!$M$3:$M$32,datasets!$N$3:$N$32))</f>
        <v>BUNIA</v>
      </c>
      <c r="M39">
        <v>3</v>
      </c>
      <c r="N39" s="8" t="str">
        <f>IF(M39="","",LOOKUP(M39,datasets!$D$17:$D$20,datasets!$E$17:$E$20))</f>
        <v>ECOLE PRIMAIRE</v>
      </c>
      <c r="O39" t="s">
        <v>300</v>
      </c>
      <c r="P39">
        <v>1</v>
      </c>
      <c r="Q39" s="106" t="str">
        <f>IF(P39="","",LOOKUP(P39,datasets!$D$26:$D$27,datasets!$E$26:$E$27))</f>
        <v>PRIMAIRE</v>
      </c>
    </row>
    <row r="40" spans="1:17" x14ac:dyDescent="0.2">
      <c r="A40" t="s">
        <v>4395</v>
      </c>
      <c r="B40" t="s">
        <v>1583</v>
      </c>
      <c r="C40" t="s">
        <v>1584</v>
      </c>
      <c r="D40" t="str">
        <f t="shared" si="0"/>
        <v>131000202</v>
      </c>
      <c r="E40">
        <v>1</v>
      </c>
      <c r="F40" s="4" t="str">
        <f>IF(E40="","",LOOKUP(E40,datasets!$D$3:$D$8,datasets!$E$3:$E$8))</f>
        <v>ITURI</v>
      </c>
      <c r="G40" t="s">
        <v>804</v>
      </c>
      <c r="H40" s="110" t="str">
        <f>IF(G40="","",LOOKUP(G40,datasets!$G$3:$G$16,datasets!$H$3:$H$16))</f>
        <v/>
      </c>
      <c r="I40">
        <v>2</v>
      </c>
      <c r="J40" s="111" t="str">
        <f>IF(I40="","",LOOKUP(I40,datasets!$J$3:$J$13,datasets!$K$3:$K$13))</f>
        <v>IRUMU</v>
      </c>
      <c r="K40">
        <v>2</v>
      </c>
      <c r="L40" s="7" t="str">
        <f>IF(K40="","",LOOKUP(K40,datasets!$M$3:$M$32,datasets!$N$3:$N$32))</f>
        <v>BUNIA</v>
      </c>
      <c r="M40">
        <v>3</v>
      </c>
      <c r="N40" s="8" t="str">
        <f>IF(M40="","",LOOKUP(M40,datasets!$D$17:$D$20,datasets!$E$17:$E$20))</f>
        <v>ECOLE PRIMAIRE</v>
      </c>
      <c r="O40" t="s">
        <v>299</v>
      </c>
      <c r="P40">
        <v>1</v>
      </c>
      <c r="Q40" s="106" t="str">
        <f>IF(P40="","",LOOKUP(P40,datasets!$D$26:$D$27,datasets!$E$26:$E$27))</f>
        <v>PRIMAIRE</v>
      </c>
    </row>
    <row r="41" spans="1:17" x14ac:dyDescent="0.2">
      <c r="A41" t="s">
        <v>4395</v>
      </c>
      <c r="B41" t="s">
        <v>1585</v>
      </c>
      <c r="C41" t="s">
        <v>1586</v>
      </c>
      <c r="D41" t="str">
        <f t="shared" si="0"/>
        <v>131000202</v>
      </c>
      <c r="E41">
        <v>1</v>
      </c>
      <c r="F41" s="4" t="str">
        <f>IF(E41="","",LOOKUP(E41,datasets!$D$3:$D$8,datasets!$E$3:$E$8))</f>
        <v>ITURI</v>
      </c>
      <c r="G41" t="s">
        <v>804</v>
      </c>
      <c r="H41" s="110" t="str">
        <f>IF(G41="","",LOOKUP(G41,datasets!$G$3:$G$16,datasets!$H$3:$H$16))</f>
        <v/>
      </c>
      <c r="I41">
        <v>2</v>
      </c>
      <c r="J41" s="111" t="str">
        <f>IF(I41="","",LOOKUP(I41,datasets!$J$3:$J$13,datasets!$K$3:$K$13))</f>
        <v>IRUMU</v>
      </c>
      <c r="K41">
        <v>2</v>
      </c>
      <c r="L41" s="7" t="str">
        <f>IF(K41="","",LOOKUP(K41,datasets!$M$3:$M$32,datasets!$N$3:$N$32))</f>
        <v>BUNIA</v>
      </c>
      <c r="M41">
        <v>3</v>
      </c>
      <c r="N41" s="8" t="str">
        <f>IF(M41="","",LOOKUP(M41,datasets!$D$17:$D$20,datasets!$E$17:$E$20))</f>
        <v>ECOLE PRIMAIRE</v>
      </c>
      <c r="O41" t="s">
        <v>295</v>
      </c>
      <c r="P41">
        <v>1</v>
      </c>
      <c r="Q41" s="106" t="str">
        <f>IF(P41="","",LOOKUP(P41,datasets!$D$26:$D$27,datasets!$E$26:$E$27))</f>
        <v>PRIMAIRE</v>
      </c>
    </row>
    <row r="42" spans="1:17" x14ac:dyDescent="0.2">
      <c r="A42" t="s">
        <v>4395</v>
      </c>
      <c r="B42" t="s">
        <v>1587</v>
      </c>
      <c r="C42" t="s">
        <v>1588</v>
      </c>
      <c r="D42" t="str">
        <f t="shared" si="0"/>
        <v>131000202</v>
      </c>
      <c r="E42">
        <v>1</v>
      </c>
      <c r="F42" s="4" t="str">
        <f>IF(E42="","",LOOKUP(E42,datasets!$D$3:$D$8,datasets!$E$3:$E$8))</f>
        <v>ITURI</v>
      </c>
      <c r="G42" t="s">
        <v>804</v>
      </c>
      <c r="H42" s="110" t="str">
        <f>IF(G42="","",LOOKUP(G42,datasets!$G$3:$G$16,datasets!$H$3:$H$16))</f>
        <v/>
      </c>
      <c r="I42">
        <v>2</v>
      </c>
      <c r="J42" s="111" t="str">
        <f>IF(I42="","",LOOKUP(I42,datasets!$J$3:$J$13,datasets!$K$3:$K$13))</f>
        <v>IRUMU</v>
      </c>
      <c r="K42">
        <v>2</v>
      </c>
      <c r="L42" s="7" t="str">
        <f>IF(K42="","",LOOKUP(K42,datasets!$M$3:$M$32,datasets!$N$3:$N$32))</f>
        <v>BUNIA</v>
      </c>
      <c r="M42">
        <v>3</v>
      </c>
      <c r="N42" s="8" t="str">
        <f>IF(M42="","",LOOKUP(M42,datasets!$D$17:$D$20,datasets!$E$17:$E$20))</f>
        <v>ECOLE PRIMAIRE</v>
      </c>
      <c r="O42" t="s">
        <v>296</v>
      </c>
      <c r="P42">
        <v>1</v>
      </c>
      <c r="Q42" s="106" t="str">
        <f>IF(P42="","",LOOKUP(P42,datasets!$D$26:$D$27,datasets!$E$26:$E$27))</f>
        <v>PRIMAIRE</v>
      </c>
    </row>
    <row r="43" spans="1:17" x14ac:dyDescent="0.2">
      <c r="A43" t="s">
        <v>4395</v>
      </c>
      <c r="B43" t="s">
        <v>1589</v>
      </c>
      <c r="C43" t="s">
        <v>1590</v>
      </c>
      <c r="D43" t="str">
        <f t="shared" si="0"/>
        <v>131000202</v>
      </c>
      <c r="E43">
        <v>1</v>
      </c>
      <c r="F43" s="4" t="str">
        <f>IF(E43="","",LOOKUP(E43,datasets!$D$3:$D$8,datasets!$E$3:$E$8))</f>
        <v>ITURI</v>
      </c>
      <c r="G43" t="s">
        <v>804</v>
      </c>
      <c r="H43" s="110" t="str">
        <f>IF(G43="","",LOOKUP(G43,datasets!$G$3:$G$16,datasets!$H$3:$H$16))</f>
        <v/>
      </c>
      <c r="I43">
        <v>2</v>
      </c>
      <c r="J43" s="111" t="str">
        <f>IF(I43="","",LOOKUP(I43,datasets!$J$3:$J$13,datasets!$K$3:$K$13))</f>
        <v>IRUMU</v>
      </c>
      <c r="K43">
        <v>2</v>
      </c>
      <c r="L43" s="7" t="str">
        <f>IF(K43="","",LOOKUP(K43,datasets!$M$3:$M$32,datasets!$N$3:$N$32))</f>
        <v>BUNIA</v>
      </c>
      <c r="M43">
        <v>3</v>
      </c>
      <c r="N43" s="8" t="str">
        <f>IF(M43="","",LOOKUP(M43,datasets!$D$17:$D$20,datasets!$E$17:$E$20))</f>
        <v>ECOLE PRIMAIRE</v>
      </c>
      <c r="O43" t="s">
        <v>294</v>
      </c>
      <c r="P43">
        <v>1</v>
      </c>
      <c r="Q43" s="106" t="str">
        <f>IF(P43="","",LOOKUP(P43,datasets!$D$26:$D$27,datasets!$E$26:$E$27))</f>
        <v>PRIMAIRE</v>
      </c>
    </row>
    <row r="44" spans="1:17" x14ac:dyDescent="0.2">
      <c r="A44" t="s">
        <v>4395</v>
      </c>
      <c r="B44" t="s">
        <v>1591</v>
      </c>
      <c r="C44" t="s">
        <v>1592</v>
      </c>
      <c r="D44" t="str">
        <f t="shared" si="0"/>
        <v>131000202</v>
      </c>
      <c r="E44">
        <v>1</v>
      </c>
      <c r="F44" s="4" t="str">
        <f>IF(E44="","",LOOKUP(E44,datasets!$D$3:$D$8,datasets!$E$3:$E$8))</f>
        <v>ITURI</v>
      </c>
      <c r="G44" t="s">
        <v>804</v>
      </c>
      <c r="H44" s="110" t="str">
        <f>IF(G44="","",LOOKUP(G44,datasets!$G$3:$G$16,datasets!$H$3:$H$16))</f>
        <v/>
      </c>
      <c r="I44">
        <v>2</v>
      </c>
      <c r="J44" s="111" t="str">
        <f>IF(I44="","",LOOKUP(I44,datasets!$J$3:$J$13,datasets!$K$3:$K$13))</f>
        <v>IRUMU</v>
      </c>
      <c r="K44">
        <v>2</v>
      </c>
      <c r="L44" s="7" t="str">
        <f>IF(K44="","",LOOKUP(K44,datasets!$M$3:$M$32,datasets!$N$3:$N$32))</f>
        <v>BUNIA</v>
      </c>
      <c r="M44">
        <v>3</v>
      </c>
      <c r="N44" s="8" t="str">
        <f>IF(M44="","",LOOKUP(M44,datasets!$D$17:$D$20,datasets!$E$17:$E$20))</f>
        <v>ECOLE PRIMAIRE</v>
      </c>
      <c r="O44" t="s">
        <v>292</v>
      </c>
      <c r="P44">
        <v>1</v>
      </c>
      <c r="Q44" s="106" t="str">
        <f>IF(P44="","",LOOKUP(P44,datasets!$D$26:$D$27,datasets!$E$26:$E$27))</f>
        <v>PRIMAIRE</v>
      </c>
    </row>
    <row r="45" spans="1:17" x14ac:dyDescent="0.2">
      <c r="A45" t="s">
        <v>4395</v>
      </c>
      <c r="B45" t="s">
        <v>1593</v>
      </c>
      <c r="C45" t="s">
        <v>1594</v>
      </c>
      <c r="D45" t="str">
        <f t="shared" si="0"/>
        <v>131000202</v>
      </c>
      <c r="E45">
        <v>1</v>
      </c>
      <c r="F45" s="4" t="str">
        <f>IF(E45="","",LOOKUP(E45,datasets!$D$3:$D$8,datasets!$E$3:$E$8))</f>
        <v>ITURI</v>
      </c>
      <c r="G45" t="s">
        <v>804</v>
      </c>
      <c r="H45" s="110" t="str">
        <f>IF(G45="","",LOOKUP(G45,datasets!$G$3:$G$16,datasets!$H$3:$H$16))</f>
        <v/>
      </c>
      <c r="I45">
        <v>2</v>
      </c>
      <c r="J45" s="111" t="str">
        <f>IF(I45="","",LOOKUP(I45,datasets!$J$3:$J$13,datasets!$K$3:$K$13))</f>
        <v>IRUMU</v>
      </c>
      <c r="K45">
        <v>2</v>
      </c>
      <c r="L45" s="7" t="str">
        <f>IF(K45="","",LOOKUP(K45,datasets!$M$3:$M$32,datasets!$N$3:$N$32))</f>
        <v>BUNIA</v>
      </c>
      <c r="M45">
        <v>3</v>
      </c>
      <c r="N45" s="8" t="str">
        <f>IF(M45="","",LOOKUP(M45,datasets!$D$17:$D$20,datasets!$E$17:$E$20))</f>
        <v>ECOLE PRIMAIRE</v>
      </c>
      <c r="O45" t="s">
        <v>312</v>
      </c>
      <c r="P45">
        <v>1</v>
      </c>
      <c r="Q45" s="106" t="str">
        <f>IF(P45="","",LOOKUP(P45,datasets!$D$26:$D$27,datasets!$E$26:$E$27))</f>
        <v>PRIMAIRE</v>
      </c>
    </row>
    <row r="46" spans="1:17" x14ac:dyDescent="0.2">
      <c r="A46" t="s">
        <v>4395</v>
      </c>
      <c r="B46" t="s">
        <v>1595</v>
      </c>
      <c r="C46" t="s">
        <v>1596</v>
      </c>
      <c r="D46" t="str">
        <f t="shared" si="0"/>
        <v>131000202</v>
      </c>
      <c r="E46">
        <v>1</v>
      </c>
      <c r="F46" s="4" t="str">
        <f>IF(E46="","",LOOKUP(E46,datasets!$D$3:$D$8,datasets!$E$3:$E$8))</f>
        <v>ITURI</v>
      </c>
      <c r="G46" t="s">
        <v>804</v>
      </c>
      <c r="H46" s="110" t="str">
        <f>IF(G46="","",LOOKUP(G46,datasets!$G$3:$G$16,datasets!$H$3:$H$16))</f>
        <v/>
      </c>
      <c r="I46">
        <v>2</v>
      </c>
      <c r="J46" s="111" t="str">
        <f>IF(I46="","",LOOKUP(I46,datasets!$J$3:$J$13,datasets!$K$3:$K$13))</f>
        <v>IRUMU</v>
      </c>
      <c r="K46">
        <v>2</v>
      </c>
      <c r="L46" s="7" t="str">
        <f>IF(K46="","",LOOKUP(K46,datasets!$M$3:$M$32,datasets!$N$3:$N$32))</f>
        <v>BUNIA</v>
      </c>
      <c r="M46">
        <v>3</v>
      </c>
      <c r="N46" s="8" t="str">
        <f>IF(M46="","",LOOKUP(M46,datasets!$D$17:$D$20,datasets!$E$17:$E$20))</f>
        <v>ECOLE PRIMAIRE</v>
      </c>
      <c r="O46" t="s">
        <v>311</v>
      </c>
      <c r="P46">
        <v>1</v>
      </c>
      <c r="Q46" s="106" t="str">
        <f>IF(P46="","",LOOKUP(P46,datasets!$D$26:$D$27,datasets!$E$26:$E$27))</f>
        <v>PRIMAIRE</v>
      </c>
    </row>
    <row r="47" spans="1:17" x14ac:dyDescent="0.2">
      <c r="A47" t="s">
        <v>4395</v>
      </c>
      <c r="B47" t="s">
        <v>1597</v>
      </c>
      <c r="C47" t="s">
        <v>1598</v>
      </c>
      <c r="D47" t="str">
        <f t="shared" si="0"/>
        <v>131000202</v>
      </c>
      <c r="E47">
        <v>1</v>
      </c>
      <c r="F47" s="4" t="str">
        <f>IF(E47="","",LOOKUP(E47,datasets!$D$3:$D$8,datasets!$E$3:$E$8))</f>
        <v>ITURI</v>
      </c>
      <c r="G47" t="s">
        <v>804</v>
      </c>
      <c r="H47" s="110" t="str">
        <f>IF(G47="","",LOOKUP(G47,datasets!$G$3:$G$16,datasets!$H$3:$H$16))</f>
        <v/>
      </c>
      <c r="I47">
        <v>2</v>
      </c>
      <c r="J47" s="111" t="str">
        <f>IF(I47="","",LOOKUP(I47,datasets!$J$3:$J$13,datasets!$K$3:$K$13))</f>
        <v>IRUMU</v>
      </c>
      <c r="K47">
        <v>2</v>
      </c>
      <c r="L47" s="7" t="str">
        <f>IF(K47="","",LOOKUP(K47,datasets!$M$3:$M$32,datasets!$N$3:$N$32))</f>
        <v>BUNIA</v>
      </c>
      <c r="M47">
        <v>3</v>
      </c>
      <c r="N47" s="8" t="str">
        <f>IF(M47="","",LOOKUP(M47,datasets!$D$17:$D$20,datasets!$E$17:$E$20))</f>
        <v>ECOLE PRIMAIRE</v>
      </c>
      <c r="O47" t="s">
        <v>309</v>
      </c>
      <c r="P47">
        <v>1</v>
      </c>
      <c r="Q47" s="106" t="str">
        <f>IF(P47="","",LOOKUP(P47,datasets!$D$26:$D$27,datasets!$E$26:$E$27))</f>
        <v>PRIMAIRE</v>
      </c>
    </row>
    <row r="48" spans="1:17" x14ac:dyDescent="0.2">
      <c r="A48" t="s">
        <v>4395</v>
      </c>
      <c r="B48" t="s">
        <v>1599</v>
      </c>
      <c r="C48" t="s">
        <v>1600</v>
      </c>
      <c r="D48" t="str">
        <f t="shared" si="0"/>
        <v>131000202</v>
      </c>
      <c r="E48">
        <v>1</v>
      </c>
      <c r="F48" s="4" t="str">
        <f>IF(E48="","",LOOKUP(E48,datasets!$D$3:$D$8,datasets!$E$3:$E$8))</f>
        <v>ITURI</v>
      </c>
      <c r="G48" t="s">
        <v>804</v>
      </c>
      <c r="H48" s="110" t="str">
        <f>IF(G48="","",LOOKUP(G48,datasets!$G$3:$G$16,datasets!$H$3:$H$16))</f>
        <v/>
      </c>
      <c r="I48">
        <v>2</v>
      </c>
      <c r="J48" s="111" t="str">
        <f>IF(I48="","",LOOKUP(I48,datasets!$J$3:$J$13,datasets!$K$3:$K$13))</f>
        <v>IRUMU</v>
      </c>
      <c r="K48">
        <v>2</v>
      </c>
      <c r="L48" s="7" t="str">
        <f>IF(K48="","",LOOKUP(K48,datasets!$M$3:$M$32,datasets!$N$3:$N$32))</f>
        <v>BUNIA</v>
      </c>
      <c r="M48">
        <v>3</v>
      </c>
      <c r="N48" s="8" t="str">
        <f>IF(M48="","",LOOKUP(M48,datasets!$D$17:$D$20,datasets!$E$17:$E$20))</f>
        <v>ECOLE PRIMAIRE</v>
      </c>
      <c r="O48" t="s">
        <v>310</v>
      </c>
      <c r="P48">
        <v>1</v>
      </c>
      <c r="Q48" s="106" t="str">
        <f>IF(P48="","",LOOKUP(P48,datasets!$D$26:$D$27,datasets!$E$26:$E$27))</f>
        <v>PRIMAIRE</v>
      </c>
    </row>
    <row r="49" spans="1:17" x14ac:dyDescent="0.2">
      <c r="A49" t="s">
        <v>4395</v>
      </c>
      <c r="B49" t="s">
        <v>1601</v>
      </c>
      <c r="C49" t="s">
        <v>1602</v>
      </c>
      <c r="D49" t="str">
        <f t="shared" si="0"/>
        <v>131000202</v>
      </c>
      <c r="E49">
        <v>1</v>
      </c>
      <c r="F49" s="4" t="str">
        <f>IF(E49="","",LOOKUP(E49,datasets!$D$3:$D$8,datasets!$E$3:$E$8))</f>
        <v>ITURI</v>
      </c>
      <c r="G49" t="s">
        <v>804</v>
      </c>
      <c r="H49" s="110" t="str">
        <f>IF(G49="","",LOOKUP(G49,datasets!$G$3:$G$16,datasets!$H$3:$H$16))</f>
        <v/>
      </c>
      <c r="I49">
        <v>2</v>
      </c>
      <c r="J49" s="111" t="str">
        <f>IF(I49="","",LOOKUP(I49,datasets!$J$3:$J$13,datasets!$K$3:$K$13))</f>
        <v>IRUMU</v>
      </c>
      <c r="K49">
        <v>2</v>
      </c>
      <c r="L49" s="7" t="str">
        <f>IF(K49="","",LOOKUP(K49,datasets!$M$3:$M$32,datasets!$N$3:$N$32))</f>
        <v>BUNIA</v>
      </c>
      <c r="M49">
        <v>3</v>
      </c>
      <c r="N49" s="8" t="str">
        <f>IF(M49="","",LOOKUP(M49,datasets!$D$17:$D$20,datasets!$E$17:$E$20))</f>
        <v>ECOLE PRIMAIRE</v>
      </c>
      <c r="O49" t="s">
        <v>313</v>
      </c>
      <c r="P49">
        <v>1</v>
      </c>
      <c r="Q49" s="106" t="str">
        <f>IF(P49="","",LOOKUP(P49,datasets!$D$26:$D$27,datasets!$E$26:$E$27))</f>
        <v>PRIMAIRE</v>
      </c>
    </row>
    <row r="50" spans="1:17" x14ac:dyDescent="0.2">
      <c r="A50" t="s">
        <v>4395</v>
      </c>
      <c r="B50" t="s">
        <v>1603</v>
      </c>
      <c r="C50" t="s">
        <v>1604</v>
      </c>
      <c r="D50" t="str">
        <f t="shared" si="0"/>
        <v>131000202</v>
      </c>
      <c r="E50">
        <v>1</v>
      </c>
      <c r="F50" s="4" t="str">
        <f>IF(E50="","",LOOKUP(E50,datasets!$D$3:$D$8,datasets!$E$3:$E$8))</f>
        <v>ITURI</v>
      </c>
      <c r="G50" t="s">
        <v>804</v>
      </c>
      <c r="H50" s="110" t="str">
        <f>IF(G50="","",LOOKUP(G50,datasets!$G$3:$G$16,datasets!$H$3:$H$16))</f>
        <v/>
      </c>
      <c r="I50">
        <v>2</v>
      </c>
      <c r="J50" s="111" t="str">
        <f>IF(I50="","",LOOKUP(I50,datasets!$J$3:$J$13,datasets!$K$3:$K$13))</f>
        <v>IRUMU</v>
      </c>
      <c r="K50">
        <v>2</v>
      </c>
      <c r="L50" s="7" t="str">
        <f>IF(K50="","",LOOKUP(K50,datasets!$M$3:$M$32,datasets!$N$3:$N$32))</f>
        <v>BUNIA</v>
      </c>
      <c r="M50">
        <v>3</v>
      </c>
      <c r="N50" s="8" t="str">
        <f>IF(M50="","",LOOKUP(M50,datasets!$D$17:$D$20,datasets!$E$17:$E$20))</f>
        <v>ECOLE PRIMAIRE</v>
      </c>
      <c r="O50" t="s">
        <v>318</v>
      </c>
      <c r="P50">
        <v>1</v>
      </c>
      <c r="Q50" s="106" t="str">
        <f>IF(P50="","",LOOKUP(P50,datasets!$D$26:$D$27,datasets!$E$26:$E$27))</f>
        <v>PRIMAIRE</v>
      </c>
    </row>
    <row r="51" spans="1:17" x14ac:dyDescent="0.2">
      <c r="A51" t="s">
        <v>4395</v>
      </c>
      <c r="B51" t="s">
        <v>1605</v>
      </c>
      <c r="C51" t="s">
        <v>1606</v>
      </c>
      <c r="D51" t="str">
        <f t="shared" si="0"/>
        <v>131000202</v>
      </c>
      <c r="E51">
        <v>1</v>
      </c>
      <c r="F51" s="4" t="str">
        <f>IF(E51="","",LOOKUP(E51,datasets!$D$3:$D$8,datasets!$E$3:$E$8))</f>
        <v>ITURI</v>
      </c>
      <c r="G51" t="s">
        <v>804</v>
      </c>
      <c r="H51" s="110" t="str">
        <f>IF(G51="","",LOOKUP(G51,datasets!$G$3:$G$16,datasets!$H$3:$H$16))</f>
        <v/>
      </c>
      <c r="I51">
        <v>2</v>
      </c>
      <c r="J51" s="111" t="str">
        <f>IF(I51="","",LOOKUP(I51,datasets!$J$3:$J$13,datasets!$K$3:$K$13))</f>
        <v>IRUMU</v>
      </c>
      <c r="K51">
        <v>2</v>
      </c>
      <c r="L51" s="7" t="str">
        <f>IF(K51="","",LOOKUP(K51,datasets!$M$3:$M$32,datasets!$N$3:$N$32))</f>
        <v>BUNIA</v>
      </c>
      <c r="M51">
        <v>3</v>
      </c>
      <c r="N51" s="8" t="str">
        <f>IF(M51="","",LOOKUP(M51,datasets!$D$17:$D$20,datasets!$E$17:$E$20))</f>
        <v>ECOLE PRIMAIRE</v>
      </c>
      <c r="O51" t="s">
        <v>305</v>
      </c>
      <c r="P51">
        <v>1</v>
      </c>
      <c r="Q51" s="106" t="str">
        <f>IF(P51="","",LOOKUP(P51,datasets!$D$26:$D$27,datasets!$E$26:$E$27))</f>
        <v>PRIMAIRE</v>
      </c>
    </row>
    <row r="52" spans="1:17" x14ac:dyDescent="0.2">
      <c r="A52" t="s">
        <v>4395</v>
      </c>
      <c r="B52" t="s">
        <v>1607</v>
      </c>
      <c r="C52" t="s">
        <v>1608</v>
      </c>
      <c r="D52" t="str">
        <f t="shared" si="0"/>
        <v>131000202</v>
      </c>
      <c r="E52">
        <v>1</v>
      </c>
      <c r="F52" s="4" t="str">
        <f>IF(E52="","",LOOKUP(E52,datasets!$D$3:$D$8,datasets!$E$3:$E$8))</f>
        <v>ITURI</v>
      </c>
      <c r="G52" t="s">
        <v>804</v>
      </c>
      <c r="H52" s="110" t="str">
        <f>IF(G52="","",LOOKUP(G52,datasets!$G$3:$G$16,datasets!$H$3:$H$16))</f>
        <v/>
      </c>
      <c r="I52">
        <v>2</v>
      </c>
      <c r="J52" s="111" t="str">
        <f>IF(I52="","",LOOKUP(I52,datasets!$J$3:$J$13,datasets!$K$3:$K$13))</f>
        <v>IRUMU</v>
      </c>
      <c r="K52">
        <v>2</v>
      </c>
      <c r="L52" s="7" t="str">
        <f>IF(K52="","",LOOKUP(K52,datasets!$M$3:$M$32,datasets!$N$3:$N$32))</f>
        <v>BUNIA</v>
      </c>
      <c r="M52">
        <v>3</v>
      </c>
      <c r="N52" s="8" t="str">
        <f>IF(M52="","",LOOKUP(M52,datasets!$D$17:$D$20,datasets!$E$17:$E$20))</f>
        <v>ECOLE PRIMAIRE</v>
      </c>
      <c r="O52" t="s">
        <v>314</v>
      </c>
      <c r="P52">
        <v>1</v>
      </c>
      <c r="Q52" s="106" t="str">
        <f>IF(P52="","",LOOKUP(P52,datasets!$D$26:$D$27,datasets!$E$26:$E$27))</f>
        <v>PRIMAIRE</v>
      </c>
    </row>
    <row r="53" spans="1:17" x14ac:dyDescent="0.2">
      <c r="A53" t="s">
        <v>4395</v>
      </c>
      <c r="B53" t="s">
        <v>1609</v>
      </c>
      <c r="C53" t="s">
        <v>1610</v>
      </c>
      <c r="D53" t="str">
        <f t="shared" si="0"/>
        <v>131000202</v>
      </c>
      <c r="E53">
        <v>1</v>
      </c>
      <c r="F53" s="4" t="str">
        <f>IF(E53="","",LOOKUP(E53,datasets!$D$3:$D$8,datasets!$E$3:$E$8))</f>
        <v>ITURI</v>
      </c>
      <c r="G53" t="s">
        <v>804</v>
      </c>
      <c r="H53" s="110" t="str">
        <f>IF(G53="","",LOOKUP(G53,datasets!$G$3:$G$16,datasets!$H$3:$H$16))</f>
        <v/>
      </c>
      <c r="I53">
        <v>2</v>
      </c>
      <c r="J53" s="111" t="str">
        <f>IF(I53="","",LOOKUP(I53,datasets!$J$3:$J$13,datasets!$K$3:$K$13))</f>
        <v>IRUMU</v>
      </c>
      <c r="K53">
        <v>2</v>
      </c>
      <c r="L53" s="7" t="str">
        <f>IF(K53="","",LOOKUP(K53,datasets!$M$3:$M$32,datasets!$N$3:$N$32))</f>
        <v>BUNIA</v>
      </c>
      <c r="M53">
        <v>3</v>
      </c>
      <c r="N53" s="8" t="str">
        <f>IF(M53="","",LOOKUP(M53,datasets!$D$17:$D$20,datasets!$E$17:$E$20))</f>
        <v>ECOLE PRIMAIRE</v>
      </c>
      <c r="O53" t="s">
        <v>308</v>
      </c>
      <c r="P53">
        <v>1</v>
      </c>
      <c r="Q53" s="106" t="str">
        <f>IF(P53="","",LOOKUP(P53,datasets!$D$26:$D$27,datasets!$E$26:$E$27))</f>
        <v>PRIMAIRE</v>
      </c>
    </row>
    <row r="54" spans="1:17" x14ac:dyDescent="0.2">
      <c r="A54" t="s">
        <v>4395</v>
      </c>
      <c r="B54" t="s">
        <v>1611</v>
      </c>
      <c r="C54" t="s">
        <v>1612</v>
      </c>
      <c r="D54" t="str">
        <f t="shared" si="0"/>
        <v>131000202</v>
      </c>
      <c r="E54">
        <v>1</v>
      </c>
      <c r="F54" s="4" t="str">
        <f>IF(E54="","",LOOKUP(E54,datasets!$D$3:$D$8,datasets!$E$3:$E$8))</f>
        <v>ITURI</v>
      </c>
      <c r="G54" t="s">
        <v>804</v>
      </c>
      <c r="H54" s="110" t="str">
        <f>IF(G54="","",LOOKUP(G54,datasets!$G$3:$G$16,datasets!$H$3:$H$16))</f>
        <v/>
      </c>
      <c r="I54">
        <v>2</v>
      </c>
      <c r="J54" s="111" t="str">
        <f>IF(I54="","",LOOKUP(I54,datasets!$J$3:$J$13,datasets!$K$3:$K$13))</f>
        <v>IRUMU</v>
      </c>
      <c r="K54">
        <v>2</v>
      </c>
      <c r="L54" s="7" t="str">
        <f>IF(K54="","",LOOKUP(K54,datasets!$M$3:$M$32,datasets!$N$3:$N$32))</f>
        <v>BUNIA</v>
      </c>
      <c r="M54">
        <v>3</v>
      </c>
      <c r="N54" s="8" t="str">
        <f>IF(M54="","",LOOKUP(M54,datasets!$D$17:$D$20,datasets!$E$17:$E$20))</f>
        <v>ECOLE PRIMAIRE</v>
      </c>
      <c r="O54" t="s">
        <v>303</v>
      </c>
      <c r="P54">
        <v>1</v>
      </c>
      <c r="Q54" s="106" t="str">
        <f>IF(P54="","",LOOKUP(P54,datasets!$D$26:$D$27,datasets!$E$26:$E$27))</f>
        <v>PRIMAIRE</v>
      </c>
    </row>
    <row r="55" spans="1:17" x14ac:dyDescent="0.2">
      <c r="A55" t="s">
        <v>4395</v>
      </c>
      <c r="B55" t="s">
        <v>1613</v>
      </c>
      <c r="C55" t="s">
        <v>1614</v>
      </c>
      <c r="D55" t="str">
        <f t="shared" si="0"/>
        <v>131000202</v>
      </c>
      <c r="E55">
        <v>1</v>
      </c>
      <c r="F55" s="4" t="str">
        <f>IF(E55="","",LOOKUP(E55,datasets!$D$3:$D$8,datasets!$E$3:$E$8))</f>
        <v>ITURI</v>
      </c>
      <c r="G55" t="s">
        <v>804</v>
      </c>
      <c r="H55" s="110" t="str">
        <f>IF(G55="","",LOOKUP(G55,datasets!$G$3:$G$16,datasets!$H$3:$H$16))</f>
        <v/>
      </c>
      <c r="I55">
        <v>2</v>
      </c>
      <c r="J55" s="111" t="str">
        <f>IF(I55="","",LOOKUP(I55,datasets!$J$3:$J$13,datasets!$K$3:$K$13))</f>
        <v>IRUMU</v>
      </c>
      <c r="K55">
        <v>2</v>
      </c>
      <c r="L55" s="7" t="str">
        <f>IF(K55="","",LOOKUP(K55,datasets!$M$3:$M$32,datasets!$N$3:$N$32))</f>
        <v>BUNIA</v>
      </c>
      <c r="M55">
        <v>3</v>
      </c>
      <c r="N55" s="8" t="str">
        <f>IF(M55="","",LOOKUP(M55,datasets!$D$17:$D$20,datasets!$E$17:$E$20))</f>
        <v>ECOLE PRIMAIRE</v>
      </c>
      <c r="O55" t="s">
        <v>307</v>
      </c>
      <c r="P55">
        <v>1</v>
      </c>
      <c r="Q55" s="106" t="str">
        <f>IF(P55="","",LOOKUP(P55,datasets!$D$26:$D$27,datasets!$E$26:$E$27))</f>
        <v>PRIMAIRE</v>
      </c>
    </row>
    <row r="56" spans="1:17" x14ac:dyDescent="0.2">
      <c r="A56" t="s">
        <v>4395</v>
      </c>
      <c r="B56" t="s">
        <v>1615</v>
      </c>
      <c r="C56" t="s">
        <v>1616</v>
      </c>
      <c r="D56" t="str">
        <f t="shared" si="0"/>
        <v>131000202</v>
      </c>
      <c r="E56">
        <v>1</v>
      </c>
      <c r="F56" s="4" t="str">
        <f>IF(E56="","",LOOKUP(E56,datasets!$D$3:$D$8,datasets!$E$3:$E$8))</f>
        <v>ITURI</v>
      </c>
      <c r="G56" t="s">
        <v>804</v>
      </c>
      <c r="H56" s="110" t="str">
        <f>IF(G56="","",LOOKUP(G56,datasets!$G$3:$G$16,datasets!$H$3:$H$16))</f>
        <v/>
      </c>
      <c r="I56">
        <v>2</v>
      </c>
      <c r="J56" s="111" t="str">
        <f>IF(I56="","",LOOKUP(I56,datasets!$J$3:$J$13,datasets!$K$3:$K$13))</f>
        <v>IRUMU</v>
      </c>
      <c r="K56">
        <v>2</v>
      </c>
      <c r="L56" s="7" t="str">
        <f>IF(K56="","",LOOKUP(K56,datasets!$M$3:$M$32,datasets!$N$3:$N$32))</f>
        <v>BUNIA</v>
      </c>
      <c r="M56">
        <v>3</v>
      </c>
      <c r="N56" s="8" t="str">
        <f>IF(M56="","",LOOKUP(M56,datasets!$D$17:$D$20,datasets!$E$17:$E$20))</f>
        <v>ECOLE PRIMAIRE</v>
      </c>
      <c r="O56" t="s">
        <v>306</v>
      </c>
      <c r="P56">
        <v>1</v>
      </c>
      <c r="Q56" s="106" t="str">
        <f>IF(P56="","",LOOKUP(P56,datasets!$D$26:$D$27,datasets!$E$26:$E$27))</f>
        <v>PRIMAIRE</v>
      </c>
    </row>
    <row r="57" spans="1:17" x14ac:dyDescent="0.2">
      <c r="A57" t="s">
        <v>4395</v>
      </c>
      <c r="B57" t="s">
        <v>1617</v>
      </c>
      <c r="C57" t="s">
        <v>1618</v>
      </c>
      <c r="D57" t="str">
        <f t="shared" si="0"/>
        <v>131000202</v>
      </c>
      <c r="E57">
        <v>1</v>
      </c>
      <c r="F57" s="4" t="str">
        <f>IF(E57="","",LOOKUP(E57,datasets!$D$3:$D$8,datasets!$E$3:$E$8))</f>
        <v>ITURI</v>
      </c>
      <c r="G57" t="s">
        <v>804</v>
      </c>
      <c r="H57" s="110" t="str">
        <f>IF(G57="","",LOOKUP(G57,datasets!$G$3:$G$16,datasets!$H$3:$H$16))</f>
        <v/>
      </c>
      <c r="I57">
        <v>2</v>
      </c>
      <c r="J57" s="111" t="str">
        <f>IF(I57="","",LOOKUP(I57,datasets!$J$3:$J$13,datasets!$K$3:$K$13))</f>
        <v>IRUMU</v>
      </c>
      <c r="K57">
        <v>2</v>
      </c>
      <c r="L57" s="7" t="str">
        <f>IF(K57="","",LOOKUP(K57,datasets!$M$3:$M$32,datasets!$N$3:$N$32))</f>
        <v>BUNIA</v>
      </c>
      <c r="M57">
        <v>3</v>
      </c>
      <c r="N57" s="8" t="str">
        <f>IF(M57="","",LOOKUP(M57,datasets!$D$17:$D$20,datasets!$E$17:$E$20))</f>
        <v>ECOLE PRIMAIRE</v>
      </c>
      <c r="O57" t="s">
        <v>304</v>
      </c>
      <c r="P57">
        <v>1</v>
      </c>
      <c r="Q57" s="106" t="str">
        <f>IF(P57="","",LOOKUP(P57,datasets!$D$26:$D$27,datasets!$E$26:$E$27))</f>
        <v>PRIMAIRE</v>
      </c>
    </row>
    <row r="58" spans="1:17" x14ac:dyDescent="0.2">
      <c r="A58" t="s">
        <v>4395</v>
      </c>
      <c r="B58" t="s">
        <v>1619</v>
      </c>
      <c r="C58" t="s">
        <v>1620</v>
      </c>
      <c r="D58" t="str">
        <f t="shared" si="0"/>
        <v>131000202</v>
      </c>
      <c r="E58">
        <v>1</v>
      </c>
      <c r="F58" s="4" t="str">
        <f>IF(E58="","",LOOKUP(E58,datasets!$D$3:$D$8,datasets!$E$3:$E$8))</f>
        <v>ITURI</v>
      </c>
      <c r="G58" t="s">
        <v>804</v>
      </c>
      <c r="H58" s="110" t="str">
        <f>IF(G58="","",LOOKUP(G58,datasets!$G$3:$G$16,datasets!$H$3:$H$16))</f>
        <v/>
      </c>
      <c r="I58">
        <v>2</v>
      </c>
      <c r="J58" s="111" t="str">
        <f>IF(I58="","",LOOKUP(I58,datasets!$J$3:$J$13,datasets!$K$3:$K$13))</f>
        <v>IRUMU</v>
      </c>
      <c r="K58">
        <v>2</v>
      </c>
      <c r="L58" s="7" t="str">
        <f>IF(K58="","",LOOKUP(K58,datasets!$M$3:$M$32,datasets!$N$3:$N$32))</f>
        <v>BUNIA</v>
      </c>
      <c r="M58">
        <v>3</v>
      </c>
      <c r="N58" s="8" t="str">
        <f>IF(M58="","",LOOKUP(M58,datasets!$D$17:$D$20,datasets!$E$17:$E$20))</f>
        <v>ECOLE PRIMAIRE</v>
      </c>
      <c r="O58" t="s">
        <v>229</v>
      </c>
      <c r="P58">
        <v>1</v>
      </c>
      <c r="Q58" s="106" t="str">
        <f>IF(P58="","",LOOKUP(P58,datasets!$D$26:$D$27,datasets!$E$26:$E$27))</f>
        <v>PRIMAIRE</v>
      </c>
    </row>
    <row r="59" spans="1:17" x14ac:dyDescent="0.2">
      <c r="A59" t="s">
        <v>4395</v>
      </c>
      <c r="B59" t="s">
        <v>1621</v>
      </c>
      <c r="C59" t="s">
        <v>1622</v>
      </c>
      <c r="D59" t="str">
        <f t="shared" si="0"/>
        <v>131000202</v>
      </c>
      <c r="E59">
        <v>1</v>
      </c>
      <c r="F59" s="4" t="str">
        <f>IF(E59="","",LOOKUP(E59,datasets!$D$3:$D$8,datasets!$E$3:$E$8))</f>
        <v>ITURI</v>
      </c>
      <c r="G59" t="s">
        <v>804</v>
      </c>
      <c r="H59" s="110" t="str">
        <f>IF(G59="","",LOOKUP(G59,datasets!$G$3:$G$16,datasets!$H$3:$H$16))</f>
        <v/>
      </c>
      <c r="I59">
        <v>2</v>
      </c>
      <c r="J59" s="111" t="str">
        <f>IF(I59="","",LOOKUP(I59,datasets!$J$3:$J$13,datasets!$K$3:$K$13))</f>
        <v>IRUMU</v>
      </c>
      <c r="K59">
        <v>2</v>
      </c>
      <c r="L59" s="7" t="str">
        <f>IF(K59="","",LOOKUP(K59,datasets!$M$3:$M$32,datasets!$N$3:$N$32))</f>
        <v>BUNIA</v>
      </c>
      <c r="M59">
        <v>3</v>
      </c>
      <c r="N59" s="8" t="str">
        <f>IF(M59="","",LOOKUP(M59,datasets!$D$17:$D$20,datasets!$E$17:$E$20))</f>
        <v>ECOLE PRIMAIRE</v>
      </c>
      <c r="O59" t="s">
        <v>302</v>
      </c>
      <c r="P59">
        <v>1</v>
      </c>
      <c r="Q59" s="106" t="str">
        <f>IF(P59="","",LOOKUP(P59,datasets!$D$26:$D$27,datasets!$E$26:$E$27))</f>
        <v>PRIMAIRE</v>
      </c>
    </row>
    <row r="60" spans="1:17" x14ac:dyDescent="0.2">
      <c r="A60" t="s">
        <v>4395</v>
      </c>
      <c r="B60" t="s">
        <v>1623</v>
      </c>
      <c r="C60" t="s">
        <v>1624</v>
      </c>
      <c r="D60" t="str">
        <f t="shared" si="0"/>
        <v>131000202</v>
      </c>
      <c r="E60">
        <v>1</v>
      </c>
      <c r="F60" s="4" t="str">
        <f>IF(E60="","",LOOKUP(E60,datasets!$D$3:$D$8,datasets!$E$3:$E$8))</f>
        <v>ITURI</v>
      </c>
      <c r="G60" t="s">
        <v>804</v>
      </c>
      <c r="H60" s="110" t="str">
        <f>IF(G60="","",LOOKUP(G60,datasets!$G$3:$G$16,datasets!$H$3:$H$16))</f>
        <v/>
      </c>
      <c r="I60">
        <v>2</v>
      </c>
      <c r="J60" s="111" t="str">
        <f>IF(I60="","",LOOKUP(I60,datasets!$J$3:$J$13,datasets!$K$3:$K$13))</f>
        <v>IRUMU</v>
      </c>
      <c r="K60">
        <v>2</v>
      </c>
      <c r="L60" s="7" t="str">
        <f>IF(K60="","",LOOKUP(K60,datasets!$M$3:$M$32,datasets!$N$3:$N$32))</f>
        <v>BUNIA</v>
      </c>
      <c r="M60">
        <v>3</v>
      </c>
      <c r="N60" s="8" t="str">
        <f>IF(M60="","",LOOKUP(M60,datasets!$D$17:$D$20,datasets!$E$17:$E$20))</f>
        <v>ECOLE PRIMAIRE</v>
      </c>
      <c r="O60" t="s">
        <v>315</v>
      </c>
      <c r="P60">
        <v>1</v>
      </c>
      <c r="Q60" s="106" t="str">
        <f>IF(P60="","",LOOKUP(P60,datasets!$D$26:$D$27,datasets!$E$26:$E$27))</f>
        <v>PRIMAIRE</v>
      </c>
    </row>
    <row r="61" spans="1:17" x14ac:dyDescent="0.2">
      <c r="A61" t="s">
        <v>4395</v>
      </c>
      <c r="B61" t="s">
        <v>1625</v>
      </c>
      <c r="C61" t="s">
        <v>1626</v>
      </c>
      <c r="D61" t="str">
        <f t="shared" si="0"/>
        <v>131000202</v>
      </c>
      <c r="E61">
        <v>1</v>
      </c>
      <c r="F61" s="4" t="str">
        <f>IF(E61="","",LOOKUP(E61,datasets!$D$3:$D$8,datasets!$E$3:$E$8))</f>
        <v>ITURI</v>
      </c>
      <c r="G61" t="s">
        <v>804</v>
      </c>
      <c r="H61" s="110" t="str">
        <f>IF(G61="","",LOOKUP(G61,datasets!$G$3:$G$16,datasets!$H$3:$H$16))</f>
        <v/>
      </c>
      <c r="I61">
        <v>2</v>
      </c>
      <c r="J61" s="111" t="str">
        <f>IF(I61="","",LOOKUP(I61,datasets!$J$3:$J$13,datasets!$K$3:$K$13))</f>
        <v>IRUMU</v>
      </c>
      <c r="K61">
        <v>2</v>
      </c>
      <c r="L61" s="7" t="str">
        <f>IF(K61="","",LOOKUP(K61,datasets!$M$3:$M$32,datasets!$N$3:$N$32))</f>
        <v>BUNIA</v>
      </c>
      <c r="M61">
        <v>3</v>
      </c>
      <c r="N61" s="8" t="str">
        <f>IF(M61="","",LOOKUP(M61,datasets!$D$17:$D$20,datasets!$E$17:$E$20))</f>
        <v>ECOLE PRIMAIRE</v>
      </c>
      <c r="O61" t="s">
        <v>317</v>
      </c>
      <c r="P61">
        <v>1</v>
      </c>
      <c r="Q61" s="106" t="str">
        <f>IF(P61="","",LOOKUP(P61,datasets!$D$26:$D$27,datasets!$E$26:$E$27))</f>
        <v>PRIMAIRE</v>
      </c>
    </row>
    <row r="62" spans="1:17" x14ac:dyDescent="0.2">
      <c r="A62" t="s">
        <v>4395</v>
      </c>
      <c r="B62" t="s">
        <v>1627</v>
      </c>
      <c r="C62" t="s">
        <v>1628</v>
      </c>
      <c r="D62" t="str">
        <f t="shared" si="0"/>
        <v>131000202</v>
      </c>
      <c r="E62">
        <v>1</v>
      </c>
      <c r="F62" s="4" t="str">
        <f>IF(E62="","",LOOKUP(E62,datasets!$D$3:$D$8,datasets!$E$3:$E$8))</f>
        <v>ITURI</v>
      </c>
      <c r="G62" t="s">
        <v>804</v>
      </c>
      <c r="H62" s="110" t="str">
        <f>IF(G62="","",LOOKUP(G62,datasets!$G$3:$G$16,datasets!$H$3:$H$16))</f>
        <v/>
      </c>
      <c r="I62">
        <v>2</v>
      </c>
      <c r="J62" s="111" t="str">
        <f>IF(I62="","",LOOKUP(I62,datasets!$J$3:$J$13,datasets!$K$3:$K$13))</f>
        <v>IRUMU</v>
      </c>
      <c r="K62">
        <v>2</v>
      </c>
      <c r="L62" s="7" t="str">
        <f>IF(K62="","",LOOKUP(K62,datasets!$M$3:$M$32,datasets!$N$3:$N$32))</f>
        <v>BUNIA</v>
      </c>
      <c r="M62">
        <v>3</v>
      </c>
      <c r="N62" s="8" t="str">
        <f>IF(M62="","",LOOKUP(M62,datasets!$D$17:$D$20,datasets!$E$17:$E$20))</f>
        <v>ECOLE PRIMAIRE</v>
      </c>
      <c r="O62" t="s">
        <v>316</v>
      </c>
      <c r="P62">
        <v>1</v>
      </c>
      <c r="Q62" s="106" t="str">
        <f>IF(P62="","",LOOKUP(P62,datasets!$D$26:$D$27,datasets!$E$26:$E$27))</f>
        <v>PRIMAIRE</v>
      </c>
    </row>
    <row r="63" spans="1:17" x14ac:dyDescent="0.2">
      <c r="A63" t="s">
        <v>4395</v>
      </c>
      <c r="B63" t="s">
        <v>1629</v>
      </c>
      <c r="C63" t="s">
        <v>1630</v>
      </c>
      <c r="D63" t="str">
        <f t="shared" si="0"/>
        <v>231000202</v>
      </c>
      <c r="E63">
        <v>1</v>
      </c>
      <c r="F63" s="4" t="str">
        <f>IF(E63="","",LOOKUP(E63,datasets!$D$3:$D$8,datasets!$E$3:$E$8))</f>
        <v>ITURI</v>
      </c>
      <c r="G63" t="s">
        <v>804</v>
      </c>
      <c r="H63" s="110" t="str">
        <f>IF(G63="","",LOOKUP(G63,datasets!$G$3:$G$16,datasets!$H$3:$H$16))</f>
        <v/>
      </c>
      <c r="I63">
        <v>2</v>
      </c>
      <c r="J63" s="111" t="str">
        <f>IF(I63="","",LOOKUP(I63,datasets!$J$3:$J$13,datasets!$K$3:$K$13))</f>
        <v>IRUMU</v>
      </c>
      <c r="K63">
        <v>2</v>
      </c>
      <c r="L63" s="7" t="str">
        <f>IF(K63="","",LOOKUP(K63,datasets!$M$3:$M$32,datasets!$N$3:$N$32))</f>
        <v>BUNIA</v>
      </c>
      <c r="M63">
        <v>3</v>
      </c>
      <c r="N63" s="8" t="str">
        <f>IF(M63="","",LOOKUP(M63,datasets!$D$17:$D$20,datasets!$E$17:$E$20))</f>
        <v>ECOLE PRIMAIRE</v>
      </c>
      <c r="O63" t="s">
        <v>335</v>
      </c>
      <c r="P63">
        <v>2</v>
      </c>
      <c r="Q63" s="106" t="str">
        <f>IF(P63="","",LOOKUP(P63,datasets!$D$26:$D$27,datasets!$E$26:$E$27))</f>
        <v>REMPLACANT</v>
      </c>
    </row>
    <row r="64" spans="1:17" x14ac:dyDescent="0.2">
      <c r="A64" t="s">
        <v>4395</v>
      </c>
      <c r="B64" t="s">
        <v>1631</v>
      </c>
      <c r="C64" t="s">
        <v>1632</v>
      </c>
      <c r="D64" t="str">
        <f t="shared" si="0"/>
        <v>231000202</v>
      </c>
      <c r="E64">
        <v>1</v>
      </c>
      <c r="F64" s="4" t="str">
        <f>IF(E64="","",LOOKUP(E64,datasets!$D$3:$D$8,datasets!$E$3:$E$8))</f>
        <v>ITURI</v>
      </c>
      <c r="G64" t="s">
        <v>804</v>
      </c>
      <c r="H64" s="110" t="str">
        <f>IF(G64="","",LOOKUP(G64,datasets!$G$3:$G$16,datasets!$H$3:$H$16))</f>
        <v/>
      </c>
      <c r="I64">
        <v>2</v>
      </c>
      <c r="J64" s="111" t="str">
        <f>IF(I64="","",LOOKUP(I64,datasets!$J$3:$J$13,datasets!$K$3:$K$13))</f>
        <v>IRUMU</v>
      </c>
      <c r="K64">
        <v>2</v>
      </c>
      <c r="L64" s="7" t="str">
        <f>IF(K64="","",LOOKUP(K64,datasets!$M$3:$M$32,datasets!$N$3:$N$32))</f>
        <v>BUNIA</v>
      </c>
      <c r="M64">
        <v>3</v>
      </c>
      <c r="N64" s="8" t="str">
        <f>IF(M64="","",LOOKUP(M64,datasets!$D$17:$D$20,datasets!$E$17:$E$20))</f>
        <v>ECOLE PRIMAIRE</v>
      </c>
      <c r="O64" t="s">
        <v>334</v>
      </c>
      <c r="P64">
        <v>2</v>
      </c>
      <c r="Q64" s="106" t="str">
        <f>IF(P64="","",LOOKUP(P64,datasets!$D$26:$D$27,datasets!$E$26:$E$27))</f>
        <v>REMPLACANT</v>
      </c>
    </row>
    <row r="65" spans="1:17" x14ac:dyDescent="0.2">
      <c r="A65" t="s">
        <v>4395</v>
      </c>
      <c r="B65" t="s">
        <v>1633</v>
      </c>
      <c r="C65" t="s">
        <v>1634</v>
      </c>
      <c r="D65" t="str">
        <f t="shared" si="0"/>
        <v>231000202</v>
      </c>
      <c r="E65">
        <v>1</v>
      </c>
      <c r="F65" s="4" t="str">
        <f>IF(E65="","",LOOKUP(E65,datasets!$D$3:$D$8,datasets!$E$3:$E$8))</f>
        <v>ITURI</v>
      </c>
      <c r="G65" t="s">
        <v>804</v>
      </c>
      <c r="H65" s="110" t="str">
        <f>IF(G65="","",LOOKUP(G65,datasets!$G$3:$G$16,datasets!$H$3:$H$16))</f>
        <v/>
      </c>
      <c r="I65">
        <v>2</v>
      </c>
      <c r="J65" s="111" t="str">
        <f>IF(I65="","",LOOKUP(I65,datasets!$J$3:$J$13,datasets!$K$3:$K$13))</f>
        <v>IRUMU</v>
      </c>
      <c r="K65">
        <v>2</v>
      </c>
      <c r="L65" s="7" t="str">
        <f>IF(K65="","",LOOKUP(K65,datasets!$M$3:$M$32,datasets!$N$3:$N$32))</f>
        <v>BUNIA</v>
      </c>
      <c r="M65">
        <v>3</v>
      </c>
      <c r="N65" s="8" t="str">
        <f>IF(M65="","",LOOKUP(M65,datasets!$D$17:$D$20,datasets!$E$17:$E$20))</f>
        <v>ECOLE PRIMAIRE</v>
      </c>
      <c r="O65" t="s">
        <v>342</v>
      </c>
      <c r="P65">
        <v>2</v>
      </c>
      <c r="Q65" s="106" t="str">
        <f>IF(P65="","",LOOKUP(P65,datasets!$D$26:$D$27,datasets!$E$26:$E$27))</f>
        <v>REMPLACANT</v>
      </c>
    </row>
    <row r="66" spans="1:17" x14ac:dyDescent="0.2">
      <c r="A66" t="s">
        <v>4395</v>
      </c>
      <c r="B66" t="s">
        <v>1635</v>
      </c>
      <c r="C66" t="s">
        <v>1636</v>
      </c>
      <c r="D66" t="str">
        <f t="shared" ref="D66:D129" si="1">P66&amp;M66&amp;E66&amp;IF(G66="","00",IF(G66&lt;10,"0"&amp;G66,G66))&amp;IF(I66="","00",IF(I66&lt;10,"0"&amp;I66,I66))&amp;IF(K66="","00",IF(K66&lt;10,"0"&amp;K66,K66))</f>
        <v>231000202</v>
      </c>
      <c r="E66">
        <v>1</v>
      </c>
      <c r="F66" s="4" t="str">
        <f>IF(E66="","",LOOKUP(E66,datasets!$D$3:$D$8,datasets!$E$3:$E$8))</f>
        <v>ITURI</v>
      </c>
      <c r="G66" t="s">
        <v>804</v>
      </c>
      <c r="H66" s="110" t="str">
        <f>IF(G66="","",LOOKUP(G66,datasets!$G$3:$G$16,datasets!$H$3:$H$16))</f>
        <v/>
      </c>
      <c r="I66">
        <v>2</v>
      </c>
      <c r="J66" s="111" t="str">
        <f>IF(I66="","",LOOKUP(I66,datasets!$J$3:$J$13,datasets!$K$3:$K$13))</f>
        <v>IRUMU</v>
      </c>
      <c r="K66">
        <v>2</v>
      </c>
      <c r="L66" s="7" t="str">
        <f>IF(K66="","",LOOKUP(K66,datasets!$M$3:$M$32,datasets!$N$3:$N$32))</f>
        <v>BUNIA</v>
      </c>
      <c r="M66">
        <v>3</v>
      </c>
      <c r="N66" s="8" t="str">
        <f>IF(M66="","",LOOKUP(M66,datasets!$D$17:$D$20,datasets!$E$17:$E$20))</f>
        <v>ECOLE PRIMAIRE</v>
      </c>
      <c r="O66" t="s">
        <v>338</v>
      </c>
      <c r="P66">
        <v>2</v>
      </c>
      <c r="Q66" s="106" t="str">
        <f>IF(P66="","",LOOKUP(P66,datasets!$D$26:$D$27,datasets!$E$26:$E$27))</f>
        <v>REMPLACANT</v>
      </c>
    </row>
    <row r="67" spans="1:17" x14ac:dyDescent="0.2">
      <c r="A67" t="s">
        <v>4395</v>
      </c>
      <c r="B67" t="s">
        <v>1637</v>
      </c>
      <c r="C67" t="s">
        <v>1638</v>
      </c>
      <c r="D67" t="str">
        <f t="shared" si="1"/>
        <v>231000202</v>
      </c>
      <c r="E67">
        <v>1</v>
      </c>
      <c r="F67" s="4" t="str">
        <f>IF(E67="","",LOOKUP(E67,datasets!$D$3:$D$8,datasets!$E$3:$E$8))</f>
        <v>ITURI</v>
      </c>
      <c r="G67" t="s">
        <v>804</v>
      </c>
      <c r="H67" s="110" t="str">
        <f>IF(G67="","",LOOKUP(G67,datasets!$G$3:$G$16,datasets!$H$3:$H$16))</f>
        <v/>
      </c>
      <c r="I67">
        <v>2</v>
      </c>
      <c r="J67" s="111" t="str">
        <f>IF(I67="","",LOOKUP(I67,datasets!$J$3:$J$13,datasets!$K$3:$K$13))</f>
        <v>IRUMU</v>
      </c>
      <c r="K67">
        <v>2</v>
      </c>
      <c r="L67" s="7" t="str">
        <f>IF(K67="","",LOOKUP(K67,datasets!$M$3:$M$32,datasets!$N$3:$N$32))</f>
        <v>BUNIA</v>
      </c>
      <c r="M67">
        <v>3</v>
      </c>
      <c r="N67" s="8" t="str">
        <f>IF(M67="","",LOOKUP(M67,datasets!$D$17:$D$20,datasets!$E$17:$E$20))</f>
        <v>ECOLE PRIMAIRE</v>
      </c>
      <c r="O67" t="s">
        <v>339</v>
      </c>
      <c r="P67">
        <v>2</v>
      </c>
      <c r="Q67" s="106" t="str">
        <f>IF(P67="","",LOOKUP(P67,datasets!$D$26:$D$27,datasets!$E$26:$E$27))</f>
        <v>REMPLACANT</v>
      </c>
    </row>
    <row r="68" spans="1:17" x14ac:dyDescent="0.2">
      <c r="A68" t="s">
        <v>4395</v>
      </c>
      <c r="B68" t="s">
        <v>1639</v>
      </c>
      <c r="C68" t="s">
        <v>1640</v>
      </c>
      <c r="D68" t="str">
        <f t="shared" si="1"/>
        <v>231000202</v>
      </c>
      <c r="E68">
        <v>1</v>
      </c>
      <c r="F68" s="4" t="str">
        <f>IF(E68="","",LOOKUP(E68,datasets!$D$3:$D$8,datasets!$E$3:$E$8))</f>
        <v>ITURI</v>
      </c>
      <c r="G68" t="s">
        <v>804</v>
      </c>
      <c r="H68" s="110" t="str">
        <f>IF(G68="","",LOOKUP(G68,datasets!$G$3:$G$16,datasets!$H$3:$H$16))</f>
        <v/>
      </c>
      <c r="I68">
        <v>2</v>
      </c>
      <c r="J68" s="111" t="str">
        <f>IF(I68="","",LOOKUP(I68,datasets!$J$3:$J$13,datasets!$K$3:$K$13))</f>
        <v>IRUMU</v>
      </c>
      <c r="K68">
        <v>2</v>
      </c>
      <c r="L68" s="7" t="str">
        <f>IF(K68="","",LOOKUP(K68,datasets!$M$3:$M$32,datasets!$N$3:$N$32))</f>
        <v>BUNIA</v>
      </c>
      <c r="M68">
        <v>3</v>
      </c>
      <c r="N68" s="8" t="str">
        <f>IF(M68="","",LOOKUP(M68,datasets!$D$17:$D$20,datasets!$E$17:$E$20))</f>
        <v>ECOLE PRIMAIRE</v>
      </c>
      <c r="O68" t="s">
        <v>337</v>
      </c>
      <c r="P68">
        <v>2</v>
      </c>
      <c r="Q68" s="106" t="str">
        <f>IF(P68="","",LOOKUP(P68,datasets!$D$26:$D$27,datasets!$E$26:$E$27))</f>
        <v>REMPLACANT</v>
      </c>
    </row>
    <row r="69" spans="1:17" x14ac:dyDescent="0.2">
      <c r="A69" t="s">
        <v>4395</v>
      </c>
      <c r="B69" t="s">
        <v>1641</v>
      </c>
      <c r="C69" t="s">
        <v>1642</v>
      </c>
      <c r="D69" t="str">
        <f t="shared" si="1"/>
        <v>231000202</v>
      </c>
      <c r="E69">
        <v>1</v>
      </c>
      <c r="F69" s="4" t="str">
        <f>IF(E69="","",LOOKUP(E69,datasets!$D$3:$D$8,datasets!$E$3:$E$8))</f>
        <v>ITURI</v>
      </c>
      <c r="G69" t="s">
        <v>804</v>
      </c>
      <c r="H69" s="110" t="str">
        <f>IF(G69="","",LOOKUP(G69,datasets!$G$3:$G$16,datasets!$H$3:$H$16))</f>
        <v/>
      </c>
      <c r="I69">
        <v>2</v>
      </c>
      <c r="J69" s="111" t="str">
        <f>IF(I69="","",LOOKUP(I69,datasets!$J$3:$J$13,datasets!$K$3:$K$13))</f>
        <v>IRUMU</v>
      </c>
      <c r="K69">
        <v>2</v>
      </c>
      <c r="L69" s="7" t="str">
        <f>IF(K69="","",LOOKUP(K69,datasets!$M$3:$M$32,datasets!$N$3:$N$32))</f>
        <v>BUNIA</v>
      </c>
      <c r="M69">
        <v>3</v>
      </c>
      <c r="N69" s="8" t="str">
        <f>IF(M69="","",LOOKUP(M69,datasets!$D$17:$D$20,datasets!$E$17:$E$20))</f>
        <v>ECOLE PRIMAIRE</v>
      </c>
      <c r="O69" t="s">
        <v>343</v>
      </c>
      <c r="P69">
        <v>2</v>
      </c>
      <c r="Q69" s="106" t="str">
        <f>IF(P69="","",LOOKUP(P69,datasets!$D$26:$D$27,datasets!$E$26:$E$27))</f>
        <v>REMPLACANT</v>
      </c>
    </row>
    <row r="70" spans="1:17" x14ac:dyDescent="0.2">
      <c r="A70" t="s">
        <v>4395</v>
      </c>
      <c r="B70" t="s">
        <v>1643</v>
      </c>
      <c r="C70" t="s">
        <v>1644</v>
      </c>
      <c r="D70" t="str">
        <f t="shared" si="1"/>
        <v>231000202</v>
      </c>
      <c r="E70">
        <v>1</v>
      </c>
      <c r="F70" s="4" t="str">
        <f>IF(E70="","",LOOKUP(E70,datasets!$D$3:$D$8,datasets!$E$3:$E$8))</f>
        <v>ITURI</v>
      </c>
      <c r="G70" t="s">
        <v>804</v>
      </c>
      <c r="H70" s="110" t="str">
        <f>IF(G70="","",LOOKUP(G70,datasets!$G$3:$G$16,datasets!$H$3:$H$16))</f>
        <v/>
      </c>
      <c r="I70">
        <v>2</v>
      </c>
      <c r="J70" s="111" t="str">
        <f>IF(I70="","",LOOKUP(I70,datasets!$J$3:$J$13,datasets!$K$3:$K$13))</f>
        <v>IRUMU</v>
      </c>
      <c r="K70">
        <v>2</v>
      </c>
      <c r="L70" s="7" t="str">
        <f>IF(K70="","",LOOKUP(K70,datasets!$M$3:$M$32,datasets!$N$3:$N$32))</f>
        <v>BUNIA</v>
      </c>
      <c r="M70">
        <v>3</v>
      </c>
      <c r="N70" s="8" t="str">
        <f>IF(M70="","",LOOKUP(M70,datasets!$D$17:$D$20,datasets!$E$17:$E$20))</f>
        <v>ECOLE PRIMAIRE</v>
      </c>
      <c r="O70" t="s">
        <v>341</v>
      </c>
      <c r="P70">
        <v>2</v>
      </c>
      <c r="Q70" s="106" t="str">
        <f>IF(P70="","",LOOKUP(P70,datasets!$D$26:$D$27,datasets!$E$26:$E$27))</f>
        <v>REMPLACANT</v>
      </c>
    </row>
    <row r="71" spans="1:17" x14ac:dyDescent="0.2">
      <c r="A71" t="s">
        <v>4395</v>
      </c>
      <c r="B71" t="s">
        <v>1645</v>
      </c>
      <c r="C71" t="s">
        <v>1646</v>
      </c>
      <c r="D71" t="str">
        <f t="shared" si="1"/>
        <v>231000202</v>
      </c>
      <c r="E71">
        <v>1</v>
      </c>
      <c r="F71" s="4" t="str">
        <f>IF(E71="","",LOOKUP(E71,datasets!$D$3:$D$8,datasets!$E$3:$E$8))</f>
        <v>ITURI</v>
      </c>
      <c r="G71" t="s">
        <v>804</v>
      </c>
      <c r="H71" s="110" t="str">
        <f>IF(G71="","",LOOKUP(G71,datasets!$G$3:$G$16,datasets!$H$3:$H$16))</f>
        <v/>
      </c>
      <c r="I71">
        <v>2</v>
      </c>
      <c r="J71" s="111" t="str">
        <f>IF(I71="","",LOOKUP(I71,datasets!$J$3:$J$13,datasets!$K$3:$K$13))</f>
        <v>IRUMU</v>
      </c>
      <c r="K71">
        <v>2</v>
      </c>
      <c r="L71" s="7" t="str">
        <f>IF(K71="","",LOOKUP(K71,datasets!$M$3:$M$32,datasets!$N$3:$N$32))</f>
        <v>BUNIA</v>
      </c>
      <c r="M71">
        <v>3</v>
      </c>
      <c r="N71" s="8" t="str">
        <f>IF(M71="","",LOOKUP(M71,datasets!$D$17:$D$20,datasets!$E$17:$E$20))</f>
        <v>ECOLE PRIMAIRE</v>
      </c>
      <c r="O71" t="s">
        <v>336</v>
      </c>
      <c r="P71">
        <v>2</v>
      </c>
      <c r="Q71" s="106" t="str">
        <f>IF(P71="","",LOOKUP(P71,datasets!$D$26:$D$27,datasets!$E$26:$E$27))</f>
        <v>REMPLACANT</v>
      </c>
    </row>
    <row r="72" spans="1:17" x14ac:dyDescent="0.2">
      <c r="A72" t="s">
        <v>4395</v>
      </c>
      <c r="B72" t="s">
        <v>1647</v>
      </c>
      <c r="C72" t="s">
        <v>1648</v>
      </c>
      <c r="D72" t="str">
        <f t="shared" si="1"/>
        <v>231000202</v>
      </c>
      <c r="E72">
        <v>1</v>
      </c>
      <c r="F72" s="4" t="str">
        <f>IF(E72="","",LOOKUP(E72,datasets!$D$3:$D$8,datasets!$E$3:$E$8))</f>
        <v>ITURI</v>
      </c>
      <c r="G72" t="s">
        <v>804</v>
      </c>
      <c r="H72" s="110" t="str">
        <f>IF(G72="","",LOOKUP(G72,datasets!$G$3:$G$16,datasets!$H$3:$H$16))</f>
        <v/>
      </c>
      <c r="I72">
        <v>2</v>
      </c>
      <c r="J72" s="111" t="str">
        <f>IF(I72="","",LOOKUP(I72,datasets!$J$3:$J$13,datasets!$K$3:$K$13))</f>
        <v>IRUMU</v>
      </c>
      <c r="K72">
        <v>2</v>
      </c>
      <c r="L72" s="7" t="str">
        <f>IF(K72="","",LOOKUP(K72,datasets!$M$3:$M$32,datasets!$N$3:$N$32))</f>
        <v>BUNIA</v>
      </c>
      <c r="M72">
        <v>3</v>
      </c>
      <c r="N72" s="8" t="str">
        <f>IF(M72="","",LOOKUP(M72,datasets!$D$17:$D$20,datasets!$E$17:$E$20))</f>
        <v>ECOLE PRIMAIRE</v>
      </c>
      <c r="O72" t="s">
        <v>355</v>
      </c>
      <c r="P72">
        <v>2</v>
      </c>
      <c r="Q72" s="106" t="str">
        <f>IF(P72="","",LOOKUP(P72,datasets!$D$26:$D$27,datasets!$E$26:$E$27))</f>
        <v>REMPLACANT</v>
      </c>
    </row>
    <row r="73" spans="1:17" x14ac:dyDescent="0.2">
      <c r="A73" t="s">
        <v>4395</v>
      </c>
      <c r="B73" t="s">
        <v>1649</v>
      </c>
      <c r="C73" t="s">
        <v>1650</v>
      </c>
      <c r="D73" t="str">
        <f t="shared" si="1"/>
        <v>231000202</v>
      </c>
      <c r="E73">
        <v>1</v>
      </c>
      <c r="F73" s="4" t="str">
        <f>IF(E73="","",LOOKUP(E73,datasets!$D$3:$D$8,datasets!$E$3:$E$8))</f>
        <v>ITURI</v>
      </c>
      <c r="G73" t="s">
        <v>804</v>
      </c>
      <c r="H73" s="110" t="str">
        <f>IF(G73="","",LOOKUP(G73,datasets!$G$3:$G$16,datasets!$H$3:$H$16))</f>
        <v/>
      </c>
      <c r="I73">
        <v>2</v>
      </c>
      <c r="J73" s="111" t="str">
        <f>IF(I73="","",LOOKUP(I73,datasets!$J$3:$J$13,datasets!$K$3:$K$13))</f>
        <v>IRUMU</v>
      </c>
      <c r="K73">
        <v>2</v>
      </c>
      <c r="L73" s="7" t="str">
        <f>IF(K73="","",LOOKUP(K73,datasets!$M$3:$M$32,datasets!$N$3:$N$32))</f>
        <v>BUNIA</v>
      </c>
      <c r="M73">
        <v>3</v>
      </c>
      <c r="N73" s="8" t="str">
        <f>IF(M73="","",LOOKUP(M73,datasets!$D$17:$D$20,datasets!$E$17:$E$20))</f>
        <v>ECOLE PRIMAIRE</v>
      </c>
      <c r="O73" t="s">
        <v>352</v>
      </c>
      <c r="P73">
        <v>2</v>
      </c>
      <c r="Q73" s="106" t="str">
        <f>IF(P73="","",LOOKUP(P73,datasets!$D$26:$D$27,datasets!$E$26:$E$27))</f>
        <v>REMPLACANT</v>
      </c>
    </row>
    <row r="74" spans="1:17" x14ac:dyDescent="0.2">
      <c r="A74" t="s">
        <v>4395</v>
      </c>
      <c r="B74" t="s">
        <v>1651</v>
      </c>
      <c r="C74" t="s">
        <v>1652</v>
      </c>
      <c r="D74" t="str">
        <f t="shared" si="1"/>
        <v>231000202</v>
      </c>
      <c r="E74">
        <v>1</v>
      </c>
      <c r="F74" s="4" t="str">
        <f>IF(E74="","",LOOKUP(E74,datasets!$D$3:$D$8,datasets!$E$3:$E$8))</f>
        <v>ITURI</v>
      </c>
      <c r="G74" t="s">
        <v>804</v>
      </c>
      <c r="H74" s="110" t="str">
        <f>IF(G74="","",LOOKUP(G74,datasets!$G$3:$G$16,datasets!$H$3:$H$16))</f>
        <v/>
      </c>
      <c r="I74">
        <v>2</v>
      </c>
      <c r="J74" s="111" t="str">
        <f>IF(I74="","",LOOKUP(I74,datasets!$J$3:$J$13,datasets!$K$3:$K$13))</f>
        <v>IRUMU</v>
      </c>
      <c r="K74">
        <v>2</v>
      </c>
      <c r="L74" s="7" t="str">
        <f>IF(K74="","",LOOKUP(K74,datasets!$M$3:$M$32,datasets!$N$3:$N$32))</f>
        <v>BUNIA</v>
      </c>
      <c r="M74">
        <v>3</v>
      </c>
      <c r="N74" s="8" t="str">
        <f>IF(M74="","",LOOKUP(M74,datasets!$D$17:$D$20,datasets!$E$17:$E$20))</f>
        <v>ECOLE PRIMAIRE</v>
      </c>
      <c r="O74" t="s">
        <v>359</v>
      </c>
      <c r="P74">
        <v>2</v>
      </c>
      <c r="Q74" s="106" t="str">
        <f>IF(P74="","",LOOKUP(P74,datasets!$D$26:$D$27,datasets!$E$26:$E$27))</f>
        <v>REMPLACANT</v>
      </c>
    </row>
    <row r="75" spans="1:17" x14ac:dyDescent="0.2">
      <c r="A75" t="s">
        <v>4395</v>
      </c>
      <c r="B75" t="s">
        <v>1653</v>
      </c>
      <c r="C75" t="s">
        <v>1654</v>
      </c>
      <c r="D75" t="str">
        <f t="shared" si="1"/>
        <v>231000202</v>
      </c>
      <c r="E75">
        <v>1</v>
      </c>
      <c r="F75" s="4" t="str">
        <f>IF(E75="","",LOOKUP(E75,datasets!$D$3:$D$8,datasets!$E$3:$E$8))</f>
        <v>ITURI</v>
      </c>
      <c r="G75" t="s">
        <v>804</v>
      </c>
      <c r="H75" s="110" t="str">
        <f>IF(G75="","",LOOKUP(G75,datasets!$G$3:$G$16,datasets!$H$3:$H$16))</f>
        <v/>
      </c>
      <c r="I75">
        <v>2</v>
      </c>
      <c r="J75" s="111" t="str">
        <f>IF(I75="","",LOOKUP(I75,datasets!$J$3:$J$13,datasets!$K$3:$K$13))</f>
        <v>IRUMU</v>
      </c>
      <c r="K75">
        <v>2</v>
      </c>
      <c r="L75" s="7" t="str">
        <f>IF(K75="","",LOOKUP(K75,datasets!$M$3:$M$32,datasets!$N$3:$N$32))</f>
        <v>BUNIA</v>
      </c>
      <c r="M75">
        <v>3</v>
      </c>
      <c r="N75" s="8" t="str">
        <f>IF(M75="","",LOOKUP(M75,datasets!$D$17:$D$20,datasets!$E$17:$E$20))</f>
        <v>ECOLE PRIMAIRE</v>
      </c>
      <c r="O75" t="s">
        <v>361</v>
      </c>
      <c r="P75">
        <v>2</v>
      </c>
      <c r="Q75" s="106" t="str">
        <f>IF(P75="","",LOOKUP(P75,datasets!$D$26:$D$27,datasets!$E$26:$E$27))</f>
        <v>REMPLACANT</v>
      </c>
    </row>
    <row r="76" spans="1:17" x14ac:dyDescent="0.2">
      <c r="A76" t="s">
        <v>4395</v>
      </c>
      <c r="B76" t="s">
        <v>1655</v>
      </c>
      <c r="C76" t="s">
        <v>1656</v>
      </c>
      <c r="D76" t="str">
        <f t="shared" si="1"/>
        <v>231000202</v>
      </c>
      <c r="E76">
        <v>1</v>
      </c>
      <c r="F76" s="4" t="str">
        <f>IF(E76="","",LOOKUP(E76,datasets!$D$3:$D$8,datasets!$E$3:$E$8))</f>
        <v>ITURI</v>
      </c>
      <c r="G76" t="s">
        <v>804</v>
      </c>
      <c r="H76" s="110" t="str">
        <f>IF(G76="","",LOOKUP(G76,datasets!$G$3:$G$16,datasets!$H$3:$H$16))</f>
        <v/>
      </c>
      <c r="I76">
        <v>2</v>
      </c>
      <c r="J76" s="111" t="str">
        <f>IF(I76="","",LOOKUP(I76,datasets!$J$3:$J$13,datasets!$K$3:$K$13))</f>
        <v>IRUMU</v>
      </c>
      <c r="K76">
        <v>2</v>
      </c>
      <c r="L76" s="7" t="str">
        <f>IF(K76="","",LOOKUP(K76,datasets!$M$3:$M$32,datasets!$N$3:$N$32))</f>
        <v>BUNIA</v>
      </c>
      <c r="M76">
        <v>3</v>
      </c>
      <c r="N76" s="8" t="str">
        <f>IF(M76="","",LOOKUP(M76,datasets!$D$17:$D$20,datasets!$E$17:$E$20))</f>
        <v>ECOLE PRIMAIRE</v>
      </c>
      <c r="O76" t="s">
        <v>360</v>
      </c>
      <c r="P76">
        <v>2</v>
      </c>
      <c r="Q76" s="106" t="str">
        <f>IF(P76="","",LOOKUP(P76,datasets!$D$26:$D$27,datasets!$E$26:$E$27))</f>
        <v>REMPLACANT</v>
      </c>
    </row>
    <row r="77" spans="1:17" x14ac:dyDescent="0.2">
      <c r="A77" t="s">
        <v>4395</v>
      </c>
      <c r="B77" t="s">
        <v>1657</v>
      </c>
      <c r="C77" t="s">
        <v>1658</v>
      </c>
      <c r="D77" t="str">
        <f t="shared" si="1"/>
        <v>231000202</v>
      </c>
      <c r="E77">
        <v>1</v>
      </c>
      <c r="F77" s="4" t="str">
        <f>IF(E77="","",LOOKUP(E77,datasets!$D$3:$D$8,datasets!$E$3:$E$8))</f>
        <v>ITURI</v>
      </c>
      <c r="G77" t="s">
        <v>804</v>
      </c>
      <c r="H77" s="110" t="str">
        <f>IF(G77="","",LOOKUP(G77,datasets!$G$3:$G$16,datasets!$H$3:$H$16))</f>
        <v/>
      </c>
      <c r="I77">
        <v>2</v>
      </c>
      <c r="J77" s="111" t="str">
        <f>IF(I77="","",LOOKUP(I77,datasets!$J$3:$J$13,datasets!$K$3:$K$13))</f>
        <v>IRUMU</v>
      </c>
      <c r="K77">
        <v>2</v>
      </c>
      <c r="L77" s="7" t="str">
        <f>IF(K77="","",LOOKUP(K77,datasets!$M$3:$M$32,datasets!$N$3:$N$32))</f>
        <v>BUNIA</v>
      </c>
      <c r="M77">
        <v>3</v>
      </c>
      <c r="N77" s="8" t="str">
        <f>IF(M77="","",LOOKUP(M77,datasets!$D$17:$D$20,datasets!$E$17:$E$20))</f>
        <v>ECOLE PRIMAIRE</v>
      </c>
      <c r="O77" t="s">
        <v>358</v>
      </c>
      <c r="P77">
        <v>2</v>
      </c>
      <c r="Q77" s="106" t="str">
        <f>IF(P77="","",LOOKUP(P77,datasets!$D$26:$D$27,datasets!$E$26:$E$27))</f>
        <v>REMPLACANT</v>
      </c>
    </row>
    <row r="78" spans="1:17" x14ac:dyDescent="0.2">
      <c r="A78" t="s">
        <v>4395</v>
      </c>
      <c r="B78" t="s">
        <v>1659</v>
      </c>
      <c r="C78" t="s">
        <v>1660</v>
      </c>
      <c r="D78" t="str">
        <f t="shared" si="1"/>
        <v>231000202</v>
      </c>
      <c r="E78">
        <v>1</v>
      </c>
      <c r="F78" s="4" t="str">
        <f>IF(E78="","",LOOKUP(E78,datasets!$D$3:$D$8,datasets!$E$3:$E$8))</f>
        <v>ITURI</v>
      </c>
      <c r="G78" t="s">
        <v>804</v>
      </c>
      <c r="H78" s="110" t="str">
        <f>IF(G78="","",LOOKUP(G78,datasets!$G$3:$G$16,datasets!$H$3:$H$16))</f>
        <v/>
      </c>
      <c r="I78">
        <v>2</v>
      </c>
      <c r="J78" s="111" t="str">
        <f>IF(I78="","",LOOKUP(I78,datasets!$J$3:$J$13,datasets!$K$3:$K$13))</f>
        <v>IRUMU</v>
      </c>
      <c r="K78">
        <v>2</v>
      </c>
      <c r="L78" s="7" t="str">
        <f>IF(K78="","",LOOKUP(K78,datasets!$M$3:$M$32,datasets!$N$3:$N$32))</f>
        <v>BUNIA</v>
      </c>
      <c r="M78">
        <v>3</v>
      </c>
      <c r="N78" s="8" t="str">
        <f>IF(M78="","",LOOKUP(M78,datasets!$D$17:$D$20,datasets!$E$17:$E$20))</f>
        <v>ECOLE PRIMAIRE</v>
      </c>
      <c r="O78" t="s">
        <v>354</v>
      </c>
      <c r="P78">
        <v>2</v>
      </c>
      <c r="Q78" s="106" t="str">
        <f>IF(P78="","",LOOKUP(P78,datasets!$D$26:$D$27,datasets!$E$26:$E$27))</f>
        <v>REMPLACANT</v>
      </c>
    </row>
    <row r="79" spans="1:17" x14ac:dyDescent="0.2">
      <c r="A79" t="s">
        <v>4395</v>
      </c>
      <c r="B79" t="s">
        <v>1661</v>
      </c>
      <c r="C79" t="s">
        <v>1662</v>
      </c>
      <c r="D79" t="str">
        <f t="shared" si="1"/>
        <v>231000202</v>
      </c>
      <c r="E79">
        <v>1</v>
      </c>
      <c r="F79" s="4" t="str">
        <f>IF(E79="","",LOOKUP(E79,datasets!$D$3:$D$8,datasets!$E$3:$E$8))</f>
        <v>ITURI</v>
      </c>
      <c r="G79" t="s">
        <v>804</v>
      </c>
      <c r="H79" s="110" t="str">
        <f>IF(G79="","",LOOKUP(G79,datasets!$G$3:$G$16,datasets!$H$3:$H$16))</f>
        <v/>
      </c>
      <c r="I79">
        <v>2</v>
      </c>
      <c r="J79" s="111" t="str">
        <f>IF(I79="","",LOOKUP(I79,datasets!$J$3:$J$13,datasets!$K$3:$K$13))</f>
        <v>IRUMU</v>
      </c>
      <c r="K79">
        <v>2</v>
      </c>
      <c r="L79" s="7" t="str">
        <f>IF(K79="","",LOOKUP(K79,datasets!$M$3:$M$32,datasets!$N$3:$N$32))</f>
        <v>BUNIA</v>
      </c>
      <c r="M79">
        <v>3</v>
      </c>
      <c r="N79" s="8" t="str">
        <f>IF(M79="","",LOOKUP(M79,datasets!$D$17:$D$20,datasets!$E$17:$E$20))</f>
        <v>ECOLE PRIMAIRE</v>
      </c>
      <c r="O79" t="s">
        <v>353</v>
      </c>
      <c r="P79">
        <v>2</v>
      </c>
      <c r="Q79" s="106" t="str">
        <f>IF(P79="","",LOOKUP(P79,datasets!$D$26:$D$27,datasets!$E$26:$E$27))</f>
        <v>REMPLACANT</v>
      </c>
    </row>
    <row r="80" spans="1:17" x14ac:dyDescent="0.2">
      <c r="A80" t="s">
        <v>4395</v>
      </c>
      <c r="B80" t="s">
        <v>1663</v>
      </c>
      <c r="C80" t="s">
        <v>1664</v>
      </c>
      <c r="D80" t="str">
        <f t="shared" si="1"/>
        <v>231000202</v>
      </c>
      <c r="E80">
        <v>1</v>
      </c>
      <c r="F80" s="4" t="str">
        <f>IF(E80="","",LOOKUP(E80,datasets!$D$3:$D$8,datasets!$E$3:$E$8))</f>
        <v>ITURI</v>
      </c>
      <c r="G80" t="s">
        <v>804</v>
      </c>
      <c r="H80" s="110" t="str">
        <f>IF(G80="","",LOOKUP(G80,datasets!$G$3:$G$16,datasets!$H$3:$H$16))</f>
        <v/>
      </c>
      <c r="I80">
        <v>2</v>
      </c>
      <c r="J80" s="111" t="str">
        <f>IF(I80="","",LOOKUP(I80,datasets!$J$3:$J$13,datasets!$K$3:$K$13))</f>
        <v>IRUMU</v>
      </c>
      <c r="K80">
        <v>2</v>
      </c>
      <c r="L80" s="7" t="str">
        <f>IF(K80="","",LOOKUP(K80,datasets!$M$3:$M$32,datasets!$N$3:$N$32))</f>
        <v>BUNIA</v>
      </c>
      <c r="M80">
        <v>3</v>
      </c>
      <c r="N80" s="8" t="str">
        <f>IF(M80="","",LOOKUP(M80,datasets!$D$17:$D$20,datasets!$E$17:$E$20))</f>
        <v>ECOLE PRIMAIRE</v>
      </c>
      <c r="O80" t="s">
        <v>349</v>
      </c>
      <c r="P80">
        <v>2</v>
      </c>
      <c r="Q80" s="106" t="str">
        <f>IF(P80="","",LOOKUP(P80,datasets!$D$26:$D$27,datasets!$E$26:$E$27))</f>
        <v>REMPLACANT</v>
      </c>
    </row>
    <row r="81" spans="1:17" x14ac:dyDescent="0.2">
      <c r="A81" t="s">
        <v>4395</v>
      </c>
      <c r="B81" t="s">
        <v>1665</v>
      </c>
      <c r="C81" t="s">
        <v>1666</v>
      </c>
      <c r="D81" t="str">
        <f t="shared" si="1"/>
        <v>231000202</v>
      </c>
      <c r="E81">
        <v>1</v>
      </c>
      <c r="F81" s="4" t="str">
        <f>IF(E81="","",LOOKUP(E81,datasets!$D$3:$D$8,datasets!$E$3:$E$8))</f>
        <v>ITURI</v>
      </c>
      <c r="G81" t="s">
        <v>804</v>
      </c>
      <c r="H81" s="110" t="str">
        <f>IF(G81="","",LOOKUP(G81,datasets!$G$3:$G$16,datasets!$H$3:$H$16))</f>
        <v/>
      </c>
      <c r="I81">
        <v>2</v>
      </c>
      <c r="J81" s="111" t="str">
        <f>IF(I81="","",LOOKUP(I81,datasets!$J$3:$J$13,datasets!$K$3:$K$13))</f>
        <v>IRUMU</v>
      </c>
      <c r="K81">
        <v>2</v>
      </c>
      <c r="L81" s="7" t="str">
        <f>IF(K81="","",LOOKUP(K81,datasets!$M$3:$M$32,datasets!$N$3:$N$32))</f>
        <v>BUNIA</v>
      </c>
      <c r="M81">
        <v>3</v>
      </c>
      <c r="N81" s="8" t="str">
        <f>IF(M81="","",LOOKUP(M81,datasets!$D$17:$D$20,datasets!$E$17:$E$20))</f>
        <v>ECOLE PRIMAIRE</v>
      </c>
      <c r="O81" t="s">
        <v>347</v>
      </c>
      <c r="P81">
        <v>2</v>
      </c>
      <c r="Q81" s="106" t="str">
        <f>IF(P81="","",LOOKUP(P81,datasets!$D$26:$D$27,datasets!$E$26:$E$27))</f>
        <v>REMPLACANT</v>
      </c>
    </row>
    <row r="82" spans="1:17" x14ac:dyDescent="0.2">
      <c r="A82" t="s">
        <v>4395</v>
      </c>
      <c r="B82" t="s">
        <v>1667</v>
      </c>
      <c r="C82" t="s">
        <v>1668</v>
      </c>
      <c r="D82" t="str">
        <f t="shared" si="1"/>
        <v>231000202</v>
      </c>
      <c r="E82">
        <v>1</v>
      </c>
      <c r="F82" s="4" t="str">
        <f>IF(E82="","",LOOKUP(E82,datasets!$D$3:$D$8,datasets!$E$3:$E$8))</f>
        <v>ITURI</v>
      </c>
      <c r="G82" t="s">
        <v>804</v>
      </c>
      <c r="H82" s="110" t="str">
        <f>IF(G82="","",LOOKUP(G82,datasets!$G$3:$G$16,datasets!$H$3:$H$16))</f>
        <v/>
      </c>
      <c r="I82">
        <v>2</v>
      </c>
      <c r="J82" s="111" t="str">
        <f>IF(I82="","",LOOKUP(I82,datasets!$J$3:$J$13,datasets!$K$3:$K$13))</f>
        <v>IRUMU</v>
      </c>
      <c r="K82">
        <v>2</v>
      </c>
      <c r="L82" s="7" t="str">
        <f>IF(K82="","",LOOKUP(K82,datasets!$M$3:$M$32,datasets!$N$3:$N$32))</f>
        <v>BUNIA</v>
      </c>
      <c r="M82">
        <v>3</v>
      </c>
      <c r="N82" s="8" t="str">
        <f>IF(M82="","",LOOKUP(M82,datasets!$D$17:$D$20,datasets!$E$17:$E$20))</f>
        <v>ECOLE PRIMAIRE</v>
      </c>
      <c r="O82" t="s">
        <v>348</v>
      </c>
      <c r="P82">
        <v>2</v>
      </c>
      <c r="Q82" s="106" t="str">
        <f>IF(P82="","",LOOKUP(P82,datasets!$D$26:$D$27,datasets!$E$26:$E$27))</f>
        <v>REMPLACANT</v>
      </c>
    </row>
    <row r="83" spans="1:17" x14ac:dyDescent="0.2">
      <c r="A83" t="s">
        <v>4395</v>
      </c>
      <c r="B83" t="s">
        <v>1669</v>
      </c>
      <c r="C83" t="s">
        <v>1670</v>
      </c>
      <c r="D83" t="str">
        <f t="shared" si="1"/>
        <v>231000202</v>
      </c>
      <c r="E83">
        <v>1</v>
      </c>
      <c r="F83" s="4" t="str">
        <f>IF(E83="","",LOOKUP(E83,datasets!$D$3:$D$8,datasets!$E$3:$E$8))</f>
        <v>ITURI</v>
      </c>
      <c r="G83" t="s">
        <v>804</v>
      </c>
      <c r="H83" s="110" t="str">
        <f>IF(G83="","",LOOKUP(G83,datasets!$G$3:$G$16,datasets!$H$3:$H$16))</f>
        <v/>
      </c>
      <c r="I83">
        <v>2</v>
      </c>
      <c r="J83" s="111" t="str">
        <f>IF(I83="","",LOOKUP(I83,datasets!$J$3:$J$13,datasets!$K$3:$K$13))</f>
        <v>IRUMU</v>
      </c>
      <c r="K83">
        <v>2</v>
      </c>
      <c r="L83" s="7" t="str">
        <f>IF(K83="","",LOOKUP(K83,datasets!$M$3:$M$32,datasets!$N$3:$N$32))</f>
        <v>BUNIA</v>
      </c>
      <c r="M83">
        <v>3</v>
      </c>
      <c r="N83" s="8" t="str">
        <f>IF(M83="","",LOOKUP(M83,datasets!$D$17:$D$20,datasets!$E$17:$E$20))</f>
        <v>ECOLE PRIMAIRE</v>
      </c>
      <c r="O83" t="s">
        <v>344</v>
      </c>
      <c r="P83">
        <v>2</v>
      </c>
      <c r="Q83" s="106" t="str">
        <f>IF(P83="","",LOOKUP(P83,datasets!$D$26:$D$27,datasets!$E$26:$E$27))</f>
        <v>REMPLACANT</v>
      </c>
    </row>
    <row r="84" spans="1:17" x14ac:dyDescent="0.2">
      <c r="A84" t="s">
        <v>4395</v>
      </c>
      <c r="B84" t="s">
        <v>1671</v>
      </c>
      <c r="C84" t="s">
        <v>1672</v>
      </c>
      <c r="D84" t="str">
        <f t="shared" si="1"/>
        <v>231000202</v>
      </c>
      <c r="E84">
        <v>1</v>
      </c>
      <c r="F84" s="4" t="str">
        <f>IF(E84="","",LOOKUP(E84,datasets!$D$3:$D$8,datasets!$E$3:$E$8))</f>
        <v>ITURI</v>
      </c>
      <c r="G84" t="s">
        <v>804</v>
      </c>
      <c r="H84" s="110" t="str">
        <f>IF(G84="","",LOOKUP(G84,datasets!$G$3:$G$16,datasets!$H$3:$H$16))</f>
        <v/>
      </c>
      <c r="I84">
        <v>2</v>
      </c>
      <c r="J84" s="111" t="str">
        <f>IF(I84="","",LOOKUP(I84,datasets!$J$3:$J$13,datasets!$K$3:$K$13))</f>
        <v>IRUMU</v>
      </c>
      <c r="K84">
        <v>2</v>
      </c>
      <c r="L84" s="7" t="str">
        <f>IF(K84="","",LOOKUP(K84,datasets!$M$3:$M$32,datasets!$N$3:$N$32))</f>
        <v>BUNIA</v>
      </c>
      <c r="M84">
        <v>3</v>
      </c>
      <c r="N84" s="8" t="str">
        <f>IF(M84="","",LOOKUP(M84,datasets!$D$17:$D$20,datasets!$E$17:$E$20))</f>
        <v>ECOLE PRIMAIRE</v>
      </c>
      <c r="O84" t="s">
        <v>346</v>
      </c>
      <c r="P84">
        <v>2</v>
      </c>
      <c r="Q84" s="106" t="str">
        <f>IF(P84="","",LOOKUP(P84,datasets!$D$26:$D$27,datasets!$E$26:$E$27))</f>
        <v>REMPLACANT</v>
      </c>
    </row>
    <row r="85" spans="1:17" x14ac:dyDescent="0.2">
      <c r="A85" t="s">
        <v>4395</v>
      </c>
      <c r="B85" t="s">
        <v>1673</v>
      </c>
      <c r="C85" t="s">
        <v>1674</v>
      </c>
      <c r="D85" t="str">
        <f t="shared" si="1"/>
        <v>231000202</v>
      </c>
      <c r="E85">
        <v>1</v>
      </c>
      <c r="F85" s="4" t="str">
        <f>IF(E85="","",LOOKUP(E85,datasets!$D$3:$D$8,datasets!$E$3:$E$8))</f>
        <v>ITURI</v>
      </c>
      <c r="G85" t="s">
        <v>804</v>
      </c>
      <c r="H85" s="110" t="str">
        <f>IF(G85="","",LOOKUP(G85,datasets!$G$3:$G$16,datasets!$H$3:$H$16))</f>
        <v/>
      </c>
      <c r="I85">
        <v>2</v>
      </c>
      <c r="J85" s="111" t="str">
        <f>IF(I85="","",LOOKUP(I85,datasets!$J$3:$J$13,datasets!$K$3:$K$13))</f>
        <v>IRUMU</v>
      </c>
      <c r="K85">
        <v>2</v>
      </c>
      <c r="L85" s="7" t="str">
        <f>IF(K85="","",LOOKUP(K85,datasets!$M$3:$M$32,datasets!$N$3:$N$32))</f>
        <v>BUNIA</v>
      </c>
      <c r="M85">
        <v>3</v>
      </c>
      <c r="N85" s="8" t="str">
        <f>IF(M85="","",LOOKUP(M85,datasets!$D$17:$D$20,datasets!$E$17:$E$20))</f>
        <v>ECOLE PRIMAIRE</v>
      </c>
      <c r="O85" t="s">
        <v>345</v>
      </c>
      <c r="P85">
        <v>2</v>
      </c>
      <c r="Q85" s="106" t="str">
        <f>IF(P85="","",LOOKUP(P85,datasets!$D$26:$D$27,datasets!$E$26:$E$27))</f>
        <v>REMPLACANT</v>
      </c>
    </row>
    <row r="86" spans="1:17" x14ac:dyDescent="0.2">
      <c r="A86" t="s">
        <v>4395</v>
      </c>
      <c r="B86" t="s">
        <v>1675</v>
      </c>
      <c r="C86" t="s">
        <v>1676</v>
      </c>
      <c r="D86" t="str">
        <f t="shared" si="1"/>
        <v>231000202</v>
      </c>
      <c r="E86">
        <v>1</v>
      </c>
      <c r="F86" s="4" t="str">
        <f>IF(E86="","",LOOKUP(E86,datasets!$D$3:$D$8,datasets!$E$3:$E$8))</f>
        <v>ITURI</v>
      </c>
      <c r="G86" t="s">
        <v>804</v>
      </c>
      <c r="H86" s="110" t="str">
        <f>IF(G86="","",LOOKUP(G86,datasets!$G$3:$G$16,datasets!$H$3:$H$16))</f>
        <v/>
      </c>
      <c r="I86">
        <v>2</v>
      </c>
      <c r="J86" s="111" t="str">
        <f>IF(I86="","",LOOKUP(I86,datasets!$J$3:$J$13,datasets!$K$3:$K$13))</f>
        <v>IRUMU</v>
      </c>
      <c r="K86">
        <v>2</v>
      </c>
      <c r="L86" s="7" t="str">
        <f>IF(K86="","",LOOKUP(K86,datasets!$M$3:$M$32,datasets!$N$3:$N$32))</f>
        <v>BUNIA</v>
      </c>
      <c r="M86">
        <v>3</v>
      </c>
      <c r="N86" s="8" t="str">
        <f>IF(M86="","",LOOKUP(M86,datasets!$D$17:$D$20,datasets!$E$17:$E$20))</f>
        <v>ECOLE PRIMAIRE</v>
      </c>
      <c r="O86" t="s">
        <v>357</v>
      </c>
      <c r="P86">
        <v>2</v>
      </c>
      <c r="Q86" s="106" t="str">
        <f>IF(P86="","",LOOKUP(P86,datasets!$D$26:$D$27,datasets!$E$26:$E$27))</f>
        <v>REMPLACANT</v>
      </c>
    </row>
    <row r="87" spans="1:17" x14ac:dyDescent="0.2">
      <c r="A87" t="s">
        <v>4395</v>
      </c>
      <c r="B87" t="s">
        <v>1677</v>
      </c>
      <c r="C87" t="s">
        <v>1678</v>
      </c>
      <c r="D87" t="str">
        <f t="shared" si="1"/>
        <v>231000202</v>
      </c>
      <c r="E87">
        <v>1</v>
      </c>
      <c r="F87" s="4" t="str">
        <f>IF(E87="","",LOOKUP(E87,datasets!$D$3:$D$8,datasets!$E$3:$E$8))</f>
        <v>ITURI</v>
      </c>
      <c r="G87" t="s">
        <v>804</v>
      </c>
      <c r="H87" s="110" t="str">
        <f>IF(G87="","",LOOKUP(G87,datasets!$G$3:$G$16,datasets!$H$3:$H$16))</f>
        <v/>
      </c>
      <c r="I87">
        <v>2</v>
      </c>
      <c r="J87" s="111" t="str">
        <f>IF(I87="","",LOOKUP(I87,datasets!$J$3:$J$13,datasets!$K$3:$K$13))</f>
        <v>IRUMU</v>
      </c>
      <c r="K87">
        <v>2</v>
      </c>
      <c r="L87" s="7" t="str">
        <f>IF(K87="","",LOOKUP(K87,datasets!$M$3:$M$32,datasets!$N$3:$N$32))</f>
        <v>BUNIA</v>
      </c>
      <c r="M87">
        <v>3</v>
      </c>
      <c r="N87" s="8" t="str">
        <f>IF(M87="","",LOOKUP(M87,datasets!$D$17:$D$20,datasets!$E$17:$E$20))</f>
        <v>ECOLE PRIMAIRE</v>
      </c>
      <c r="O87" t="s">
        <v>350</v>
      </c>
      <c r="P87">
        <v>2</v>
      </c>
      <c r="Q87" s="106" t="str">
        <f>IF(P87="","",LOOKUP(P87,datasets!$D$26:$D$27,datasets!$E$26:$E$27))</f>
        <v>REMPLACANT</v>
      </c>
    </row>
    <row r="88" spans="1:17" x14ac:dyDescent="0.2">
      <c r="A88" t="s">
        <v>4395</v>
      </c>
      <c r="B88" t="s">
        <v>1679</v>
      </c>
      <c r="C88" t="s">
        <v>1680</v>
      </c>
      <c r="D88" t="str">
        <f t="shared" si="1"/>
        <v>231000202</v>
      </c>
      <c r="E88">
        <v>1</v>
      </c>
      <c r="F88" s="4" t="str">
        <f>IF(E88="","",LOOKUP(E88,datasets!$D$3:$D$8,datasets!$E$3:$E$8))</f>
        <v>ITURI</v>
      </c>
      <c r="G88" t="s">
        <v>804</v>
      </c>
      <c r="H88" s="110" t="str">
        <f>IF(G88="","",LOOKUP(G88,datasets!$G$3:$G$16,datasets!$H$3:$H$16))</f>
        <v/>
      </c>
      <c r="I88">
        <v>2</v>
      </c>
      <c r="J88" s="111" t="str">
        <f>IF(I88="","",LOOKUP(I88,datasets!$J$3:$J$13,datasets!$K$3:$K$13))</f>
        <v>IRUMU</v>
      </c>
      <c r="K88">
        <v>2</v>
      </c>
      <c r="L88" s="7" t="str">
        <f>IF(K88="","",LOOKUP(K88,datasets!$M$3:$M$32,datasets!$N$3:$N$32))</f>
        <v>BUNIA</v>
      </c>
      <c r="M88">
        <v>3</v>
      </c>
      <c r="N88" s="8" t="str">
        <f>IF(M88="","",LOOKUP(M88,datasets!$D$17:$D$20,datasets!$E$17:$E$20))</f>
        <v>ECOLE PRIMAIRE</v>
      </c>
      <c r="O88" t="s">
        <v>356</v>
      </c>
      <c r="P88">
        <v>2</v>
      </c>
      <c r="Q88" s="106" t="str">
        <f>IF(P88="","",LOOKUP(P88,datasets!$D$26:$D$27,datasets!$E$26:$E$27))</f>
        <v>REMPLACANT</v>
      </c>
    </row>
    <row r="89" spans="1:17" x14ac:dyDescent="0.2">
      <c r="A89" t="s">
        <v>4395</v>
      </c>
      <c r="B89" t="s">
        <v>1681</v>
      </c>
      <c r="C89" t="s">
        <v>1682</v>
      </c>
      <c r="D89" t="str">
        <f t="shared" si="1"/>
        <v>231000202</v>
      </c>
      <c r="E89">
        <v>1</v>
      </c>
      <c r="F89" s="4" t="str">
        <f>IF(E89="","",LOOKUP(E89,datasets!$D$3:$D$8,datasets!$E$3:$E$8))</f>
        <v>ITURI</v>
      </c>
      <c r="G89" t="s">
        <v>804</v>
      </c>
      <c r="H89" s="110" t="str">
        <f>IF(G89="","",LOOKUP(G89,datasets!$G$3:$G$16,datasets!$H$3:$H$16))</f>
        <v/>
      </c>
      <c r="I89">
        <v>2</v>
      </c>
      <c r="J89" s="111" t="str">
        <f>IF(I89="","",LOOKUP(I89,datasets!$J$3:$J$13,datasets!$K$3:$K$13))</f>
        <v>IRUMU</v>
      </c>
      <c r="K89">
        <v>2</v>
      </c>
      <c r="L89" s="7" t="str">
        <f>IF(K89="","",LOOKUP(K89,datasets!$M$3:$M$32,datasets!$N$3:$N$32))</f>
        <v>BUNIA</v>
      </c>
      <c r="M89">
        <v>3</v>
      </c>
      <c r="N89" s="8" t="str">
        <f>IF(M89="","",LOOKUP(M89,datasets!$D$17:$D$20,datasets!$E$17:$E$20))</f>
        <v>ECOLE PRIMAIRE</v>
      </c>
      <c r="O89" t="s">
        <v>351</v>
      </c>
      <c r="P89">
        <v>2</v>
      </c>
      <c r="Q89" s="106" t="str">
        <f>IF(P89="","",LOOKUP(P89,datasets!$D$26:$D$27,datasets!$E$26:$E$27))</f>
        <v>REMPLACANT</v>
      </c>
    </row>
    <row r="90" spans="1:17" x14ac:dyDescent="0.2">
      <c r="A90" t="s">
        <v>4395</v>
      </c>
      <c r="B90" t="s">
        <v>1683</v>
      </c>
      <c r="C90" t="s">
        <v>1684</v>
      </c>
      <c r="D90" t="str">
        <f t="shared" si="1"/>
        <v>231000202</v>
      </c>
      <c r="E90">
        <v>1</v>
      </c>
      <c r="F90" s="4" t="str">
        <f>IF(E90="","",LOOKUP(E90,datasets!$D$3:$D$8,datasets!$E$3:$E$8))</f>
        <v>ITURI</v>
      </c>
      <c r="G90" t="s">
        <v>804</v>
      </c>
      <c r="H90" s="110" t="str">
        <f>IF(G90="","",LOOKUP(G90,datasets!$G$3:$G$16,datasets!$H$3:$H$16))</f>
        <v/>
      </c>
      <c r="I90">
        <v>2</v>
      </c>
      <c r="J90" s="111" t="str">
        <f>IF(I90="","",LOOKUP(I90,datasets!$J$3:$J$13,datasets!$K$3:$K$13))</f>
        <v>IRUMU</v>
      </c>
      <c r="K90">
        <v>2</v>
      </c>
      <c r="L90" s="7" t="str">
        <f>IF(K90="","",LOOKUP(K90,datasets!$M$3:$M$32,datasets!$N$3:$N$32))</f>
        <v>BUNIA</v>
      </c>
      <c r="M90">
        <v>3</v>
      </c>
      <c r="N90" s="8" t="str">
        <f>IF(M90="","",LOOKUP(M90,datasets!$D$17:$D$20,datasets!$E$17:$E$20))</f>
        <v>ECOLE PRIMAIRE</v>
      </c>
      <c r="O90" t="s">
        <v>340</v>
      </c>
      <c r="P90">
        <v>2</v>
      </c>
      <c r="Q90" s="106" t="str">
        <f>IF(P90="","",LOOKUP(P90,datasets!$D$26:$D$27,datasets!$E$26:$E$27))</f>
        <v>REMPLACANT</v>
      </c>
    </row>
    <row r="91" spans="1:17" x14ac:dyDescent="0.2">
      <c r="A91" t="s">
        <v>4395</v>
      </c>
      <c r="B91" t="s">
        <v>1685</v>
      </c>
      <c r="C91" t="s">
        <v>1686</v>
      </c>
      <c r="D91" t="str">
        <f t="shared" si="1"/>
        <v>141000202</v>
      </c>
      <c r="E91">
        <v>1</v>
      </c>
      <c r="F91" s="4" t="str">
        <f>IF(E91="","",LOOKUP(E91,datasets!$D$3:$D$8,datasets!$E$3:$E$8))</f>
        <v>ITURI</v>
      </c>
      <c r="G91" t="s">
        <v>804</v>
      </c>
      <c r="H91" s="110" t="str">
        <f>IF(G91="","",LOOKUP(G91,datasets!$G$3:$G$16,datasets!$H$3:$H$16))</f>
        <v/>
      </c>
      <c r="I91">
        <v>2</v>
      </c>
      <c r="J91" s="111" t="str">
        <f>IF(I91="","",LOOKUP(I91,datasets!$J$3:$J$13,datasets!$K$3:$K$13))</f>
        <v>IRUMU</v>
      </c>
      <c r="K91">
        <v>2</v>
      </c>
      <c r="L91" s="7" t="str">
        <f>IF(K91="","",LOOKUP(K91,datasets!$M$3:$M$32,datasets!$N$3:$N$32))</f>
        <v>BUNIA</v>
      </c>
      <c r="M91">
        <v>4</v>
      </c>
      <c r="N91" s="8" t="str">
        <f>IF(M91="","",LOOKUP(M91,datasets!$D$17:$D$20,datasets!$E$17:$E$20))</f>
        <v>ECOLE SECONDAIRE</v>
      </c>
      <c r="O91" t="s">
        <v>322</v>
      </c>
      <c r="P91">
        <v>1</v>
      </c>
      <c r="Q91" s="106" t="str">
        <f>IF(P91="","",LOOKUP(P91,datasets!$D$26:$D$27,datasets!$E$26:$E$27))</f>
        <v>PRIMAIRE</v>
      </c>
    </row>
    <row r="92" spans="1:17" x14ac:dyDescent="0.2">
      <c r="A92" t="s">
        <v>4395</v>
      </c>
      <c r="B92" t="s">
        <v>1687</v>
      </c>
      <c r="C92" t="s">
        <v>1688</v>
      </c>
      <c r="D92" t="str">
        <f t="shared" si="1"/>
        <v>141000202</v>
      </c>
      <c r="E92">
        <v>1</v>
      </c>
      <c r="F92" s="4" t="str">
        <f>IF(E92="","",LOOKUP(E92,datasets!$D$3:$D$8,datasets!$E$3:$E$8))</f>
        <v>ITURI</v>
      </c>
      <c r="G92" t="s">
        <v>804</v>
      </c>
      <c r="H92" s="110" t="str">
        <f>IF(G92="","",LOOKUP(G92,datasets!$G$3:$G$16,datasets!$H$3:$H$16))</f>
        <v/>
      </c>
      <c r="I92">
        <v>2</v>
      </c>
      <c r="J92" s="111" t="str">
        <f>IF(I92="","",LOOKUP(I92,datasets!$J$3:$J$13,datasets!$K$3:$K$13))</f>
        <v>IRUMU</v>
      </c>
      <c r="K92">
        <v>2</v>
      </c>
      <c r="L92" s="7" t="str">
        <f>IF(K92="","",LOOKUP(K92,datasets!$M$3:$M$32,datasets!$N$3:$N$32))</f>
        <v>BUNIA</v>
      </c>
      <c r="M92">
        <v>4</v>
      </c>
      <c r="N92" s="8" t="str">
        <f>IF(M92="","",LOOKUP(M92,datasets!$D$17:$D$20,datasets!$E$17:$E$20))</f>
        <v>ECOLE SECONDAIRE</v>
      </c>
      <c r="O92" t="s">
        <v>324</v>
      </c>
      <c r="P92">
        <v>1</v>
      </c>
      <c r="Q92" s="106" t="str">
        <f>IF(P92="","",LOOKUP(P92,datasets!$D$26:$D$27,datasets!$E$26:$E$27))</f>
        <v>PRIMAIRE</v>
      </c>
    </row>
    <row r="93" spans="1:17" x14ac:dyDescent="0.2">
      <c r="A93" t="s">
        <v>4395</v>
      </c>
      <c r="B93" t="s">
        <v>1689</v>
      </c>
      <c r="C93" t="s">
        <v>1690</v>
      </c>
      <c r="D93" t="str">
        <f t="shared" si="1"/>
        <v>141000202</v>
      </c>
      <c r="E93">
        <v>1</v>
      </c>
      <c r="F93" s="4" t="str">
        <f>IF(E93="","",LOOKUP(E93,datasets!$D$3:$D$8,datasets!$E$3:$E$8))</f>
        <v>ITURI</v>
      </c>
      <c r="G93" t="s">
        <v>804</v>
      </c>
      <c r="H93" s="110" t="str">
        <f>IF(G93="","",LOOKUP(G93,datasets!$G$3:$G$16,datasets!$H$3:$H$16))</f>
        <v/>
      </c>
      <c r="I93">
        <v>2</v>
      </c>
      <c r="J93" s="111" t="str">
        <f>IF(I93="","",LOOKUP(I93,datasets!$J$3:$J$13,datasets!$K$3:$K$13))</f>
        <v>IRUMU</v>
      </c>
      <c r="K93">
        <v>2</v>
      </c>
      <c r="L93" s="7" t="str">
        <f>IF(K93="","",LOOKUP(K93,datasets!$M$3:$M$32,datasets!$N$3:$N$32))</f>
        <v>BUNIA</v>
      </c>
      <c r="M93">
        <v>4</v>
      </c>
      <c r="N93" s="8" t="str">
        <f>IF(M93="","",LOOKUP(M93,datasets!$D$17:$D$20,datasets!$E$17:$E$20))</f>
        <v>ECOLE SECONDAIRE</v>
      </c>
      <c r="O93" t="s">
        <v>323</v>
      </c>
      <c r="P93">
        <v>1</v>
      </c>
      <c r="Q93" s="106" t="str">
        <f>IF(P93="","",LOOKUP(P93,datasets!$D$26:$D$27,datasets!$E$26:$E$27))</f>
        <v>PRIMAIRE</v>
      </c>
    </row>
    <row r="94" spans="1:17" x14ac:dyDescent="0.2">
      <c r="A94" t="s">
        <v>4395</v>
      </c>
      <c r="B94" t="s">
        <v>1691</v>
      </c>
      <c r="C94" t="s">
        <v>1692</v>
      </c>
      <c r="D94" t="str">
        <f t="shared" si="1"/>
        <v>141000202</v>
      </c>
      <c r="E94">
        <v>1</v>
      </c>
      <c r="F94" s="4" t="str">
        <f>IF(E94="","",LOOKUP(E94,datasets!$D$3:$D$8,datasets!$E$3:$E$8))</f>
        <v>ITURI</v>
      </c>
      <c r="G94" t="s">
        <v>804</v>
      </c>
      <c r="H94" s="110" t="str">
        <f>IF(G94="","",LOOKUP(G94,datasets!$G$3:$G$16,datasets!$H$3:$H$16))</f>
        <v/>
      </c>
      <c r="I94">
        <v>2</v>
      </c>
      <c r="J94" s="111" t="str">
        <f>IF(I94="","",LOOKUP(I94,datasets!$J$3:$J$13,datasets!$K$3:$K$13))</f>
        <v>IRUMU</v>
      </c>
      <c r="K94">
        <v>2</v>
      </c>
      <c r="L94" s="7" t="str">
        <f>IF(K94="","",LOOKUP(K94,datasets!$M$3:$M$32,datasets!$N$3:$N$32))</f>
        <v>BUNIA</v>
      </c>
      <c r="M94">
        <v>4</v>
      </c>
      <c r="N94" s="8" t="str">
        <f>IF(M94="","",LOOKUP(M94,datasets!$D$17:$D$20,datasets!$E$17:$E$20))</f>
        <v>ECOLE SECONDAIRE</v>
      </c>
      <c r="O94" t="s">
        <v>320</v>
      </c>
      <c r="P94">
        <v>1</v>
      </c>
      <c r="Q94" s="106" t="str">
        <f>IF(P94="","",LOOKUP(P94,datasets!$D$26:$D$27,datasets!$E$26:$E$27))</f>
        <v>PRIMAIRE</v>
      </c>
    </row>
    <row r="95" spans="1:17" x14ac:dyDescent="0.2">
      <c r="A95" t="s">
        <v>4395</v>
      </c>
      <c r="B95" t="s">
        <v>1693</v>
      </c>
      <c r="C95" t="s">
        <v>1694</v>
      </c>
      <c r="D95" t="str">
        <f t="shared" si="1"/>
        <v>141000202</v>
      </c>
      <c r="E95">
        <v>1</v>
      </c>
      <c r="F95" s="4" t="str">
        <f>IF(E95="","",LOOKUP(E95,datasets!$D$3:$D$8,datasets!$E$3:$E$8))</f>
        <v>ITURI</v>
      </c>
      <c r="G95" t="s">
        <v>804</v>
      </c>
      <c r="H95" s="110" t="str">
        <f>IF(G95="","",LOOKUP(G95,datasets!$G$3:$G$16,datasets!$H$3:$H$16))</f>
        <v/>
      </c>
      <c r="I95">
        <v>2</v>
      </c>
      <c r="J95" s="111" t="str">
        <f>IF(I95="","",LOOKUP(I95,datasets!$J$3:$J$13,datasets!$K$3:$K$13))</f>
        <v>IRUMU</v>
      </c>
      <c r="K95">
        <v>2</v>
      </c>
      <c r="L95" s="7" t="str">
        <f>IF(K95="","",LOOKUP(K95,datasets!$M$3:$M$32,datasets!$N$3:$N$32))</f>
        <v>BUNIA</v>
      </c>
      <c r="M95">
        <v>4</v>
      </c>
      <c r="N95" s="8" t="str">
        <f>IF(M95="","",LOOKUP(M95,datasets!$D$17:$D$20,datasets!$E$17:$E$20))</f>
        <v>ECOLE SECONDAIRE</v>
      </c>
      <c r="O95" t="s">
        <v>321</v>
      </c>
      <c r="P95">
        <v>1</v>
      </c>
      <c r="Q95" s="106" t="str">
        <f>IF(P95="","",LOOKUP(P95,datasets!$D$26:$D$27,datasets!$E$26:$E$27))</f>
        <v>PRIMAIRE</v>
      </c>
    </row>
    <row r="96" spans="1:17" x14ac:dyDescent="0.2">
      <c r="A96" t="s">
        <v>4395</v>
      </c>
      <c r="B96" t="s">
        <v>1695</v>
      </c>
      <c r="C96" t="s">
        <v>1696</v>
      </c>
      <c r="D96" t="str">
        <f t="shared" si="1"/>
        <v>141000202</v>
      </c>
      <c r="E96">
        <v>1</v>
      </c>
      <c r="F96" s="4" t="str">
        <f>IF(E96="","",LOOKUP(E96,datasets!$D$3:$D$8,datasets!$E$3:$E$8))</f>
        <v>ITURI</v>
      </c>
      <c r="G96" t="s">
        <v>804</v>
      </c>
      <c r="H96" s="110" t="str">
        <f>IF(G96="","",LOOKUP(G96,datasets!$G$3:$G$16,datasets!$H$3:$H$16))</f>
        <v/>
      </c>
      <c r="I96">
        <v>2</v>
      </c>
      <c r="J96" s="111" t="str">
        <f>IF(I96="","",LOOKUP(I96,datasets!$J$3:$J$13,datasets!$K$3:$K$13))</f>
        <v>IRUMU</v>
      </c>
      <c r="K96">
        <v>2</v>
      </c>
      <c r="L96" s="7" t="str">
        <f>IF(K96="","",LOOKUP(K96,datasets!$M$3:$M$32,datasets!$N$3:$N$32))</f>
        <v>BUNIA</v>
      </c>
      <c r="M96">
        <v>4</v>
      </c>
      <c r="N96" s="8" t="str">
        <f>IF(M96="","",LOOKUP(M96,datasets!$D$17:$D$20,datasets!$E$17:$E$20))</f>
        <v>ECOLE SECONDAIRE</v>
      </c>
      <c r="O96" t="s">
        <v>319</v>
      </c>
      <c r="P96">
        <v>1</v>
      </c>
      <c r="Q96" s="106" t="str">
        <f>IF(P96="","",LOOKUP(P96,datasets!$D$26:$D$27,datasets!$E$26:$E$27))</f>
        <v>PRIMAIRE</v>
      </c>
    </row>
    <row r="97" spans="1:17" x14ac:dyDescent="0.2">
      <c r="A97" t="s">
        <v>4395</v>
      </c>
      <c r="B97" t="s">
        <v>1697</v>
      </c>
      <c r="C97" t="s">
        <v>1698</v>
      </c>
      <c r="D97" t="str">
        <f t="shared" si="1"/>
        <v>241000202</v>
      </c>
      <c r="E97">
        <v>1</v>
      </c>
      <c r="F97" s="4" t="str">
        <f>IF(E97="","",LOOKUP(E97,datasets!$D$3:$D$8,datasets!$E$3:$E$8))</f>
        <v>ITURI</v>
      </c>
      <c r="G97" t="s">
        <v>804</v>
      </c>
      <c r="H97" s="110" t="str">
        <f>IF(G97="","",LOOKUP(G97,datasets!$G$3:$G$16,datasets!$H$3:$H$16))</f>
        <v/>
      </c>
      <c r="I97">
        <v>2</v>
      </c>
      <c r="J97" s="111" t="str">
        <f>IF(I97="","",LOOKUP(I97,datasets!$J$3:$J$13,datasets!$K$3:$K$13))</f>
        <v>IRUMU</v>
      </c>
      <c r="K97">
        <v>2</v>
      </c>
      <c r="L97" s="7" t="str">
        <f>IF(K97="","",LOOKUP(K97,datasets!$M$3:$M$32,datasets!$N$3:$N$32))</f>
        <v>BUNIA</v>
      </c>
      <c r="M97">
        <v>4</v>
      </c>
      <c r="N97" s="8" t="str">
        <f>IF(M97="","",LOOKUP(M97,datasets!$D$17:$D$20,datasets!$E$17:$E$20))</f>
        <v>ECOLE SECONDAIRE</v>
      </c>
      <c r="O97" t="s">
        <v>365</v>
      </c>
      <c r="P97">
        <v>2</v>
      </c>
      <c r="Q97" s="106" t="str">
        <f>IF(P97="","",LOOKUP(P97,datasets!$D$26:$D$27,datasets!$E$26:$E$27))</f>
        <v>REMPLACANT</v>
      </c>
    </row>
    <row r="98" spans="1:17" x14ac:dyDescent="0.2">
      <c r="A98" t="s">
        <v>4395</v>
      </c>
      <c r="B98" t="s">
        <v>1699</v>
      </c>
      <c r="C98" t="s">
        <v>1700</v>
      </c>
      <c r="D98" t="str">
        <f t="shared" si="1"/>
        <v>241000202</v>
      </c>
      <c r="E98">
        <v>1</v>
      </c>
      <c r="F98" s="4" t="str">
        <f>IF(E98="","",LOOKUP(E98,datasets!$D$3:$D$8,datasets!$E$3:$E$8))</f>
        <v>ITURI</v>
      </c>
      <c r="G98" t="s">
        <v>804</v>
      </c>
      <c r="H98" s="110" t="str">
        <f>IF(G98="","",LOOKUP(G98,datasets!$G$3:$G$16,datasets!$H$3:$H$16))</f>
        <v/>
      </c>
      <c r="I98">
        <v>2</v>
      </c>
      <c r="J98" s="111" t="str">
        <f>IF(I98="","",LOOKUP(I98,datasets!$J$3:$J$13,datasets!$K$3:$K$13))</f>
        <v>IRUMU</v>
      </c>
      <c r="K98">
        <v>2</v>
      </c>
      <c r="L98" s="7" t="str">
        <f>IF(K98="","",LOOKUP(K98,datasets!$M$3:$M$32,datasets!$N$3:$N$32))</f>
        <v>BUNIA</v>
      </c>
      <c r="M98">
        <v>4</v>
      </c>
      <c r="N98" s="8" t="str">
        <f>IF(M98="","",LOOKUP(M98,datasets!$D$17:$D$20,datasets!$E$17:$E$20))</f>
        <v>ECOLE SECONDAIRE</v>
      </c>
      <c r="O98" t="s">
        <v>366</v>
      </c>
      <c r="P98">
        <v>2</v>
      </c>
      <c r="Q98" s="106" t="str">
        <f>IF(P98="","",LOOKUP(P98,datasets!$D$26:$D$27,datasets!$E$26:$E$27))</f>
        <v>REMPLACANT</v>
      </c>
    </row>
    <row r="99" spans="1:17" x14ac:dyDescent="0.2">
      <c r="A99" t="s">
        <v>4395</v>
      </c>
      <c r="B99" t="s">
        <v>1701</v>
      </c>
      <c r="C99" t="s">
        <v>1702</v>
      </c>
      <c r="D99" t="str">
        <f t="shared" si="1"/>
        <v>241000202</v>
      </c>
      <c r="E99">
        <v>1</v>
      </c>
      <c r="F99" s="4" t="str">
        <f>IF(E99="","",LOOKUP(E99,datasets!$D$3:$D$8,datasets!$E$3:$E$8))</f>
        <v>ITURI</v>
      </c>
      <c r="G99" t="s">
        <v>804</v>
      </c>
      <c r="H99" s="110" t="str">
        <f>IF(G99="","",LOOKUP(G99,datasets!$G$3:$G$16,datasets!$H$3:$H$16))</f>
        <v/>
      </c>
      <c r="I99">
        <v>2</v>
      </c>
      <c r="J99" s="111" t="str">
        <f>IF(I99="","",LOOKUP(I99,datasets!$J$3:$J$13,datasets!$K$3:$K$13))</f>
        <v>IRUMU</v>
      </c>
      <c r="K99">
        <v>2</v>
      </c>
      <c r="L99" s="7" t="str">
        <f>IF(K99="","",LOOKUP(K99,datasets!$M$3:$M$32,datasets!$N$3:$N$32))</f>
        <v>BUNIA</v>
      </c>
      <c r="M99">
        <v>4</v>
      </c>
      <c r="N99" s="8" t="str">
        <f>IF(M99="","",LOOKUP(M99,datasets!$D$17:$D$20,datasets!$E$17:$E$20))</f>
        <v>ECOLE SECONDAIRE</v>
      </c>
      <c r="O99" t="s">
        <v>367</v>
      </c>
      <c r="P99">
        <v>2</v>
      </c>
      <c r="Q99" s="106" t="str">
        <f>IF(P99="","",LOOKUP(P99,datasets!$D$26:$D$27,datasets!$E$26:$E$27))</f>
        <v>REMPLACANT</v>
      </c>
    </row>
    <row r="100" spans="1:17" x14ac:dyDescent="0.2">
      <c r="A100" t="s">
        <v>4395</v>
      </c>
      <c r="B100" t="s">
        <v>1703</v>
      </c>
      <c r="C100" t="s">
        <v>1704</v>
      </c>
      <c r="D100" t="str">
        <f t="shared" si="1"/>
        <v>241000202</v>
      </c>
      <c r="E100">
        <v>1</v>
      </c>
      <c r="F100" s="4" t="str">
        <f>IF(E100="","",LOOKUP(E100,datasets!$D$3:$D$8,datasets!$E$3:$E$8))</f>
        <v>ITURI</v>
      </c>
      <c r="G100" t="s">
        <v>804</v>
      </c>
      <c r="H100" s="110" t="str">
        <f>IF(G100="","",LOOKUP(G100,datasets!$G$3:$G$16,datasets!$H$3:$H$16))</f>
        <v/>
      </c>
      <c r="I100">
        <v>2</v>
      </c>
      <c r="J100" s="111" t="str">
        <f>IF(I100="","",LOOKUP(I100,datasets!$J$3:$J$13,datasets!$K$3:$K$13))</f>
        <v>IRUMU</v>
      </c>
      <c r="K100">
        <v>2</v>
      </c>
      <c r="L100" s="7" t="str">
        <f>IF(K100="","",LOOKUP(K100,datasets!$M$3:$M$32,datasets!$N$3:$N$32))</f>
        <v>BUNIA</v>
      </c>
      <c r="M100">
        <v>4</v>
      </c>
      <c r="N100" s="8" t="str">
        <f>IF(M100="","",LOOKUP(M100,datasets!$D$17:$D$20,datasets!$E$17:$E$20))</f>
        <v>ECOLE SECONDAIRE</v>
      </c>
      <c r="O100" t="s">
        <v>363</v>
      </c>
      <c r="P100">
        <v>2</v>
      </c>
      <c r="Q100" s="106" t="str">
        <f>IF(P100="","",LOOKUP(P100,datasets!$D$26:$D$27,datasets!$E$26:$E$27))</f>
        <v>REMPLACANT</v>
      </c>
    </row>
    <row r="101" spans="1:17" x14ac:dyDescent="0.2">
      <c r="A101" t="s">
        <v>4395</v>
      </c>
      <c r="B101" t="s">
        <v>1705</v>
      </c>
      <c r="C101" t="s">
        <v>1706</v>
      </c>
      <c r="D101" t="str">
        <f t="shared" si="1"/>
        <v>241000202</v>
      </c>
      <c r="E101">
        <v>1</v>
      </c>
      <c r="F101" s="4" t="str">
        <f>IF(E101="","",LOOKUP(E101,datasets!$D$3:$D$8,datasets!$E$3:$E$8))</f>
        <v>ITURI</v>
      </c>
      <c r="G101" t="s">
        <v>804</v>
      </c>
      <c r="H101" s="110" t="str">
        <f>IF(G101="","",LOOKUP(G101,datasets!$G$3:$G$16,datasets!$H$3:$H$16))</f>
        <v/>
      </c>
      <c r="I101">
        <v>2</v>
      </c>
      <c r="J101" s="111" t="str">
        <f>IF(I101="","",LOOKUP(I101,datasets!$J$3:$J$13,datasets!$K$3:$K$13))</f>
        <v>IRUMU</v>
      </c>
      <c r="K101">
        <v>2</v>
      </c>
      <c r="L101" s="7" t="str">
        <f>IF(K101="","",LOOKUP(K101,datasets!$M$3:$M$32,datasets!$N$3:$N$32))</f>
        <v>BUNIA</v>
      </c>
      <c r="M101">
        <v>4</v>
      </c>
      <c r="N101" s="8" t="str">
        <f>IF(M101="","",LOOKUP(M101,datasets!$D$17:$D$20,datasets!$E$17:$E$20))</f>
        <v>ECOLE SECONDAIRE</v>
      </c>
      <c r="O101" t="s">
        <v>362</v>
      </c>
      <c r="P101">
        <v>2</v>
      </c>
      <c r="Q101" s="106" t="str">
        <f>IF(P101="","",LOOKUP(P101,datasets!$D$26:$D$27,datasets!$E$26:$E$27))</f>
        <v>REMPLACANT</v>
      </c>
    </row>
    <row r="102" spans="1:17" x14ac:dyDescent="0.2">
      <c r="A102" t="s">
        <v>4395</v>
      </c>
      <c r="B102" t="s">
        <v>1707</v>
      </c>
      <c r="C102" t="s">
        <v>1708</v>
      </c>
      <c r="D102" t="str">
        <f t="shared" si="1"/>
        <v>241000202</v>
      </c>
      <c r="E102">
        <v>1</v>
      </c>
      <c r="F102" s="4" t="str">
        <f>IF(E102="","",LOOKUP(E102,datasets!$D$3:$D$8,datasets!$E$3:$E$8))</f>
        <v>ITURI</v>
      </c>
      <c r="G102" t="s">
        <v>804</v>
      </c>
      <c r="H102" s="110" t="str">
        <f>IF(G102="","",LOOKUP(G102,datasets!$G$3:$G$16,datasets!$H$3:$H$16))</f>
        <v/>
      </c>
      <c r="I102">
        <v>2</v>
      </c>
      <c r="J102" s="111" t="str">
        <f>IF(I102="","",LOOKUP(I102,datasets!$J$3:$J$13,datasets!$K$3:$K$13))</f>
        <v>IRUMU</v>
      </c>
      <c r="K102">
        <v>2</v>
      </c>
      <c r="L102" s="7" t="str">
        <f>IF(K102="","",LOOKUP(K102,datasets!$M$3:$M$32,datasets!$N$3:$N$32))</f>
        <v>BUNIA</v>
      </c>
      <c r="M102">
        <v>4</v>
      </c>
      <c r="N102" s="8" t="str">
        <f>IF(M102="","",LOOKUP(M102,datasets!$D$17:$D$20,datasets!$E$17:$E$20))</f>
        <v>ECOLE SECONDAIRE</v>
      </c>
      <c r="O102" t="s">
        <v>364</v>
      </c>
      <c r="P102">
        <v>2</v>
      </c>
      <c r="Q102" s="106" t="str">
        <f>IF(P102="","",LOOKUP(P102,datasets!$D$26:$D$27,datasets!$E$26:$E$27))</f>
        <v>REMPLACANT</v>
      </c>
    </row>
    <row r="103" spans="1:17" x14ac:dyDescent="0.2">
      <c r="A103" t="s">
        <v>4395</v>
      </c>
      <c r="B103" t="s">
        <v>1709</v>
      </c>
      <c r="C103" t="s">
        <v>1710</v>
      </c>
      <c r="D103" t="str">
        <f t="shared" si="1"/>
        <v>121000206</v>
      </c>
      <c r="E103">
        <v>1</v>
      </c>
      <c r="F103" s="4" t="str">
        <f>IF(E103="","",LOOKUP(E103,datasets!$D$3:$D$8,datasets!$E$3:$E$8))</f>
        <v>ITURI</v>
      </c>
      <c r="G103" t="s">
        <v>804</v>
      </c>
      <c r="H103" s="110" t="str">
        <f>IF(G103="","",LOOKUP(G103,datasets!$G$3:$G$16,datasets!$H$3:$H$16))</f>
        <v/>
      </c>
      <c r="I103">
        <v>2</v>
      </c>
      <c r="J103" s="111" t="str">
        <f>IF(I103="","",LOOKUP(I103,datasets!$J$3:$J$13,datasets!$K$3:$K$13))</f>
        <v>IRUMU</v>
      </c>
      <c r="K103">
        <v>6</v>
      </c>
      <c r="L103" s="7" t="str">
        <f>IF(K103="","",LOOKUP(K103,datasets!$M$3:$M$32,datasets!$N$3:$N$32))</f>
        <v>IRUMU 1</v>
      </c>
      <c r="M103">
        <v>2</v>
      </c>
      <c r="N103" s="8" t="str">
        <f>IF(M103="","",LOOKUP(M103,datasets!$D$17:$D$20,datasets!$E$17:$E$20))</f>
        <v>ECOLE MATERNELLE</v>
      </c>
      <c r="O103" t="s">
        <v>185</v>
      </c>
      <c r="P103">
        <v>1</v>
      </c>
      <c r="Q103" s="106" t="str">
        <f>IF(P103="","",LOOKUP(P103,datasets!$D$26:$D$27,datasets!$E$26:$E$27))</f>
        <v>PRIMAIRE</v>
      </c>
    </row>
    <row r="104" spans="1:17" x14ac:dyDescent="0.2">
      <c r="A104" t="s">
        <v>4395</v>
      </c>
      <c r="B104" t="s">
        <v>1711</v>
      </c>
      <c r="C104" t="s">
        <v>1712</v>
      </c>
      <c r="D104" t="str">
        <f t="shared" si="1"/>
        <v>221000206</v>
      </c>
      <c r="E104">
        <v>1</v>
      </c>
      <c r="F104" s="4" t="str">
        <f>IF(E104="","",LOOKUP(E104,datasets!$D$3:$D$8,datasets!$E$3:$E$8))</f>
        <v>ITURI</v>
      </c>
      <c r="G104" t="s">
        <v>804</v>
      </c>
      <c r="H104" s="110" t="str">
        <f>IF(G104="","",LOOKUP(G104,datasets!$G$3:$G$16,datasets!$H$3:$H$16))</f>
        <v/>
      </c>
      <c r="I104">
        <v>2</v>
      </c>
      <c r="J104" s="111" t="str">
        <f>IF(I104="","",LOOKUP(I104,datasets!$J$3:$J$13,datasets!$K$3:$K$13))</f>
        <v>IRUMU</v>
      </c>
      <c r="K104">
        <v>6</v>
      </c>
      <c r="L104" s="7" t="str">
        <f>IF(K104="","",LOOKUP(K104,datasets!$M$3:$M$32,datasets!$N$3:$N$32))</f>
        <v>IRUMU 1</v>
      </c>
      <c r="M104">
        <v>2</v>
      </c>
      <c r="N104" s="8" t="str">
        <f>IF(M104="","",LOOKUP(M104,datasets!$D$17:$D$20,datasets!$E$17:$E$20))</f>
        <v>ECOLE MATERNELLE</v>
      </c>
      <c r="O104" t="s">
        <v>215</v>
      </c>
      <c r="P104">
        <v>2</v>
      </c>
      <c r="Q104" s="106" t="str">
        <f>IF(P104="","",LOOKUP(P104,datasets!$D$26:$D$27,datasets!$E$26:$E$27))</f>
        <v>REMPLACANT</v>
      </c>
    </row>
    <row r="105" spans="1:17" x14ac:dyDescent="0.2">
      <c r="A105" t="s">
        <v>4395</v>
      </c>
      <c r="B105" t="s">
        <v>1713</v>
      </c>
      <c r="C105" t="s">
        <v>1714</v>
      </c>
      <c r="D105" t="str">
        <f t="shared" si="1"/>
        <v>131000206</v>
      </c>
      <c r="E105">
        <v>1</v>
      </c>
      <c r="F105" s="4" t="str">
        <f>IF(E105="","",LOOKUP(E105,datasets!$D$3:$D$8,datasets!$E$3:$E$8))</f>
        <v>ITURI</v>
      </c>
      <c r="G105" t="s">
        <v>804</v>
      </c>
      <c r="H105" s="110" t="str">
        <f>IF(G105="","",LOOKUP(G105,datasets!$G$3:$G$16,datasets!$H$3:$H$16))</f>
        <v/>
      </c>
      <c r="I105">
        <v>2</v>
      </c>
      <c r="J105" s="111" t="str">
        <f>IF(I105="","",LOOKUP(I105,datasets!$J$3:$J$13,datasets!$K$3:$K$13))</f>
        <v>IRUMU</v>
      </c>
      <c r="K105">
        <v>6</v>
      </c>
      <c r="L105" s="7" t="str">
        <f>IF(K105="","",LOOKUP(K105,datasets!$M$3:$M$32,datasets!$N$3:$N$32))</f>
        <v>IRUMU 1</v>
      </c>
      <c r="M105">
        <v>3</v>
      </c>
      <c r="N105" s="8" t="str">
        <f>IF(M105="","",LOOKUP(M105,datasets!$D$17:$D$20,datasets!$E$17:$E$20))</f>
        <v>ECOLE PRIMAIRE</v>
      </c>
      <c r="O105" t="s">
        <v>189</v>
      </c>
      <c r="P105">
        <v>1</v>
      </c>
      <c r="Q105" s="106" t="str">
        <f>IF(P105="","",LOOKUP(P105,datasets!$D$26:$D$27,datasets!$E$26:$E$27))</f>
        <v>PRIMAIRE</v>
      </c>
    </row>
    <row r="106" spans="1:17" x14ac:dyDescent="0.2">
      <c r="A106" t="s">
        <v>4395</v>
      </c>
      <c r="B106" t="s">
        <v>1715</v>
      </c>
      <c r="C106" t="s">
        <v>1716</v>
      </c>
      <c r="D106" t="str">
        <f t="shared" si="1"/>
        <v>131000206</v>
      </c>
      <c r="E106">
        <v>1</v>
      </c>
      <c r="F106" s="4" t="str">
        <f>IF(E106="","",LOOKUP(E106,datasets!$D$3:$D$8,datasets!$E$3:$E$8))</f>
        <v>ITURI</v>
      </c>
      <c r="G106" t="s">
        <v>804</v>
      </c>
      <c r="H106" s="110" t="str">
        <f>IF(G106="","",LOOKUP(G106,datasets!$G$3:$G$16,datasets!$H$3:$H$16))</f>
        <v/>
      </c>
      <c r="I106">
        <v>2</v>
      </c>
      <c r="J106" s="111" t="str">
        <f>IF(I106="","",LOOKUP(I106,datasets!$J$3:$J$13,datasets!$K$3:$K$13))</f>
        <v>IRUMU</v>
      </c>
      <c r="K106">
        <v>6</v>
      </c>
      <c r="L106" s="7" t="str">
        <f>IF(K106="","",LOOKUP(K106,datasets!$M$3:$M$32,datasets!$N$3:$N$32))</f>
        <v>IRUMU 1</v>
      </c>
      <c r="M106">
        <v>3</v>
      </c>
      <c r="N106" s="8" t="str">
        <f>IF(M106="","",LOOKUP(M106,datasets!$D$17:$D$20,datasets!$E$17:$E$20))</f>
        <v>ECOLE PRIMAIRE</v>
      </c>
      <c r="O106" t="s">
        <v>191</v>
      </c>
      <c r="P106">
        <v>1</v>
      </c>
      <c r="Q106" s="106" t="str">
        <f>IF(P106="","",LOOKUP(P106,datasets!$D$26:$D$27,datasets!$E$26:$E$27))</f>
        <v>PRIMAIRE</v>
      </c>
    </row>
    <row r="107" spans="1:17" x14ac:dyDescent="0.2">
      <c r="A107" t="s">
        <v>4395</v>
      </c>
      <c r="B107" t="s">
        <v>1717</v>
      </c>
      <c r="C107" t="s">
        <v>1718</v>
      </c>
      <c r="D107" t="str">
        <f t="shared" si="1"/>
        <v>131000206</v>
      </c>
      <c r="E107">
        <v>1</v>
      </c>
      <c r="F107" s="4" t="str">
        <f>IF(E107="","",LOOKUP(E107,datasets!$D$3:$D$8,datasets!$E$3:$E$8))</f>
        <v>ITURI</v>
      </c>
      <c r="G107" t="s">
        <v>804</v>
      </c>
      <c r="H107" s="110" t="str">
        <f>IF(G107="","",LOOKUP(G107,datasets!$G$3:$G$16,datasets!$H$3:$H$16))</f>
        <v/>
      </c>
      <c r="I107">
        <v>2</v>
      </c>
      <c r="J107" s="111" t="str">
        <f>IF(I107="","",LOOKUP(I107,datasets!$J$3:$J$13,datasets!$K$3:$K$13))</f>
        <v>IRUMU</v>
      </c>
      <c r="K107">
        <v>6</v>
      </c>
      <c r="L107" s="7" t="str">
        <f>IF(K107="","",LOOKUP(K107,datasets!$M$3:$M$32,datasets!$N$3:$N$32))</f>
        <v>IRUMU 1</v>
      </c>
      <c r="M107">
        <v>3</v>
      </c>
      <c r="N107" s="8" t="str">
        <f>IF(M107="","",LOOKUP(M107,datasets!$D$17:$D$20,datasets!$E$17:$E$20))</f>
        <v>ECOLE PRIMAIRE</v>
      </c>
      <c r="O107" t="s">
        <v>192</v>
      </c>
      <c r="P107">
        <v>1</v>
      </c>
      <c r="Q107" s="106" t="str">
        <f>IF(P107="","",LOOKUP(P107,datasets!$D$26:$D$27,datasets!$E$26:$E$27))</f>
        <v>PRIMAIRE</v>
      </c>
    </row>
    <row r="108" spans="1:17" x14ac:dyDescent="0.2">
      <c r="A108" t="s">
        <v>4395</v>
      </c>
      <c r="B108" t="s">
        <v>1719</v>
      </c>
      <c r="C108" t="s">
        <v>1720</v>
      </c>
      <c r="D108" t="str">
        <f t="shared" si="1"/>
        <v>131000206</v>
      </c>
      <c r="E108">
        <v>1</v>
      </c>
      <c r="F108" s="4" t="str">
        <f>IF(E108="","",LOOKUP(E108,datasets!$D$3:$D$8,datasets!$E$3:$E$8))</f>
        <v>ITURI</v>
      </c>
      <c r="G108" t="s">
        <v>804</v>
      </c>
      <c r="H108" s="110" t="str">
        <f>IF(G108="","",LOOKUP(G108,datasets!$G$3:$G$16,datasets!$H$3:$H$16))</f>
        <v/>
      </c>
      <c r="I108">
        <v>2</v>
      </c>
      <c r="J108" s="111" t="str">
        <f>IF(I108="","",LOOKUP(I108,datasets!$J$3:$J$13,datasets!$K$3:$K$13))</f>
        <v>IRUMU</v>
      </c>
      <c r="K108">
        <v>6</v>
      </c>
      <c r="L108" s="7" t="str">
        <f>IF(K108="","",LOOKUP(K108,datasets!$M$3:$M$32,datasets!$N$3:$N$32))</f>
        <v>IRUMU 1</v>
      </c>
      <c r="M108">
        <v>3</v>
      </c>
      <c r="N108" s="8" t="str">
        <f>IF(M108="","",LOOKUP(M108,datasets!$D$17:$D$20,datasets!$E$17:$E$20))</f>
        <v>ECOLE PRIMAIRE</v>
      </c>
      <c r="O108" t="s">
        <v>194</v>
      </c>
      <c r="P108">
        <v>1</v>
      </c>
      <c r="Q108" s="106" t="str">
        <f>IF(P108="","",LOOKUP(P108,datasets!$D$26:$D$27,datasets!$E$26:$E$27))</f>
        <v>PRIMAIRE</v>
      </c>
    </row>
    <row r="109" spans="1:17" x14ac:dyDescent="0.2">
      <c r="A109" t="s">
        <v>4395</v>
      </c>
      <c r="B109" t="s">
        <v>1721</v>
      </c>
      <c r="C109" t="s">
        <v>1722</v>
      </c>
      <c r="D109" t="str">
        <f t="shared" si="1"/>
        <v>131000206</v>
      </c>
      <c r="E109">
        <v>1</v>
      </c>
      <c r="F109" s="4" t="str">
        <f>IF(E109="","",LOOKUP(E109,datasets!$D$3:$D$8,datasets!$E$3:$E$8))</f>
        <v>ITURI</v>
      </c>
      <c r="G109" t="s">
        <v>804</v>
      </c>
      <c r="H109" s="110" t="str">
        <f>IF(G109="","",LOOKUP(G109,datasets!$G$3:$G$16,datasets!$H$3:$H$16))</f>
        <v/>
      </c>
      <c r="I109">
        <v>2</v>
      </c>
      <c r="J109" s="111" t="str">
        <f>IF(I109="","",LOOKUP(I109,datasets!$J$3:$J$13,datasets!$K$3:$K$13))</f>
        <v>IRUMU</v>
      </c>
      <c r="K109">
        <v>6</v>
      </c>
      <c r="L109" s="7" t="str">
        <f>IF(K109="","",LOOKUP(K109,datasets!$M$3:$M$32,datasets!$N$3:$N$32))</f>
        <v>IRUMU 1</v>
      </c>
      <c r="M109">
        <v>3</v>
      </c>
      <c r="N109" s="8" t="str">
        <f>IF(M109="","",LOOKUP(M109,datasets!$D$17:$D$20,datasets!$E$17:$E$20))</f>
        <v>ECOLE PRIMAIRE</v>
      </c>
      <c r="O109" t="s">
        <v>193</v>
      </c>
      <c r="P109">
        <v>1</v>
      </c>
      <c r="Q109" s="106" t="str">
        <f>IF(P109="","",LOOKUP(P109,datasets!$D$26:$D$27,datasets!$E$26:$E$27))</f>
        <v>PRIMAIRE</v>
      </c>
    </row>
    <row r="110" spans="1:17" x14ac:dyDescent="0.2">
      <c r="A110" t="s">
        <v>4395</v>
      </c>
      <c r="B110" t="s">
        <v>1723</v>
      </c>
      <c r="C110" t="s">
        <v>1724</v>
      </c>
      <c r="D110" t="str">
        <f t="shared" si="1"/>
        <v>131000206</v>
      </c>
      <c r="E110">
        <v>1</v>
      </c>
      <c r="F110" s="4" t="str">
        <f>IF(E110="","",LOOKUP(E110,datasets!$D$3:$D$8,datasets!$E$3:$E$8))</f>
        <v>ITURI</v>
      </c>
      <c r="G110" t="s">
        <v>804</v>
      </c>
      <c r="H110" s="110" t="str">
        <f>IF(G110="","",LOOKUP(G110,datasets!$G$3:$G$16,datasets!$H$3:$H$16))</f>
        <v/>
      </c>
      <c r="I110">
        <v>2</v>
      </c>
      <c r="J110" s="111" t="str">
        <f>IF(I110="","",LOOKUP(I110,datasets!$J$3:$J$13,datasets!$K$3:$K$13))</f>
        <v>IRUMU</v>
      </c>
      <c r="K110">
        <v>6</v>
      </c>
      <c r="L110" s="7" t="str">
        <f>IF(K110="","",LOOKUP(K110,datasets!$M$3:$M$32,datasets!$N$3:$N$32))</f>
        <v>IRUMU 1</v>
      </c>
      <c r="M110">
        <v>3</v>
      </c>
      <c r="N110" s="8" t="str">
        <f>IF(M110="","",LOOKUP(M110,datasets!$D$17:$D$20,datasets!$E$17:$E$20))</f>
        <v>ECOLE PRIMAIRE</v>
      </c>
      <c r="O110" t="s">
        <v>188</v>
      </c>
      <c r="P110">
        <v>1</v>
      </c>
      <c r="Q110" s="106" t="str">
        <f>IF(P110="","",LOOKUP(P110,datasets!$D$26:$D$27,datasets!$E$26:$E$27))</f>
        <v>PRIMAIRE</v>
      </c>
    </row>
    <row r="111" spans="1:17" x14ac:dyDescent="0.2">
      <c r="A111" t="s">
        <v>4395</v>
      </c>
      <c r="B111" t="s">
        <v>1725</v>
      </c>
      <c r="C111" t="s">
        <v>1726</v>
      </c>
      <c r="D111" t="str">
        <f t="shared" si="1"/>
        <v>131000206</v>
      </c>
      <c r="E111">
        <v>1</v>
      </c>
      <c r="F111" s="4" t="str">
        <f>IF(E111="","",LOOKUP(E111,datasets!$D$3:$D$8,datasets!$E$3:$E$8))</f>
        <v>ITURI</v>
      </c>
      <c r="G111" t="s">
        <v>804</v>
      </c>
      <c r="H111" s="110" t="str">
        <f>IF(G111="","",LOOKUP(G111,datasets!$G$3:$G$16,datasets!$H$3:$H$16))</f>
        <v/>
      </c>
      <c r="I111">
        <v>2</v>
      </c>
      <c r="J111" s="111" t="str">
        <f>IF(I111="","",LOOKUP(I111,datasets!$J$3:$J$13,datasets!$K$3:$K$13))</f>
        <v>IRUMU</v>
      </c>
      <c r="K111">
        <v>6</v>
      </c>
      <c r="L111" s="7" t="str">
        <f>IF(K111="","",LOOKUP(K111,datasets!$M$3:$M$32,datasets!$N$3:$N$32))</f>
        <v>IRUMU 1</v>
      </c>
      <c r="M111">
        <v>3</v>
      </c>
      <c r="N111" s="8" t="str">
        <f>IF(M111="","",LOOKUP(M111,datasets!$D$17:$D$20,datasets!$E$17:$E$20))</f>
        <v>ECOLE PRIMAIRE</v>
      </c>
      <c r="O111" t="s">
        <v>195</v>
      </c>
      <c r="P111">
        <v>1</v>
      </c>
      <c r="Q111" s="106" t="str">
        <f>IF(P111="","",LOOKUP(P111,datasets!$D$26:$D$27,datasets!$E$26:$E$27))</f>
        <v>PRIMAIRE</v>
      </c>
    </row>
    <row r="112" spans="1:17" x14ac:dyDescent="0.2">
      <c r="A112" t="s">
        <v>4395</v>
      </c>
      <c r="B112" t="s">
        <v>1727</v>
      </c>
      <c r="C112" t="s">
        <v>1728</v>
      </c>
      <c r="D112" t="str">
        <f t="shared" si="1"/>
        <v>131000206</v>
      </c>
      <c r="E112">
        <v>1</v>
      </c>
      <c r="F112" s="4" t="str">
        <f>IF(E112="","",LOOKUP(E112,datasets!$D$3:$D$8,datasets!$E$3:$E$8))</f>
        <v>ITURI</v>
      </c>
      <c r="G112" t="s">
        <v>804</v>
      </c>
      <c r="H112" s="110" t="str">
        <f>IF(G112="","",LOOKUP(G112,datasets!$G$3:$G$16,datasets!$H$3:$H$16))</f>
        <v/>
      </c>
      <c r="I112">
        <v>2</v>
      </c>
      <c r="J112" s="111" t="str">
        <f>IF(I112="","",LOOKUP(I112,datasets!$J$3:$J$13,datasets!$K$3:$K$13))</f>
        <v>IRUMU</v>
      </c>
      <c r="K112">
        <v>6</v>
      </c>
      <c r="L112" s="7" t="str">
        <f>IF(K112="","",LOOKUP(K112,datasets!$M$3:$M$32,datasets!$N$3:$N$32))</f>
        <v>IRUMU 1</v>
      </c>
      <c r="M112">
        <v>3</v>
      </c>
      <c r="N112" s="8" t="str">
        <f>IF(M112="","",LOOKUP(M112,datasets!$D$17:$D$20,datasets!$E$17:$E$20))</f>
        <v>ECOLE PRIMAIRE</v>
      </c>
      <c r="O112" t="s">
        <v>190</v>
      </c>
      <c r="P112">
        <v>1</v>
      </c>
      <c r="Q112" s="106" t="str">
        <f>IF(P112="","",LOOKUP(P112,datasets!$D$26:$D$27,datasets!$E$26:$E$27))</f>
        <v>PRIMAIRE</v>
      </c>
    </row>
    <row r="113" spans="1:17" x14ac:dyDescent="0.2">
      <c r="A113" t="s">
        <v>4395</v>
      </c>
      <c r="B113" t="s">
        <v>1729</v>
      </c>
      <c r="C113" t="s">
        <v>1730</v>
      </c>
      <c r="D113" t="str">
        <f t="shared" si="1"/>
        <v>131000206</v>
      </c>
      <c r="E113">
        <v>1</v>
      </c>
      <c r="F113" s="4" t="str">
        <f>IF(E113="","",LOOKUP(E113,datasets!$D$3:$D$8,datasets!$E$3:$E$8))</f>
        <v>ITURI</v>
      </c>
      <c r="G113" t="s">
        <v>804</v>
      </c>
      <c r="H113" s="110" t="str">
        <f>IF(G113="","",LOOKUP(G113,datasets!$G$3:$G$16,datasets!$H$3:$H$16))</f>
        <v/>
      </c>
      <c r="I113">
        <v>2</v>
      </c>
      <c r="J113" s="111" t="str">
        <f>IF(I113="","",LOOKUP(I113,datasets!$J$3:$J$13,datasets!$K$3:$K$13))</f>
        <v>IRUMU</v>
      </c>
      <c r="K113">
        <v>6</v>
      </c>
      <c r="L113" s="7" t="str">
        <f>IF(K113="","",LOOKUP(K113,datasets!$M$3:$M$32,datasets!$N$3:$N$32))</f>
        <v>IRUMU 1</v>
      </c>
      <c r="M113">
        <v>3</v>
      </c>
      <c r="N113" s="8" t="str">
        <f>IF(M113="","",LOOKUP(M113,datasets!$D$17:$D$20,datasets!$E$17:$E$20))</f>
        <v>ECOLE PRIMAIRE</v>
      </c>
      <c r="O113" t="s">
        <v>197</v>
      </c>
      <c r="P113">
        <v>1</v>
      </c>
      <c r="Q113" s="106" t="str">
        <f>IF(P113="","",LOOKUP(P113,datasets!$D$26:$D$27,datasets!$E$26:$E$27))</f>
        <v>PRIMAIRE</v>
      </c>
    </row>
    <row r="114" spans="1:17" x14ac:dyDescent="0.2">
      <c r="A114" t="s">
        <v>4395</v>
      </c>
      <c r="B114" t="s">
        <v>1731</v>
      </c>
      <c r="C114" t="s">
        <v>1732</v>
      </c>
      <c r="D114" t="str">
        <f t="shared" si="1"/>
        <v>131000206</v>
      </c>
      <c r="E114">
        <v>1</v>
      </c>
      <c r="F114" s="4" t="str">
        <f>IF(E114="","",LOOKUP(E114,datasets!$D$3:$D$8,datasets!$E$3:$E$8))</f>
        <v>ITURI</v>
      </c>
      <c r="G114" t="s">
        <v>804</v>
      </c>
      <c r="H114" s="110" t="str">
        <f>IF(G114="","",LOOKUP(G114,datasets!$G$3:$G$16,datasets!$H$3:$H$16))</f>
        <v/>
      </c>
      <c r="I114">
        <v>2</v>
      </c>
      <c r="J114" s="111" t="str">
        <f>IF(I114="","",LOOKUP(I114,datasets!$J$3:$J$13,datasets!$K$3:$K$13))</f>
        <v>IRUMU</v>
      </c>
      <c r="K114">
        <v>6</v>
      </c>
      <c r="L114" s="7" t="str">
        <f>IF(K114="","",LOOKUP(K114,datasets!$M$3:$M$32,datasets!$N$3:$N$32))</f>
        <v>IRUMU 1</v>
      </c>
      <c r="M114">
        <v>3</v>
      </c>
      <c r="N114" s="8" t="str">
        <f>IF(M114="","",LOOKUP(M114,datasets!$D$17:$D$20,datasets!$E$17:$E$20))</f>
        <v>ECOLE PRIMAIRE</v>
      </c>
      <c r="O114" t="s">
        <v>200</v>
      </c>
      <c r="P114">
        <v>1</v>
      </c>
      <c r="Q114" s="106" t="str">
        <f>IF(P114="","",LOOKUP(P114,datasets!$D$26:$D$27,datasets!$E$26:$E$27))</f>
        <v>PRIMAIRE</v>
      </c>
    </row>
    <row r="115" spans="1:17" x14ac:dyDescent="0.2">
      <c r="A115" t="s">
        <v>4395</v>
      </c>
      <c r="B115" t="s">
        <v>1733</v>
      </c>
      <c r="C115" t="s">
        <v>1734</v>
      </c>
      <c r="D115" t="str">
        <f t="shared" si="1"/>
        <v>131000206</v>
      </c>
      <c r="E115">
        <v>1</v>
      </c>
      <c r="F115" s="4" t="str">
        <f>IF(E115="","",LOOKUP(E115,datasets!$D$3:$D$8,datasets!$E$3:$E$8))</f>
        <v>ITURI</v>
      </c>
      <c r="G115" t="s">
        <v>804</v>
      </c>
      <c r="H115" s="110" t="str">
        <f>IF(G115="","",LOOKUP(G115,datasets!$G$3:$G$16,datasets!$H$3:$H$16))</f>
        <v/>
      </c>
      <c r="I115">
        <v>2</v>
      </c>
      <c r="J115" s="111" t="str">
        <f>IF(I115="","",LOOKUP(I115,datasets!$J$3:$J$13,datasets!$K$3:$K$13))</f>
        <v>IRUMU</v>
      </c>
      <c r="K115">
        <v>6</v>
      </c>
      <c r="L115" s="7" t="str">
        <f>IF(K115="","",LOOKUP(K115,datasets!$M$3:$M$32,datasets!$N$3:$N$32))</f>
        <v>IRUMU 1</v>
      </c>
      <c r="M115">
        <v>3</v>
      </c>
      <c r="N115" s="8" t="str">
        <f>IF(M115="","",LOOKUP(M115,datasets!$D$17:$D$20,datasets!$E$17:$E$20))</f>
        <v>ECOLE PRIMAIRE</v>
      </c>
      <c r="O115" t="s">
        <v>199</v>
      </c>
      <c r="P115">
        <v>1</v>
      </c>
      <c r="Q115" s="106" t="str">
        <f>IF(P115="","",LOOKUP(P115,datasets!$D$26:$D$27,datasets!$E$26:$E$27))</f>
        <v>PRIMAIRE</v>
      </c>
    </row>
    <row r="116" spans="1:17" x14ac:dyDescent="0.2">
      <c r="A116" t="s">
        <v>4395</v>
      </c>
      <c r="B116" t="s">
        <v>1735</v>
      </c>
      <c r="C116" t="s">
        <v>1736</v>
      </c>
      <c r="D116" t="str">
        <f t="shared" si="1"/>
        <v>131000206</v>
      </c>
      <c r="E116">
        <v>1</v>
      </c>
      <c r="F116" s="4" t="str">
        <f>IF(E116="","",LOOKUP(E116,datasets!$D$3:$D$8,datasets!$E$3:$E$8))</f>
        <v>ITURI</v>
      </c>
      <c r="G116" t="s">
        <v>804</v>
      </c>
      <c r="H116" s="110" t="str">
        <f>IF(G116="","",LOOKUP(G116,datasets!$G$3:$G$16,datasets!$H$3:$H$16))</f>
        <v/>
      </c>
      <c r="I116">
        <v>2</v>
      </c>
      <c r="J116" s="111" t="str">
        <f>IF(I116="","",LOOKUP(I116,datasets!$J$3:$J$13,datasets!$K$3:$K$13))</f>
        <v>IRUMU</v>
      </c>
      <c r="K116">
        <v>6</v>
      </c>
      <c r="L116" s="7" t="str">
        <f>IF(K116="","",LOOKUP(K116,datasets!$M$3:$M$32,datasets!$N$3:$N$32))</f>
        <v>IRUMU 1</v>
      </c>
      <c r="M116">
        <v>3</v>
      </c>
      <c r="N116" s="8" t="str">
        <f>IF(M116="","",LOOKUP(M116,datasets!$D$17:$D$20,datasets!$E$17:$E$20))</f>
        <v>ECOLE PRIMAIRE</v>
      </c>
      <c r="O116" t="s">
        <v>198</v>
      </c>
      <c r="P116">
        <v>1</v>
      </c>
      <c r="Q116" s="106" t="str">
        <f>IF(P116="","",LOOKUP(P116,datasets!$D$26:$D$27,datasets!$E$26:$E$27))</f>
        <v>PRIMAIRE</v>
      </c>
    </row>
    <row r="117" spans="1:17" x14ac:dyDescent="0.2">
      <c r="A117" t="s">
        <v>4395</v>
      </c>
      <c r="B117" t="s">
        <v>1737</v>
      </c>
      <c r="C117" t="s">
        <v>1738</v>
      </c>
      <c r="D117" t="str">
        <f t="shared" si="1"/>
        <v>131000206</v>
      </c>
      <c r="E117">
        <v>1</v>
      </c>
      <c r="F117" s="4" t="str">
        <f>IF(E117="","",LOOKUP(E117,datasets!$D$3:$D$8,datasets!$E$3:$E$8))</f>
        <v>ITURI</v>
      </c>
      <c r="G117" t="s">
        <v>804</v>
      </c>
      <c r="H117" s="110" t="str">
        <f>IF(G117="","",LOOKUP(G117,datasets!$G$3:$G$16,datasets!$H$3:$H$16))</f>
        <v/>
      </c>
      <c r="I117">
        <v>2</v>
      </c>
      <c r="J117" s="111" t="str">
        <f>IF(I117="","",LOOKUP(I117,datasets!$J$3:$J$13,datasets!$K$3:$K$13))</f>
        <v>IRUMU</v>
      </c>
      <c r="K117">
        <v>6</v>
      </c>
      <c r="L117" s="7" t="str">
        <f>IF(K117="","",LOOKUP(K117,datasets!$M$3:$M$32,datasets!$N$3:$N$32))</f>
        <v>IRUMU 1</v>
      </c>
      <c r="M117">
        <v>3</v>
      </c>
      <c r="N117" s="8" t="str">
        <f>IF(M117="","",LOOKUP(M117,datasets!$D$17:$D$20,datasets!$E$17:$E$20))</f>
        <v>ECOLE PRIMAIRE</v>
      </c>
      <c r="O117" t="s">
        <v>201</v>
      </c>
      <c r="P117">
        <v>1</v>
      </c>
      <c r="Q117" s="106" t="str">
        <f>IF(P117="","",LOOKUP(P117,datasets!$D$26:$D$27,datasets!$E$26:$E$27))</f>
        <v>PRIMAIRE</v>
      </c>
    </row>
    <row r="118" spans="1:17" x14ac:dyDescent="0.2">
      <c r="A118" t="s">
        <v>4395</v>
      </c>
      <c r="B118" t="s">
        <v>1739</v>
      </c>
      <c r="C118" t="s">
        <v>1740</v>
      </c>
      <c r="D118" t="str">
        <f t="shared" si="1"/>
        <v>131000206</v>
      </c>
      <c r="E118">
        <v>1</v>
      </c>
      <c r="F118" s="4" t="str">
        <f>IF(E118="","",LOOKUP(E118,datasets!$D$3:$D$8,datasets!$E$3:$E$8))</f>
        <v>ITURI</v>
      </c>
      <c r="G118" t="s">
        <v>804</v>
      </c>
      <c r="H118" s="110" t="str">
        <f>IF(G118="","",LOOKUP(G118,datasets!$G$3:$G$16,datasets!$H$3:$H$16))</f>
        <v/>
      </c>
      <c r="I118">
        <v>2</v>
      </c>
      <c r="J118" s="111" t="str">
        <f>IF(I118="","",LOOKUP(I118,datasets!$J$3:$J$13,datasets!$K$3:$K$13))</f>
        <v>IRUMU</v>
      </c>
      <c r="K118">
        <v>6</v>
      </c>
      <c r="L118" s="7" t="str">
        <f>IF(K118="","",LOOKUP(K118,datasets!$M$3:$M$32,datasets!$N$3:$N$32))</f>
        <v>IRUMU 1</v>
      </c>
      <c r="M118">
        <v>3</v>
      </c>
      <c r="N118" s="8" t="str">
        <f>IF(M118="","",LOOKUP(M118,datasets!$D$17:$D$20,datasets!$E$17:$E$20))</f>
        <v>ECOLE PRIMAIRE</v>
      </c>
      <c r="O118" t="s">
        <v>196</v>
      </c>
      <c r="P118">
        <v>1</v>
      </c>
      <c r="Q118" s="106" t="str">
        <f>IF(P118="","",LOOKUP(P118,datasets!$D$26:$D$27,datasets!$E$26:$E$27))</f>
        <v>PRIMAIRE</v>
      </c>
    </row>
    <row r="119" spans="1:17" x14ac:dyDescent="0.2">
      <c r="A119" t="s">
        <v>4395</v>
      </c>
      <c r="B119" t="s">
        <v>1741</v>
      </c>
      <c r="C119" t="s">
        <v>1742</v>
      </c>
      <c r="D119" t="str">
        <f t="shared" si="1"/>
        <v>231000206</v>
      </c>
      <c r="E119">
        <v>1</v>
      </c>
      <c r="F119" s="4" t="str">
        <f>IF(E119="","",LOOKUP(E119,datasets!$D$3:$D$8,datasets!$E$3:$E$8))</f>
        <v>ITURI</v>
      </c>
      <c r="G119" t="s">
        <v>804</v>
      </c>
      <c r="H119" s="110" t="str">
        <f>IF(G119="","",LOOKUP(G119,datasets!$G$3:$G$16,datasets!$H$3:$H$16))</f>
        <v/>
      </c>
      <c r="I119">
        <v>2</v>
      </c>
      <c r="J119" s="111" t="str">
        <f>IF(I119="","",LOOKUP(I119,datasets!$J$3:$J$13,datasets!$K$3:$K$13))</f>
        <v>IRUMU</v>
      </c>
      <c r="K119">
        <v>6</v>
      </c>
      <c r="L119" s="7" t="str">
        <f>IF(K119="","",LOOKUP(K119,datasets!$M$3:$M$32,datasets!$N$3:$N$32))</f>
        <v>IRUMU 1</v>
      </c>
      <c r="M119">
        <v>3</v>
      </c>
      <c r="N119" s="8" t="str">
        <f>IF(M119="","",LOOKUP(M119,datasets!$D$17:$D$20,datasets!$E$17:$E$20))</f>
        <v>ECOLE PRIMAIRE</v>
      </c>
      <c r="O119" t="s">
        <v>217</v>
      </c>
      <c r="P119">
        <v>2</v>
      </c>
      <c r="Q119" s="106" t="str">
        <f>IF(P119="","",LOOKUP(P119,datasets!$D$26:$D$27,datasets!$E$26:$E$27))</f>
        <v>REMPLACANT</v>
      </c>
    </row>
    <row r="120" spans="1:17" x14ac:dyDescent="0.2">
      <c r="A120" t="s">
        <v>4395</v>
      </c>
      <c r="B120" t="s">
        <v>1743</v>
      </c>
      <c r="C120" t="s">
        <v>1744</v>
      </c>
      <c r="D120" t="str">
        <f t="shared" si="1"/>
        <v>231000206</v>
      </c>
      <c r="E120">
        <v>1</v>
      </c>
      <c r="F120" s="4" t="str">
        <f>IF(E120="","",LOOKUP(E120,datasets!$D$3:$D$8,datasets!$E$3:$E$8))</f>
        <v>ITURI</v>
      </c>
      <c r="G120" t="s">
        <v>804</v>
      </c>
      <c r="H120" s="110" t="str">
        <f>IF(G120="","",LOOKUP(G120,datasets!$G$3:$G$16,datasets!$H$3:$H$16))</f>
        <v/>
      </c>
      <c r="I120">
        <v>2</v>
      </c>
      <c r="J120" s="111" t="str">
        <f>IF(I120="","",LOOKUP(I120,datasets!$J$3:$J$13,datasets!$K$3:$K$13))</f>
        <v>IRUMU</v>
      </c>
      <c r="K120">
        <v>6</v>
      </c>
      <c r="L120" s="7" t="str">
        <f>IF(K120="","",LOOKUP(K120,datasets!$M$3:$M$32,datasets!$N$3:$N$32))</f>
        <v>IRUMU 1</v>
      </c>
      <c r="M120">
        <v>3</v>
      </c>
      <c r="N120" s="8" t="str">
        <f>IF(M120="","",LOOKUP(M120,datasets!$D$17:$D$20,datasets!$E$17:$E$20))</f>
        <v>ECOLE PRIMAIRE</v>
      </c>
      <c r="O120" t="s">
        <v>219</v>
      </c>
      <c r="P120">
        <v>2</v>
      </c>
      <c r="Q120" s="106" t="str">
        <f>IF(P120="","",LOOKUP(P120,datasets!$D$26:$D$27,datasets!$E$26:$E$27))</f>
        <v>REMPLACANT</v>
      </c>
    </row>
    <row r="121" spans="1:17" x14ac:dyDescent="0.2">
      <c r="A121" t="s">
        <v>4395</v>
      </c>
      <c r="B121" t="s">
        <v>1745</v>
      </c>
      <c r="C121" t="s">
        <v>1746</v>
      </c>
      <c r="D121" t="str">
        <f t="shared" si="1"/>
        <v>231000206</v>
      </c>
      <c r="E121">
        <v>1</v>
      </c>
      <c r="F121" s="4" t="str">
        <f>IF(E121="","",LOOKUP(E121,datasets!$D$3:$D$8,datasets!$E$3:$E$8))</f>
        <v>ITURI</v>
      </c>
      <c r="G121" t="s">
        <v>804</v>
      </c>
      <c r="H121" s="110" t="str">
        <f>IF(G121="","",LOOKUP(G121,datasets!$G$3:$G$16,datasets!$H$3:$H$16))</f>
        <v/>
      </c>
      <c r="I121">
        <v>2</v>
      </c>
      <c r="J121" s="111" t="str">
        <f>IF(I121="","",LOOKUP(I121,datasets!$J$3:$J$13,datasets!$K$3:$K$13))</f>
        <v>IRUMU</v>
      </c>
      <c r="K121">
        <v>6</v>
      </c>
      <c r="L121" s="7" t="str">
        <f>IF(K121="","",LOOKUP(K121,datasets!$M$3:$M$32,datasets!$N$3:$N$32))</f>
        <v>IRUMU 1</v>
      </c>
      <c r="M121">
        <v>3</v>
      </c>
      <c r="N121" s="8" t="str">
        <f>IF(M121="","",LOOKUP(M121,datasets!$D$17:$D$20,datasets!$E$17:$E$20))</f>
        <v>ECOLE PRIMAIRE</v>
      </c>
      <c r="O121" t="s">
        <v>220</v>
      </c>
      <c r="P121">
        <v>2</v>
      </c>
      <c r="Q121" s="106" t="str">
        <f>IF(P121="","",LOOKUP(P121,datasets!$D$26:$D$27,datasets!$E$26:$E$27))</f>
        <v>REMPLACANT</v>
      </c>
    </row>
    <row r="122" spans="1:17" x14ac:dyDescent="0.2">
      <c r="A122" t="s">
        <v>4395</v>
      </c>
      <c r="B122" t="s">
        <v>1747</v>
      </c>
      <c r="C122" t="s">
        <v>1748</v>
      </c>
      <c r="D122" t="str">
        <f t="shared" si="1"/>
        <v>231000206</v>
      </c>
      <c r="E122">
        <v>1</v>
      </c>
      <c r="F122" s="4" t="str">
        <f>IF(E122="","",LOOKUP(E122,datasets!$D$3:$D$8,datasets!$E$3:$E$8))</f>
        <v>ITURI</v>
      </c>
      <c r="G122" t="s">
        <v>804</v>
      </c>
      <c r="H122" s="110" t="str">
        <f>IF(G122="","",LOOKUP(G122,datasets!$G$3:$G$16,datasets!$H$3:$H$16))</f>
        <v/>
      </c>
      <c r="I122">
        <v>2</v>
      </c>
      <c r="J122" s="111" t="str">
        <f>IF(I122="","",LOOKUP(I122,datasets!$J$3:$J$13,datasets!$K$3:$K$13))</f>
        <v>IRUMU</v>
      </c>
      <c r="K122">
        <v>6</v>
      </c>
      <c r="L122" s="7" t="str">
        <f>IF(K122="","",LOOKUP(K122,datasets!$M$3:$M$32,datasets!$N$3:$N$32))</f>
        <v>IRUMU 1</v>
      </c>
      <c r="M122">
        <v>3</v>
      </c>
      <c r="N122" s="8" t="str">
        <f>IF(M122="","",LOOKUP(M122,datasets!$D$17:$D$20,datasets!$E$17:$E$20))</f>
        <v>ECOLE PRIMAIRE</v>
      </c>
      <c r="O122" t="s">
        <v>221</v>
      </c>
      <c r="P122">
        <v>2</v>
      </c>
      <c r="Q122" s="106" t="str">
        <f>IF(P122="","",LOOKUP(P122,datasets!$D$26:$D$27,datasets!$E$26:$E$27))</f>
        <v>REMPLACANT</v>
      </c>
    </row>
    <row r="123" spans="1:17" x14ac:dyDescent="0.2">
      <c r="A123" t="s">
        <v>4395</v>
      </c>
      <c r="B123" t="s">
        <v>1749</v>
      </c>
      <c r="C123" t="s">
        <v>1750</v>
      </c>
      <c r="D123" t="str">
        <f t="shared" si="1"/>
        <v>231000206</v>
      </c>
      <c r="E123">
        <v>1</v>
      </c>
      <c r="F123" s="4" t="str">
        <f>IF(E123="","",LOOKUP(E123,datasets!$D$3:$D$8,datasets!$E$3:$E$8))</f>
        <v>ITURI</v>
      </c>
      <c r="G123" t="s">
        <v>804</v>
      </c>
      <c r="H123" s="110" t="str">
        <f>IF(G123="","",LOOKUP(G123,datasets!$G$3:$G$16,datasets!$H$3:$H$16))</f>
        <v/>
      </c>
      <c r="I123">
        <v>2</v>
      </c>
      <c r="J123" s="111" t="str">
        <f>IF(I123="","",LOOKUP(I123,datasets!$J$3:$J$13,datasets!$K$3:$K$13))</f>
        <v>IRUMU</v>
      </c>
      <c r="K123">
        <v>6</v>
      </c>
      <c r="L123" s="7" t="str">
        <f>IF(K123="","",LOOKUP(K123,datasets!$M$3:$M$32,datasets!$N$3:$N$32))</f>
        <v>IRUMU 1</v>
      </c>
      <c r="M123">
        <v>3</v>
      </c>
      <c r="N123" s="8" t="str">
        <f>IF(M123="","",LOOKUP(M123,datasets!$D$17:$D$20,datasets!$E$17:$E$20))</f>
        <v>ECOLE PRIMAIRE</v>
      </c>
      <c r="O123" t="s">
        <v>216</v>
      </c>
      <c r="P123">
        <v>2</v>
      </c>
      <c r="Q123" s="106" t="str">
        <f>IF(P123="","",LOOKUP(P123,datasets!$D$26:$D$27,datasets!$E$26:$E$27))</f>
        <v>REMPLACANT</v>
      </c>
    </row>
    <row r="124" spans="1:17" x14ac:dyDescent="0.2">
      <c r="A124" t="s">
        <v>4395</v>
      </c>
      <c r="B124" t="s">
        <v>1751</v>
      </c>
      <c r="C124" t="s">
        <v>1752</v>
      </c>
      <c r="D124" t="str">
        <f t="shared" si="1"/>
        <v>231000206</v>
      </c>
      <c r="E124">
        <v>1</v>
      </c>
      <c r="F124" s="4" t="str">
        <f>IF(E124="","",LOOKUP(E124,datasets!$D$3:$D$8,datasets!$E$3:$E$8))</f>
        <v>ITURI</v>
      </c>
      <c r="G124" t="s">
        <v>804</v>
      </c>
      <c r="H124" s="110" t="str">
        <f>IF(G124="","",LOOKUP(G124,datasets!$G$3:$G$16,datasets!$H$3:$H$16))</f>
        <v/>
      </c>
      <c r="I124">
        <v>2</v>
      </c>
      <c r="J124" s="111" t="str">
        <f>IF(I124="","",LOOKUP(I124,datasets!$J$3:$J$13,datasets!$K$3:$K$13))</f>
        <v>IRUMU</v>
      </c>
      <c r="K124">
        <v>6</v>
      </c>
      <c r="L124" s="7" t="str">
        <f>IF(K124="","",LOOKUP(K124,datasets!$M$3:$M$32,datasets!$N$3:$N$32))</f>
        <v>IRUMU 1</v>
      </c>
      <c r="M124">
        <v>3</v>
      </c>
      <c r="N124" s="8" t="str">
        <f>IF(M124="","",LOOKUP(M124,datasets!$D$17:$D$20,datasets!$E$17:$E$20))</f>
        <v>ECOLE PRIMAIRE</v>
      </c>
      <c r="O124" t="s">
        <v>218</v>
      </c>
      <c r="P124">
        <v>2</v>
      </c>
      <c r="Q124" s="106" t="str">
        <f>IF(P124="","",LOOKUP(P124,datasets!$D$26:$D$27,datasets!$E$26:$E$27))</f>
        <v>REMPLACANT</v>
      </c>
    </row>
    <row r="125" spans="1:17" x14ac:dyDescent="0.2">
      <c r="A125" t="s">
        <v>4395</v>
      </c>
      <c r="B125" t="s">
        <v>1753</v>
      </c>
      <c r="C125" t="s">
        <v>1754</v>
      </c>
      <c r="D125" t="str">
        <f t="shared" si="1"/>
        <v>231000206</v>
      </c>
      <c r="E125">
        <v>1</v>
      </c>
      <c r="F125" s="4" t="str">
        <f>IF(E125="","",LOOKUP(E125,datasets!$D$3:$D$8,datasets!$E$3:$E$8))</f>
        <v>ITURI</v>
      </c>
      <c r="G125" t="s">
        <v>804</v>
      </c>
      <c r="H125" s="110" t="str">
        <f>IF(G125="","",LOOKUP(G125,datasets!$G$3:$G$16,datasets!$H$3:$H$16))</f>
        <v/>
      </c>
      <c r="I125">
        <v>2</v>
      </c>
      <c r="J125" s="111" t="str">
        <f>IF(I125="","",LOOKUP(I125,datasets!$J$3:$J$13,datasets!$K$3:$K$13))</f>
        <v>IRUMU</v>
      </c>
      <c r="K125">
        <v>6</v>
      </c>
      <c r="L125" s="7" t="str">
        <f>IF(K125="","",LOOKUP(K125,datasets!$M$3:$M$32,datasets!$N$3:$N$32))</f>
        <v>IRUMU 1</v>
      </c>
      <c r="M125">
        <v>3</v>
      </c>
      <c r="N125" s="8" t="str">
        <f>IF(M125="","",LOOKUP(M125,datasets!$D$17:$D$20,datasets!$E$17:$E$20))</f>
        <v>ECOLE PRIMAIRE</v>
      </c>
      <c r="O125" t="s">
        <v>223</v>
      </c>
      <c r="P125">
        <v>2</v>
      </c>
      <c r="Q125" s="106" t="str">
        <f>IF(P125="","",LOOKUP(P125,datasets!$D$26:$D$27,datasets!$E$26:$E$27))</f>
        <v>REMPLACANT</v>
      </c>
    </row>
    <row r="126" spans="1:17" x14ac:dyDescent="0.2">
      <c r="A126" t="s">
        <v>4395</v>
      </c>
      <c r="B126" t="s">
        <v>1755</v>
      </c>
      <c r="C126" t="s">
        <v>1756</v>
      </c>
      <c r="D126" t="str">
        <f t="shared" si="1"/>
        <v>231000206</v>
      </c>
      <c r="E126">
        <v>1</v>
      </c>
      <c r="F126" s="4" t="str">
        <f>IF(E126="","",LOOKUP(E126,datasets!$D$3:$D$8,datasets!$E$3:$E$8))</f>
        <v>ITURI</v>
      </c>
      <c r="G126" t="s">
        <v>804</v>
      </c>
      <c r="H126" s="110" t="str">
        <f>IF(G126="","",LOOKUP(G126,datasets!$G$3:$G$16,datasets!$H$3:$H$16))</f>
        <v/>
      </c>
      <c r="I126">
        <v>2</v>
      </c>
      <c r="J126" s="111" t="str">
        <f>IF(I126="","",LOOKUP(I126,datasets!$J$3:$J$13,datasets!$K$3:$K$13))</f>
        <v>IRUMU</v>
      </c>
      <c r="K126">
        <v>6</v>
      </c>
      <c r="L126" s="7" t="str">
        <f>IF(K126="","",LOOKUP(K126,datasets!$M$3:$M$32,datasets!$N$3:$N$32))</f>
        <v>IRUMU 1</v>
      </c>
      <c r="M126">
        <v>3</v>
      </c>
      <c r="N126" s="8" t="str">
        <f>IF(M126="","",LOOKUP(M126,datasets!$D$17:$D$20,datasets!$E$17:$E$20))</f>
        <v>ECOLE PRIMAIRE</v>
      </c>
      <c r="O126" t="s">
        <v>222</v>
      </c>
      <c r="P126">
        <v>2</v>
      </c>
      <c r="Q126" s="106" t="str">
        <f>IF(P126="","",LOOKUP(P126,datasets!$D$26:$D$27,datasets!$E$26:$E$27))</f>
        <v>REMPLACANT</v>
      </c>
    </row>
    <row r="127" spans="1:17" x14ac:dyDescent="0.2">
      <c r="A127" t="s">
        <v>4395</v>
      </c>
      <c r="B127" t="s">
        <v>1757</v>
      </c>
      <c r="C127" t="s">
        <v>1758</v>
      </c>
      <c r="D127" t="str">
        <f t="shared" si="1"/>
        <v>231000206</v>
      </c>
      <c r="E127">
        <v>1</v>
      </c>
      <c r="F127" s="4" t="str">
        <f>IF(E127="","",LOOKUP(E127,datasets!$D$3:$D$8,datasets!$E$3:$E$8))</f>
        <v>ITURI</v>
      </c>
      <c r="G127" t="s">
        <v>804</v>
      </c>
      <c r="H127" s="110" t="str">
        <f>IF(G127="","",LOOKUP(G127,datasets!$G$3:$G$16,datasets!$H$3:$H$16))</f>
        <v/>
      </c>
      <c r="I127">
        <v>2</v>
      </c>
      <c r="J127" s="111" t="str">
        <f>IF(I127="","",LOOKUP(I127,datasets!$J$3:$J$13,datasets!$K$3:$K$13))</f>
        <v>IRUMU</v>
      </c>
      <c r="K127">
        <v>6</v>
      </c>
      <c r="L127" s="7" t="str">
        <f>IF(K127="","",LOOKUP(K127,datasets!$M$3:$M$32,datasets!$N$3:$N$32))</f>
        <v>IRUMU 1</v>
      </c>
      <c r="M127">
        <v>3</v>
      </c>
      <c r="N127" s="8" t="str">
        <f>IF(M127="","",LOOKUP(M127,datasets!$D$17:$D$20,datasets!$E$17:$E$20))</f>
        <v>ECOLE PRIMAIRE</v>
      </c>
      <c r="O127" t="s">
        <v>227</v>
      </c>
      <c r="P127">
        <v>2</v>
      </c>
      <c r="Q127" s="106" t="str">
        <f>IF(P127="","",LOOKUP(P127,datasets!$D$26:$D$27,datasets!$E$26:$E$27))</f>
        <v>REMPLACANT</v>
      </c>
    </row>
    <row r="128" spans="1:17" x14ac:dyDescent="0.2">
      <c r="A128" t="s">
        <v>4395</v>
      </c>
      <c r="B128" t="s">
        <v>1759</v>
      </c>
      <c r="C128" t="s">
        <v>1760</v>
      </c>
      <c r="D128" t="str">
        <f t="shared" si="1"/>
        <v>231000206</v>
      </c>
      <c r="E128">
        <v>1</v>
      </c>
      <c r="F128" s="4" t="str">
        <f>IF(E128="","",LOOKUP(E128,datasets!$D$3:$D$8,datasets!$E$3:$E$8))</f>
        <v>ITURI</v>
      </c>
      <c r="G128" t="s">
        <v>804</v>
      </c>
      <c r="H128" s="110" t="str">
        <f>IF(G128="","",LOOKUP(G128,datasets!$G$3:$G$16,datasets!$H$3:$H$16))</f>
        <v/>
      </c>
      <c r="I128">
        <v>2</v>
      </c>
      <c r="J128" s="111" t="str">
        <f>IF(I128="","",LOOKUP(I128,datasets!$J$3:$J$13,datasets!$K$3:$K$13))</f>
        <v>IRUMU</v>
      </c>
      <c r="K128">
        <v>6</v>
      </c>
      <c r="L128" s="7" t="str">
        <f>IF(K128="","",LOOKUP(K128,datasets!$M$3:$M$32,datasets!$N$3:$N$32))</f>
        <v>IRUMU 1</v>
      </c>
      <c r="M128">
        <v>3</v>
      </c>
      <c r="N128" s="8" t="str">
        <f>IF(M128="","",LOOKUP(M128,datasets!$D$17:$D$20,datasets!$E$17:$E$20))</f>
        <v>ECOLE PRIMAIRE</v>
      </c>
      <c r="O128" t="s">
        <v>228</v>
      </c>
      <c r="P128">
        <v>2</v>
      </c>
      <c r="Q128" s="106" t="str">
        <f>IF(P128="","",LOOKUP(P128,datasets!$D$26:$D$27,datasets!$E$26:$E$27))</f>
        <v>REMPLACANT</v>
      </c>
    </row>
    <row r="129" spans="1:17" x14ac:dyDescent="0.2">
      <c r="A129" t="s">
        <v>4395</v>
      </c>
      <c r="B129" t="s">
        <v>1761</v>
      </c>
      <c r="C129" t="s">
        <v>1762</v>
      </c>
      <c r="D129" t="str">
        <f t="shared" si="1"/>
        <v>231000206</v>
      </c>
      <c r="E129">
        <v>1</v>
      </c>
      <c r="F129" s="4" t="str">
        <f>IF(E129="","",LOOKUP(E129,datasets!$D$3:$D$8,datasets!$E$3:$E$8))</f>
        <v>ITURI</v>
      </c>
      <c r="G129" t="s">
        <v>804</v>
      </c>
      <c r="H129" s="110" t="str">
        <f>IF(G129="","",LOOKUP(G129,datasets!$G$3:$G$16,datasets!$H$3:$H$16))</f>
        <v/>
      </c>
      <c r="I129">
        <v>2</v>
      </c>
      <c r="J129" s="111" t="str">
        <f>IF(I129="","",LOOKUP(I129,datasets!$J$3:$J$13,datasets!$K$3:$K$13))</f>
        <v>IRUMU</v>
      </c>
      <c r="K129">
        <v>6</v>
      </c>
      <c r="L129" s="7" t="str">
        <f>IF(K129="","",LOOKUP(K129,datasets!$M$3:$M$32,datasets!$N$3:$N$32))</f>
        <v>IRUMU 1</v>
      </c>
      <c r="M129">
        <v>3</v>
      </c>
      <c r="N129" s="8" t="str">
        <f>IF(M129="","",LOOKUP(M129,datasets!$D$17:$D$20,datasets!$E$17:$E$20))</f>
        <v>ECOLE PRIMAIRE</v>
      </c>
      <c r="O129" t="s">
        <v>225</v>
      </c>
      <c r="P129">
        <v>2</v>
      </c>
      <c r="Q129" s="106" t="str">
        <f>IF(P129="","",LOOKUP(P129,datasets!$D$26:$D$27,datasets!$E$26:$E$27))</f>
        <v>REMPLACANT</v>
      </c>
    </row>
    <row r="130" spans="1:17" x14ac:dyDescent="0.2">
      <c r="A130" t="s">
        <v>4395</v>
      </c>
      <c r="B130" t="s">
        <v>1763</v>
      </c>
      <c r="C130" t="s">
        <v>1764</v>
      </c>
      <c r="D130" t="str">
        <f t="shared" ref="D130:D193" si="2">P130&amp;M130&amp;E130&amp;IF(G130="","00",IF(G130&lt;10,"0"&amp;G130,G130))&amp;IF(I130="","00",IF(I130&lt;10,"0"&amp;I130,I130))&amp;IF(K130="","00",IF(K130&lt;10,"0"&amp;K130,K130))</f>
        <v>231000206</v>
      </c>
      <c r="E130">
        <v>1</v>
      </c>
      <c r="F130" s="4" t="str">
        <f>IF(E130="","",LOOKUP(E130,datasets!$D$3:$D$8,datasets!$E$3:$E$8))</f>
        <v>ITURI</v>
      </c>
      <c r="G130" t="s">
        <v>804</v>
      </c>
      <c r="H130" s="110" t="str">
        <f>IF(G130="","",LOOKUP(G130,datasets!$G$3:$G$16,datasets!$H$3:$H$16))</f>
        <v/>
      </c>
      <c r="I130">
        <v>2</v>
      </c>
      <c r="J130" s="111" t="str">
        <f>IF(I130="","",LOOKUP(I130,datasets!$J$3:$J$13,datasets!$K$3:$K$13))</f>
        <v>IRUMU</v>
      </c>
      <c r="K130">
        <v>6</v>
      </c>
      <c r="L130" s="7" t="str">
        <f>IF(K130="","",LOOKUP(K130,datasets!$M$3:$M$32,datasets!$N$3:$N$32))</f>
        <v>IRUMU 1</v>
      </c>
      <c r="M130">
        <v>3</v>
      </c>
      <c r="N130" s="8" t="str">
        <f>IF(M130="","",LOOKUP(M130,datasets!$D$17:$D$20,datasets!$E$17:$E$20))</f>
        <v>ECOLE PRIMAIRE</v>
      </c>
      <c r="O130" t="s">
        <v>224</v>
      </c>
      <c r="P130">
        <v>2</v>
      </c>
      <c r="Q130" s="106" t="str">
        <f>IF(P130="","",LOOKUP(P130,datasets!$D$26:$D$27,datasets!$E$26:$E$27))</f>
        <v>REMPLACANT</v>
      </c>
    </row>
    <row r="131" spans="1:17" x14ac:dyDescent="0.2">
      <c r="A131" t="s">
        <v>4395</v>
      </c>
      <c r="B131" t="s">
        <v>1765</v>
      </c>
      <c r="C131" t="s">
        <v>1766</v>
      </c>
      <c r="D131" t="str">
        <f t="shared" si="2"/>
        <v>231000206</v>
      </c>
      <c r="E131">
        <v>1</v>
      </c>
      <c r="F131" s="4" t="str">
        <f>IF(E131="","",LOOKUP(E131,datasets!$D$3:$D$8,datasets!$E$3:$E$8))</f>
        <v>ITURI</v>
      </c>
      <c r="G131" t="s">
        <v>804</v>
      </c>
      <c r="H131" s="110" t="str">
        <f>IF(G131="","",LOOKUP(G131,datasets!$G$3:$G$16,datasets!$H$3:$H$16))</f>
        <v/>
      </c>
      <c r="I131">
        <v>2</v>
      </c>
      <c r="J131" s="111" t="str">
        <f>IF(I131="","",LOOKUP(I131,datasets!$J$3:$J$13,datasets!$K$3:$K$13))</f>
        <v>IRUMU</v>
      </c>
      <c r="K131">
        <v>6</v>
      </c>
      <c r="L131" s="7" t="str">
        <f>IF(K131="","",LOOKUP(K131,datasets!$M$3:$M$32,datasets!$N$3:$N$32))</f>
        <v>IRUMU 1</v>
      </c>
      <c r="M131">
        <v>3</v>
      </c>
      <c r="N131" s="8" t="str">
        <f>IF(M131="","",LOOKUP(M131,datasets!$D$17:$D$20,datasets!$E$17:$E$20))</f>
        <v>ECOLE PRIMAIRE</v>
      </c>
      <c r="O131" t="s">
        <v>229</v>
      </c>
      <c r="P131">
        <v>2</v>
      </c>
      <c r="Q131" s="106" t="str">
        <f>IF(P131="","",LOOKUP(P131,datasets!$D$26:$D$27,datasets!$E$26:$E$27))</f>
        <v>REMPLACANT</v>
      </c>
    </row>
    <row r="132" spans="1:17" x14ac:dyDescent="0.2">
      <c r="A132" t="s">
        <v>4395</v>
      </c>
      <c r="B132" t="s">
        <v>1767</v>
      </c>
      <c r="C132" t="s">
        <v>1768</v>
      </c>
      <c r="D132" t="str">
        <f t="shared" si="2"/>
        <v>231000206</v>
      </c>
      <c r="E132">
        <v>1</v>
      </c>
      <c r="F132" s="4" t="str">
        <f>IF(E132="","",LOOKUP(E132,datasets!$D$3:$D$8,datasets!$E$3:$E$8))</f>
        <v>ITURI</v>
      </c>
      <c r="G132" t="s">
        <v>804</v>
      </c>
      <c r="H132" s="110" t="str">
        <f>IF(G132="","",LOOKUP(G132,datasets!$G$3:$G$16,datasets!$H$3:$H$16))</f>
        <v/>
      </c>
      <c r="I132">
        <v>2</v>
      </c>
      <c r="J132" s="111" t="str">
        <f>IF(I132="","",LOOKUP(I132,datasets!$J$3:$J$13,datasets!$K$3:$K$13))</f>
        <v>IRUMU</v>
      </c>
      <c r="K132">
        <v>6</v>
      </c>
      <c r="L132" s="7" t="str">
        <f>IF(K132="","",LOOKUP(K132,datasets!$M$3:$M$32,datasets!$N$3:$N$32))</f>
        <v>IRUMU 1</v>
      </c>
      <c r="M132">
        <v>3</v>
      </c>
      <c r="N132" s="8" t="str">
        <f>IF(M132="","",LOOKUP(M132,datasets!$D$17:$D$20,datasets!$E$17:$E$20))</f>
        <v>ECOLE PRIMAIRE</v>
      </c>
      <c r="O132" t="s">
        <v>226</v>
      </c>
      <c r="P132">
        <v>2</v>
      </c>
      <c r="Q132" s="106" t="str">
        <f>IF(P132="","",LOOKUP(P132,datasets!$D$26:$D$27,datasets!$E$26:$E$27))</f>
        <v>REMPLACANT</v>
      </c>
    </row>
    <row r="133" spans="1:17" x14ac:dyDescent="0.2">
      <c r="A133" t="s">
        <v>4395</v>
      </c>
      <c r="B133" t="s">
        <v>1769</v>
      </c>
      <c r="C133" t="s">
        <v>1770</v>
      </c>
      <c r="D133" t="str">
        <f t="shared" si="2"/>
        <v>141000206</v>
      </c>
      <c r="E133">
        <v>1</v>
      </c>
      <c r="F133" s="4" t="str">
        <f>IF(E133="","",LOOKUP(E133,datasets!$D$3:$D$8,datasets!$E$3:$E$8))</f>
        <v>ITURI</v>
      </c>
      <c r="G133" t="s">
        <v>804</v>
      </c>
      <c r="H133" s="110" t="str">
        <f>IF(G133="","",LOOKUP(G133,datasets!$G$3:$G$16,datasets!$H$3:$H$16))</f>
        <v/>
      </c>
      <c r="I133">
        <v>2</v>
      </c>
      <c r="J133" s="111" t="str">
        <f>IF(I133="","",LOOKUP(I133,datasets!$J$3:$J$13,datasets!$K$3:$K$13))</f>
        <v>IRUMU</v>
      </c>
      <c r="K133">
        <v>6</v>
      </c>
      <c r="L133" s="7" t="str">
        <f>IF(K133="","",LOOKUP(K133,datasets!$M$3:$M$32,datasets!$N$3:$N$32))</f>
        <v>IRUMU 1</v>
      </c>
      <c r="M133">
        <v>4</v>
      </c>
      <c r="N133" s="8" t="str">
        <f>IF(M133="","",LOOKUP(M133,datasets!$D$17:$D$20,datasets!$E$17:$E$20))</f>
        <v>ECOLE SECONDAIRE</v>
      </c>
      <c r="O133" t="s">
        <v>214</v>
      </c>
      <c r="P133">
        <v>1</v>
      </c>
      <c r="Q133" s="106" t="str">
        <f>IF(P133="","",LOOKUP(P133,datasets!$D$26:$D$27,datasets!$E$26:$E$27))</f>
        <v>PRIMAIRE</v>
      </c>
    </row>
    <row r="134" spans="1:17" x14ac:dyDescent="0.2">
      <c r="A134" t="s">
        <v>4395</v>
      </c>
      <c r="B134" t="s">
        <v>1771</v>
      </c>
      <c r="C134" t="s">
        <v>1772</v>
      </c>
      <c r="D134" t="str">
        <f t="shared" si="2"/>
        <v>141000206</v>
      </c>
      <c r="E134">
        <v>1</v>
      </c>
      <c r="F134" s="4" t="str">
        <f>IF(E134="","",LOOKUP(E134,datasets!$D$3:$D$8,datasets!$E$3:$E$8))</f>
        <v>ITURI</v>
      </c>
      <c r="G134" t="s">
        <v>804</v>
      </c>
      <c r="H134" s="110" t="str">
        <f>IF(G134="","",LOOKUP(G134,datasets!$G$3:$G$16,datasets!$H$3:$H$16))</f>
        <v/>
      </c>
      <c r="I134">
        <v>2</v>
      </c>
      <c r="J134" s="111" t="str">
        <f>IF(I134="","",LOOKUP(I134,datasets!$J$3:$J$13,datasets!$K$3:$K$13))</f>
        <v>IRUMU</v>
      </c>
      <c r="K134">
        <v>6</v>
      </c>
      <c r="L134" s="7" t="str">
        <f>IF(K134="","",LOOKUP(K134,datasets!$M$3:$M$32,datasets!$N$3:$N$32))</f>
        <v>IRUMU 1</v>
      </c>
      <c r="M134">
        <v>4</v>
      </c>
      <c r="N134" s="8" t="str">
        <f>IF(M134="","",LOOKUP(M134,datasets!$D$17:$D$20,datasets!$E$17:$E$20))</f>
        <v>ECOLE SECONDAIRE</v>
      </c>
      <c r="O134" t="s">
        <v>212</v>
      </c>
      <c r="P134">
        <v>1</v>
      </c>
      <c r="Q134" s="106" t="str">
        <f>IF(P134="","",LOOKUP(P134,datasets!$D$26:$D$27,datasets!$E$26:$E$27))</f>
        <v>PRIMAIRE</v>
      </c>
    </row>
    <row r="135" spans="1:17" x14ac:dyDescent="0.2">
      <c r="A135" t="s">
        <v>4395</v>
      </c>
      <c r="B135" t="s">
        <v>1773</v>
      </c>
      <c r="C135" t="s">
        <v>1774</v>
      </c>
      <c r="D135" t="str">
        <f t="shared" si="2"/>
        <v>141000206</v>
      </c>
      <c r="E135">
        <v>1</v>
      </c>
      <c r="F135" s="4" t="str">
        <f>IF(E135="","",LOOKUP(E135,datasets!$D$3:$D$8,datasets!$E$3:$E$8))</f>
        <v>ITURI</v>
      </c>
      <c r="G135" t="s">
        <v>804</v>
      </c>
      <c r="H135" s="110" t="str">
        <f>IF(G135="","",LOOKUP(G135,datasets!$G$3:$G$16,datasets!$H$3:$H$16))</f>
        <v/>
      </c>
      <c r="I135">
        <v>2</v>
      </c>
      <c r="J135" s="111" t="str">
        <f>IF(I135="","",LOOKUP(I135,datasets!$J$3:$J$13,datasets!$K$3:$K$13))</f>
        <v>IRUMU</v>
      </c>
      <c r="K135">
        <v>6</v>
      </c>
      <c r="L135" s="7" t="str">
        <f>IF(K135="","",LOOKUP(K135,datasets!$M$3:$M$32,datasets!$N$3:$N$32))</f>
        <v>IRUMU 1</v>
      </c>
      <c r="M135">
        <v>4</v>
      </c>
      <c r="N135" s="8" t="str">
        <f>IF(M135="","",LOOKUP(M135,datasets!$D$17:$D$20,datasets!$E$17:$E$20))</f>
        <v>ECOLE SECONDAIRE</v>
      </c>
      <c r="O135" t="s">
        <v>202</v>
      </c>
      <c r="P135">
        <v>1</v>
      </c>
      <c r="Q135" s="106" t="str">
        <f>IF(P135="","",LOOKUP(P135,datasets!$D$26:$D$27,datasets!$E$26:$E$27))</f>
        <v>PRIMAIRE</v>
      </c>
    </row>
    <row r="136" spans="1:17" x14ac:dyDescent="0.2">
      <c r="A136" t="s">
        <v>4395</v>
      </c>
      <c r="B136" t="s">
        <v>1775</v>
      </c>
      <c r="C136" t="s">
        <v>1776</v>
      </c>
      <c r="D136" t="str">
        <f t="shared" si="2"/>
        <v>141000206</v>
      </c>
      <c r="E136">
        <v>1</v>
      </c>
      <c r="F136" s="4" t="str">
        <f>IF(E136="","",LOOKUP(E136,datasets!$D$3:$D$8,datasets!$E$3:$E$8))</f>
        <v>ITURI</v>
      </c>
      <c r="G136" t="s">
        <v>804</v>
      </c>
      <c r="H136" s="110" t="str">
        <f>IF(G136="","",LOOKUP(G136,datasets!$G$3:$G$16,datasets!$H$3:$H$16))</f>
        <v/>
      </c>
      <c r="I136">
        <v>2</v>
      </c>
      <c r="J136" s="111" t="str">
        <f>IF(I136="","",LOOKUP(I136,datasets!$J$3:$J$13,datasets!$K$3:$K$13))</f>
        <v>IRUMU</v>
      </c>
      <c r="K136">
        <v>6</v>
      </c>
      <c r="L136" s="7" t="str">
        <f>IF(K136="","",LOOKUP(K136,datasets!$M$3:$M$32,datasets!$N$3:$N$32))</f>
        <v>IRUMU 1</v>
      </c>
      <c r="M136">
        <v>4</v>
      </c>
      <c r="N136" s="8" t="str">
        <f>IF(M136="","",LOOKUP(M136,datasets!$D$17:$D$20,datasets!$E$17:$E$20))</f>
        <v>ECOLE SECONDAIRE</v>
      </c>
      <c r="O136" t="s">
        <v>211</v>
      </c>
      <c r="P136">
        <v>1</v>
      </c>
      <c r="Q136" s="106" t="str">
        <f>IF(P136="","",LOOKUP(P136,datasets!$D$26:$D$27,datasets!$E$26:$E$27))</f>
        <v>PRIMAIRE</v>
      </c>
    </row>
    <row r="137" spans="1:17" x14ac:dyDescent="0.2">
      <c r="A137" t="s">
        <v>4395</v>
      </c>
      <c r="B137" t="s">
        <v>1777</v>
      </c>
      <c r="C137" t="s">
        <v>1778</v>
      </c>
      <c r="D137" t="str">
        <f t="shared" si="2"/>
        <v>141000206</v>
      </c>
      <c r="E137">
        <v>1</v>
      </c>
      <c r="F137" s="4" t="str">
        <f>IF(E137="","",LOOKUP(E137,datasets!$D$3:$D$8,datasets!$E$3:$E$8))</f>
        <v>ITURI</v>
      </c>
      <c r="G137" t="s">
        <v>804</v>
      </c>
      <c r="H137" s="110" t="str">
        <f>IF(G137="","",LOOKUP(G137,datasets!$G$3:$G$16,datasets!$H$3:$H$16))</f>
        <v/>
      </c>
      <c r="I137">
        <v>2</v>
      </c>
      <c r="J137" s="111" t="str">
        <f>IF(I137="","",LOOKUP(I137,datasets!$J$3:$J$13,datasets!$K$3:$K$13))</f>
        <v>IRUMU</v>
      </c>
      <c r="K137">
        <v>6</v>
      </c>
      <c r="L137" s="7" t="str">
        <f>IF(K137="","",LOOKUP(K137,datasets!$M$3:$M$32,datasets!$N$3:$N$32))</f>
        <v>IRUMU 1</v>
      </c>
      <c r="M137">
        <v>4</v>
      </c>
      <c r="N137" s="8" t="str">
        <f>IF(M137="","",LOOKUP(M137,datasets!$D$17:$D$20,datasets!$E$17:$E$20))</f>
        <v>ECOLE SECONDAIRE</v>
      </c>
      <c r="O137" t="s">
        <v>210</v>
      </c>
      <c r="P137">
        <v>1</v>
      </c>
      <c r="Q137" s="106" t="str">
        <f>IF(P137="","",LOOKUP(P137,datasets!$D$26:$D$27,datasets!$E$26:$E$27))</f>
        <v>PRIMAIRE</v>
      </c>
    </row>
    <row r="138" spans="1:17" x14ac:dyDescent="0.2">
      <c r="A138" t="s">
        <v>4395</v>
      </c>
      <c r="B138" t="s">
        <v>1779</v>
      </c>
      <c r="C138" t="s">
        <v>1780</v>
      </c>
      <c r="D138" t="str">
        <f t="shared" si="2"/>
        <v>141000206</v>
      </c>
      <c r="E138">
        <v>1</v>
      </c>
      <c r="F138" s="4" t="str">
        <f>IF(E138="","",LOOKUP(E138,datasets!$D$3:$D$8,datasets!$E$3:$E$8))</f>
        <v>ITURI</v>
      </c>
      <c r="G138" t="s">
        <v>804</v>
      </c>
      <c r="H138" s="110" t="str">
        <f>IF(G138="","",LOOKUP(G138,datasets!$G$3:$G$16,datasets!$H$3:$H$16))</f>
        <v/>
      </c>
      <c r="I138">
        <v>2</v>
      </c>
      <c r="J138" s="111" t="str">
        <f>IF(I138="","",LOOKUP(I138,datasets!$J$3:$J$13,datasets!$K$3:$K$13))</f>
        <v>IRUMU</v>
      </c>
      <c r="K138">
        <v>6</v>
      </c>
      <c r="L138" s="7" t="str">
        <f>IF(K138="","",LOOKUP(K138,datasets!$M$3:$M$32,datasets!$N$3:$N$32))</f>
        <v>IRUMU 1</v>
      </c>
      <c r="M138">
        <v>4</v>
      </c>
      <c r="N138" s="8" t="str">
        <f>IF(M138="","",LOOKUP(M138,datasets!$D$17:$D$20,datasets!$E$17:$E$20))</f>
        <v>ECOLE SECONDAIRE</v>
      </c>
      <c r="O138" t="s">
        <v>213</v>
      </c>
      <c r="P138">
        <v>1</v>
      </c>
      <c r="Q138" s="106" t="str">
        <f>IF(P138="","",LOOKUP(P138,datasets!$D$26:$D$27,datasets!$E$26:$E$27))</f>
        <v>PRIMAIRE</v>
      </c>
    </row>
    <row r="139" spans="1:17" x14ac:dyDescent="0.2">
      <c r="A139" t="s">
        <v>4395</v>
      </c>
      <c r="B139" t="s">
        <v>1781</v>
      </c>
      <c r="C139" t="s">
        <v>1782</v>
      </c>
      <c r="D139" t="str">
        <f t="shared" si="2"/>
        <v>141000206</v>
      </c>
      <c r="E139">
        <v>1</v>
      </c>
      <c r="F139" s="4" t="str">
        <f>IF(E139="","",LOOKUP(E139,datasets!$D$3:$D$8,datasets!$E$3:$E$8))</f>
        <v>ITURI</v>
      </c>
      <c r="G139" t="s">
        <v>804</v>
      </c>
      <c r="H139" s="110" t="str">
        <f>IF(G139="","",LOOKUP(G139,datasets!$G$3:$G$16,datasets!$H$3:$H$16))</f>
        <v/>
      </c>
      <c r="I139">
        <v>2</v>
      </c>
      <c r="J139" s="111" t="str">
        <f>IF(I139="","",LOOKUP(I139,datasets!$J$3:$J$13,datasets!$K$3:$K$13))</f>
        <v>IRUMU</v>
      </c>
      <c r="K139">
        <v>6</v>
      </c>
      <c r="L139" s="7" t="str">
        <f>IF(K139="","",LOOKUP(K139,datasets!$M$3:$M$32,datasets!$N$3:$N$32))</f>
        <v>IRUMU 1</v>
      </c>
      <c r="M139">
        <v>4</v>
      </c>
      <c r="N139" s="8" t="str">
        <f>IF(M139="","",LOOKUP(M139,datasets!$D$17:$D$20,datasets!$E$17:$E$20))</f>
        <v>ECOLE SECONDAIRE</v>
      </c>
      <c r="O139" t="s">
        <v>209</v>
      </c>
      <c r="P139">
        <v>1</v>
      </c>
      <c r="Q139" s="106" t="str">
        <f>IF(P139="","",LOOKUP(P139,datasets!$D$26:$D$27,datasets!$E$26:$E$27))</f>
        <v>PRIMAIRE</v>
      </c>
    </row>
    <row r="140" spans="1:17" x14ac:dyDescent="0.2">
      <c r="A140" t="s">
        <v>4395</v>
      </c>
      <c r="B140" t="s">
        <v>1783</v>
      </c>
      <c r="C140" t="s">
        <v>1784</v>
      </c>
      <c r="D140" t="str">
        <f t="shared" si="2"/>
        <v>141000206</v>
      </c>
      <c r="E140">
        <v>1</v>
      </c>
      <c r="F140" s="4" t="str">
        <f>IF(E140="","",LOOKUP(E140,datasets!$D$3:$D$8,datasets!$E$3:$E$8))</f>
        <v>ITURI</v>
      </c>
      <c r="G140" t="s">
        <v>804</v>
      </c>
      <c r="H140" s="110" t="str">
        <f>IF(G140="","",LOOKUP(G140,datasets!$G$3:$G$16,datasets!$H$3:$H$16))</f>
        <v/>
      </c>
      <c r="I140">
        <v>2</v>
      </c>
      <c r="J140" s="111" t="str">
        <f>IF(I140="","",LOOKUP(I140,datasets!$J$3:$J$13,datasets!$K$3:$K$13))</f>
        <v>IRUMU</v>
      </c>
      <c r="K140">
        <v>6</v>
      </c>
      <c r="L140" s="7" t="str">
        <f>IF(K140="","",LOOKUP(K140,datasets!$M$3:$M$32,datasets!$N$3:$N$32))</f>
        <v>IRUMU 1</v>
      </c>
      <c r="M140">
        <v>4</v>
      </c>
      <c r="N140" s="8" t="str">
        <f>IF(M140="","",LOOKUP(M140,datasets!$D$17:$D$20,datasets!$E$17:$E$20))</f>
        <v>ECOLE SECONDAIRE</v>
      </c>
      <c r="O140" t="s">
        <v>204</v>
      </c>
      <c r="P140">
        <v>1</v>
      </c>
      <c r="Q140" s="106" t="str">
        <f>IF(P140="","",LOOKUP(P140,datasets!$D$26:$D$27,datasets!$E$26:$E$27))</f>
        <v>PRIMAIRE</v>
      </c>
    </row>
    <row r="141" spans="1:17" x14ac:dyDescent="0.2">
      <c r="A141" t="s">
        <v>4395</v>
      </c>
      <c r="B141" t="s">
        <v>1785</v>
      </c>
      <c r="C141" t="s">
        <v>1786</v>
      </c>
      <c r="D141" t="str">
        <f t="shared" si="2"/>
        <v>141000206</v>
      </c>
      <c r="E141">
        <v>1</v>
      </c>
      <c r="F141" s="4" t="str">
        <f>IF(E141="","",LOOKUP(E141,datasets!$D$3:$D$8,datasets!$E$3:$E$8))</f>
        <v>ITURI</v>
      </c>
      <c r="G141" t="s">
        <v>804</v>
      </c>
      <c r="H141" s="110" t="str">
        <f>IF(G141="","",LOOKUP(G141,datasets!$G$3:$G$16,datasets!$H$3:$H$16))</f>
        <v/>
      </c>
      <c r="I141">
        <v>2</v>
      </c>
      <c r="J141" s="111" t="str">
        <f>IF(I141="","",LOOKUP(I141,datasets!$J$3:$J$13,datasets!$K$3:$K$13))</f>
        <v>IRUMU</v>
      </c>
      <c r="K141">
        <v>6</v>
      </c>
      <c r="L141" s="7" t="str">
        <f>IF(K141="","",LOOKUP(K141,datasets!$M$3:$M$32,datasets!$N$3:$N$32))</f>
        <v>IRUMU 1</v>
      </c>
      <c r="M141">
        <v>4</v>
      </c>
      <c r="N141" s="8" t="str">
        <f>IF(M141="","",LOOKUP(M141,datasets!$D$17:$D$20,datasets!$E$17:$E$20))</f>
        <v>ECOLE SECONDAIRE</v>
      </c>
      <c r="O141" t="s">
        <v>203</v>
      </c>
      <c r="P141">
        <v>1</v>
      </c>
      <c r="Q141" s="106" t="str">
        <f>IF(P141="","",LOOKUP(P141,datasets!$D$26:$D$27,datasets!$E$26:$E$27))</f>
        <v>PRIMAIRE</v>
      </c>
    </row>
    <row r="142" spans="1:17" x14ac:dyDescent="0.2">
      <c r="A142" t="s">
        <v>4395</v>
      </c>
      <c r="B142" t="s">
        <v>1787</v>
      </c>
      <c r="C142" t="s">
        <v>1788</v>
      </c>
      <c r="D142" t="str">
        <f t="shared" si="2"/>
        <v>141000206</v>
      </c>
      <c r="E142">
        <v>1</v>
      </c>
      <c r="F142" s="4" t="str">
        <f>IF(E142="","",LOOKUP(E142,datasets!$D$3:$D$8,datasets!$E$3:$E$8))</f>
        <v>ITURI</v>
      </c>
      <c r="G142" t="s">
        <v>804</v>
      </c>
      <c r="H142" s="110" t="str">
        <f>IF(G142="","",LOOKUP(G142,datasets!$G$3:$G$16,datasets!$H$3:$H$16))</f>
        <v/>
      </c>
      <c r="I142">
        <v>2</v>
      </c>
      <c r="J142" s="111" t="str">
        <f>IF(I142="","",LOOKUP(I142,datasets!$J$3:$J$13,datasets!$K$3:$K$13))</f>
        <v>IRUMU</v>
      </c>
      <c r="K142">
        <v>6</v>
      </c>
      <c r="L142" s="7" t="str">
        <f>IF(K142="","",LOOKUP(K142,datasets!$M$3:$M$32,datasets!$N$3:$N$32))</f>
        <v>IRUMU 1</v>
      </c>
      <c r="M142">
        <v>4</v>
      </c>
      <c r="N142" s="8" t="str">
        <f>IF(M142="","",LOOKUP(M142,datasets!$D$17:$D$20,datasets!$E$17:$E$20))</f>
        <v>ECOLE SECONDAIRE</v>
      </c>
      <c r="O142" t="s">
        <v>205</v>
      </c>
      <c r="P142">
        <v>1</v>
      </c>
      <c r="Q142" s="106" t="str">
        <f>IF(P142="","",LOOKUP(P142,datasets!$D$26:$D$27,datasets!$E$26:$E$27))</f>
        <v>PRIMAIRE</v>
      </c>
    </row>
    <row r="143" spans="1:17" x14ac:dyDescent="0.2">
      <c r="A143" t="s">
        <v>4395</v>
      </c>
      <c r="B143" t="s">
        <v>1789</v>
      </c>
      <c r="C143" t="s">
        <v>1790</v>
      </c>
      <c r="D143" t="str">
        <f t="shared" si="2"/>
        <v>241000206</v>
      </c>
      <c r="E143">
        <v>1</v>
      </c>
      <c r="F143" s="4" t="str">
        <f>IF(E143="","",LOOKUP(E143,datasets!$D$3:$D$8,datasets!$E$3:$E$8))</f>
        <v>ITURI</v>
      </c>
      <c r="G143" t="s">
        <v>804</v>
      </c>
      <c r="H143" s="110" t="str">
        <f>IF(G143="","",LOOKUP(G143,datasets!$G$3:$G$16,datasets!$H$3:$H$16))</f>
        <v/>
      </c>
      <c r="I143">
        <v>2</v>
      </c>
      <c r="J143" s="111" t="str">
        <f>IF(I143="","",LOOKUP(I143,datasets!$J$3:$J$13,datasets!$K$3:$K$13))</f>
        <v>IRUMU</v>
      </c>
      <c r="K143">
        <v>6</v>
      </c>
      <c r="L143" s="7" t="str">
        <f>IF(K143="","",LOOKUP(K143,datasets!$M$3:$M$32,datasets!$N$3:$N$32))</f>
        <v>IRUMU 1</v>
      </c>
      <c r="M143">
        <v>4</v>
      </c>
      <c r="N143" s="8" t="str">
        <f>IF(M143="","",LOOKUP(M143,datasets!$D$17:$D$20,datasets!$E$17:$E$20))</f>
        <v>ECOLE SECONDAIRE</v>
      </c>
      <c r="O143" t="s">
        <v>236</v>
      </c>
      <c r="P143">
        <v>2</v>
      </c>
      <c r="Q143" s="106" t="str">
        <f>IF(P143="","",LOOKUP(P143,datasets!$D$26:$D$27,datasets!$E$26:$E$27))</f>
        <v>REMPLACANT</v>
      </c>
    </row>
    <row r="144" spans="1:17" x14ac:dyDescent="0.2">
      <c r="A144" t="s">
        <v>4395</v>
      </c>
      <c r="B144" t="s">
        <v>1791</v>
      </c>
      <c r="C144" t="s">
        <v>1792</v>
      </c>
      <c r="D144" t="str">
        <f t="shared" si="2"/>
        <v>241000206</v>
      </c>
      <c r="E144">
        <v>1</v>
      </c>
      <c r="F144" s="4" t="str">
        <f>IF(E144="","",LOOKUP(E144,datasets!$D$3:$D$8,datasets!$E$3:$E$8))</f>
        <v>ITURI</v>
      </c>
      <c r="G144" t="s">
        <v>804</v>
      </c>
      <c r="H144" s="110" t="str">
        <f>IF(G144="","",LOOKUP(G144,datasets!$G$3:$G$16,datasets!$H$3:$H$16))</f>
        <v/>
      </c>
      <c r="I144">
        <v>2</v>
      </c>
      <c r="J144" s="111" t="str">
        <f>IF(I144="","",LOOKUP(I144,datasets!$J$3:$J$13,datasets!$K$3:$K$13))</f>
        <v>IRUMU</v>
      </c>
      <c r="K144">
        <v>6</v>
      </c>
      <c r="L144" s="7" t="str">
        <f>IF(K144="","",LOOKUP(K144,datasets!$M$3:$M$32,datasets!$N$3:$N$32))</f>
        <v>IRUMU 1</v>
      </c>
      <c r="M144">
        <v>4</v>
      </c>
      <c r="N144" s="8" t="str">
        <f>IF(M144="","",LOOKUP(M144,datasets!$D$17:$D$20,datasets!$E$17:$E$20))</f>
        <v>ECOLE SECONDAIRE</v>
      </c>
      <c r="O144" t="s">
        <v>241</v>
      </c>
      <c r="P144">
        <v>2</v>
      </c>
      <c r="Q144" s="106" t="str">
        <f>IF(P144="","",LOOKUP(P144,datasets!$D$26:$D$27,datasets!$E$26:$E$27))</f>
        <v>REMPLACANT</v>
      </c>
    </row>
    <row r="145" spans="1:17" x14ac:dyDescent="0.2">
      <c r="A145" t="s">
        <v>4395</v>
      </c>
      <c r="B145" t="s">
        <v>1793</v>
      </c>
      <c r="C145" t="s">
        <v>1794</v>
      </c>
      <c r="D145" t="str">
        <f t="shared" si="2"/>
        <v>241000206</v>
      </c>
      <c r="E145">
        <v>1</v>
      </c>
      <c r="F145" s="4" t="str">
        <f>IF(E145="","",LOOKUP(E145,datasets!$D$3:$D$8,datasets!$E$3:$E$8))</f>
        <v>ITURI</v>
      </c>
      <c r="G145" t="s">
        <v>804</v>
      </c>
      <c r="H145" s="110" t="str">
        <f>IF(G145="","",LOOKUP(G145,datasets!$G$3:$G$16,datasets!$H$3:$H$16))</f>
        <v/>
      </c>
      <c r="I145">
        <v>2</v>
      </c>
      <c r="J145" s="111" t="str">
        <f>IF(I145="","",LOOKUP(I145,datasets!$J$3:$J$13,datasets!$K$3:$K$13))</f>
        <v>IRUMU</v>
      </c>
      <c r="K145">
        <v>6</v>
      </c>
      <c r="L145" s="7" t="str">
        <f>IF(K145="","",LOOKUP(K145,datasets!$M$3:$M$32,datasets!$N$3:$N$32))</f>
        <v>IRUMU 1</v>
      </c>
      <c r="M145">
        <v>4</v>
      </c>
      <c r="N145" s="8" t="str">
        <f>IF(M145="","",LOOKUP(M145,datasets!$D$17:$D$20,datasets!$E$17:$E$20))</f>
        <v>ECOLE SECONDAIRE</v>
      </c>
      <c r="O145" t="s">
        <v>235</v>
      </c>
      <c r="P145">
        <v>2</v>
      </c>
      <c r="Q145" s="106" t="str">
        <f>IF(P145="","",LOOKUP(P145,datasets!$D$26:$D$27,datasets!$E$26:$E$27))</f>
        <v>REMPLACANT</v>
      </c>
    </row>
    <row r="146" spans="1:17" x14ac:dyDescent="0.2">
      <c r="A146" t="s">
        <v>4395</v>
      </c>
      <c r="B146" t="s">
        <v>1795</v>
      </c>
      <c r="C146" t="s">
        <v>1796</v>
      </c>
      <c r="D146" t="str">
        <f t="shared" si="2"/>
        <v>241000206</v>
      </c>
      <c r="E146">
        <v>1</v>
      </c>
      <c r="F146" s="4" t="str">
        <f>IF(E146="","",LOOKUP(E146,datasets!$D$3:$D$8,datasets!$E$3:$E$8))</f>
        <v>ITURI</v>
      </c>
      <c r="G146" t="s">
        <v>804</v>
      </c>
      <c r="H146" s="110" t="str">
        <f>IF(G146="","",LOOKUP(G146,datasets!$G$3:$G$16,datasets!$H$3:$H$16))</f>
        <v/>
      </c>
      <c r="I146">
        <v>2</v>
      </c>
      <c r="J146" s="111" t="str">
        <f>IF(I146="","",LOOKUP(I146,datasets!$J$3:$J$13,datasets!$K$3:$K$13))</f>
        <v>IRUMU</v>
      </c>
      <c r="K146">
        <v>6</v>
      </c>
      <c r="L146" s="7" t="str">
        <f>IF(K146="","",LOOKUP(K146,datasets!$M$3:$M$32,datasets!$N$3:$N$32))</f>
        <v>IRUMU 1</v>
      </c>
      <c r="M146">
        <v>4</v>
      </c>
      <c r="N146" s="8" t="str">
        <f>IF(M146="","",LOOKUP(M146,datasets!$D$17:$D$20,datasets!$E$17:$E$20))</f>
        <v>ECOLE SECONDAIRE</v>
      </c>
      <c r="O146" t="s">
        <v>242</v>
      </c>
      <c r="P146">
        <v>2</v>
      </c>
      <c r="Q146" s="106" t="str">
        <f>IF(P146="","",LOOKUP(P146,datasets!$D$26:$D$27,datasets!$E$26:$E$27))</f>
        <v>REMPLACANT</v>
      </c>
    </row>
    <row r="147" spans="1:17" x14ac:dyDescent="0.2">
      <c r="A147" t="s">
        <v>4395</v>
      </c>
      <c r="B147" t="s">
        <v>1797</v>
      </c>
      <c r="C147" t="s">
        <v>1798</v>
      </c>
      <c r="D147" t="str">
        <f t="shared" si="2"/>
        <v>241000206</v>
      </c>
      <c r="E147">
        <v>1</v>
      </c>
      <c r="F147" s="4" t="str">
        <f>IF(E147="","",LOOKUP(E147,datasets!$D$3:$D$8,datasets!$E$3:$E$8))</f>
        <v>ITURI</v>
      </c>
      <c r="G147" t="s">
        <v>804</v>
      </c>
      <c r="H147" s="110" t="str">
        <f>IF(G147="","",LOOKUP(G147,datasets!$G$3:$G$16,datasets!$H$3:$H$16))</f>
        <v/>
      </c>
      <c r="I147">
        <v>2</v>
      </c>
      <c r="J147" s="111" t="str">
        <f>IF(I147="","",LOOKUP(I147,datasets!$J$3:$J$13,datasets!$K$3:$K$13))</f>
        <v>IRUMU</v>
      </c>
      <c r="K147">
        <v>6</v>
      </c>
      <c r="L147" s="7" t="str">
        <f>IF(K147="","",LOOKUP(K147,datasets!$M$3:$M$32,datasets!$N$3:$N$32))</f>
        <v>IRUMU 1</v>
      </c>
      <c r="M147">
        <v>4</v>
      </c>
      <c r="N147" s="8" t="str">
        <f>IF(M147="","",LOOKUP(M147,datasets!$D$17:$D$20,datasets!$E$17:$E$20))</f>
        <v>ECOLE SECONDAIRE</v>
      </c>
      <c r="O147" t="s">
        <v>233</v>
      </c>
      <c r="P147">
        <v>2</v>
      </c>
      <c r="Q147" s="106" t="str">
        <f>IF(P147="","",LOOKUP(P147,datasets!$D$26:$D$27,datasets!$E$26:$E$27))</f>
        <v>REMPLACANT</v>
      </c>
    </row>
    <row r="148" spans="1:17" x14ac:dyDescent="0.2">
      <c r="A148" t="s">
        <v>4395</v>
      </c>
      <c r="B148" t="s">
        <v>1799</v>
      </c>
      <c r="C148" t="s">
        <v>1800</v>
      </c>
      <c r="D148" t="str">
        <f t="shared" si="2"/>
        <v>241000206</v>
      </c>
      <c r="E148">
        <v>1</v>
      </c>
      <c r="F148" s="4" t="str">
        <f>IF(E148="","",LOOKUP(E148,datasets!$D$3:$D$8,datasets!$E$3:$E$8))</f>
        <v>ITURI</v>
      </c>
      <c r="G148" t="s">
        <v>804</v>
      </c>
      <c r="H148" s="110" t="str">
        <f>IF(G148="","",LOOKUP(G148,datasets!$G$3:$G$16,datasets!$H$3:$H$16))</f>
        <v/>
      </c>
      <c r="I148">
        <v>2</v>
      </c>
      <c r="J148" s="111" t="str">
        <f>IF(I148="","",LOOKUP(I148,datasets!$J$3:$J$13,datasets!$K$3:$K$13))</f>
        <v>IRUMU</v>
      </c>
      <c r="K148">
        <v>6</v>
      </c>
      <c r="L148" s="7" t="str">
        <f>IF(K148="","",LOOKUP(K148,datasets!$M$3:$M$32,datasets!$N$3:$N$32))</f>
        <v>IRUMU 1</v>
      </c>
      <c r="M148">
        <v>4</v>
      </c>
      <c r="N148" s="8" t="str">
        <f>IF(M148="","",LOOKUP(M148,datasets!$D$17:$D$20,datasets!$E$17:$E$20))</f>
        <v>ECOLE SECONDAIRE</v>
      </c>
      <c r="O148" t="s">
        <v>230</v>
      </c>
      <c r="P148">
        <v>2</v>
      </c>
      <c r="Q148" s="106" t="str">
        <f>IF(P148="","",LOOKUP(P148,datasets!$D$26:$D$27,datasets!$E$26:$E$27))</f>
        <v>REMPLACANT</v>
      </c>
    </row>
    <row r="149" spans="1:17" x14ac:dyDescent="0.2">
      <c r="A149" t="s">
        <v>4395</v>
      </c>
      <c r="B149" t="s">
        <v>1801</v>
      </c>
      <c r="C149" t="s">
        <v>1802</v>
      </c>
      <c r="D149" t="str">
        <f t="shared" si="2"/>
        <v>241000206</v>
      </c>
      <c r="E149">
        <v>1</v>
      </c>
      <c r="F149" s="4" t="str">
        <f>IF(E149="","",LOOKUP(E149,datasets!$D$3:$D$8,datasets!$E$3:$E$8))</f>
        <v>ITURI</v>
      </c>
      <c r="G149" t="s">
        <v>804</v>
      </c>
      <c r="H149" s="110" t="str">
        <f>IF(G149="","",LOOKUP(G149,datasets!$G$3:$G$16,datasets!$H$3:$H$16))</f>
        <v/>
      </c>
      <c r="I149">
        <v>2</v>
      </c>
      <c r="J149" s="111" t="str">
        <f>IF(I149="","",LOOKUP(I149,datasets!$J$3:$J$13,datasets!$K$3:$K$13))</f>
        <v>IRUMU</v>
      </c>
      <c r="K149">
        <v>6</v>
      </c>
      <c r="L149" s="7" t="str">
        <f>IF(K149="","",LOOKUP(K149,datasets!$M$3:$M$32,datasets!$N$3:$N$32))</f>
        <v>IRUMU 1</v>
      </c>
      <c r="M149">
        <v>4</v>
      </c>
      <c r="N149" s="8" t="str">
        <f>IF(M149="","",LOOKUP(M149,datasets!$D$17:$D$20,datasets!$E$17:$E$20))</f>
        <v>ECOLE SECONDAIRE</v>
      </c>
      <c r="O149" t="s">
        <v>240</v>
      </c>
      <c r="P149">
        <v>2</v>
      </c>
      <c r="Q149" s="106" t="str">
        <f>IF(P149="","",LOOKUP(P149,datasets!$D$26:$D$27,datasets!$E$26:$E$27))</f>
        <v>REMPLACANT</v>
      </c>
    </row>
    <row r="150" spans="1:17" x14ac:dyDescent="0.2">
      <c r="A150" t="s">
        <v>4395</v>
      </c>
      <c r="B150" t="s">
        <v>1803</v>
      </c>
      <c r="C150" t="s">
        <v>1804</v>
      </c>
      <c r="D150" t="str">
        <f t="shared" si="2"/>
        <v>241000206</v>
      </c>
      <c r="E150">
        <v>1</v>
      </c>
      <c r="F150" s="4" t="str">
        <f>IF(E150="","",LOOKUP(E150,datasets!$D$3:$D$8,datasets!$E$3:$E$8))</f>
        <v>ITURI</v>
      </c>
      <c r="G150" t="s">
        <v>804</v>
      </c>
      <c r="H150" s="110" t="str">
        <f>IF(G150="","",LOOKUP(G150,datasets!$G$3:$G$16,datasets!$H$3:$H$16))</f>
        <v/>
      </c>
      <c r="I150">
        <v>2</v>
      </c>
      <c r="J150" s="111" t="str">
        <f>IF(I150="","",LOOKUP(I150,datasets!$J$3:$J$13,datasets!$K$3:$K$13))</f>
        <v>IRUMU</v>
      </c>
      <c r="K150">
        <v>6</v>
      </c>
      <c r="L150" s="7" t="str">
        <f>IF(K150="","",LOOKUP(K150,datasets!$M$3:$M$32,datasets!$N$3:$N$32))</f>
        <v>IRUMU 1</v>
      </c>
      <c r="M150">
        <v>4</v>
      </c>
      <c r="N150" s="8" t="str">
        <f>IF(M150="","",LOOKUP(M150,datasets!$D$17:$D$20,datasets!$E$17:$E$20))</f>
        <v>ECOLE SECONDAIRE</v>
      </c>
      <c r="O150" t="s">
        <v>237</v>
      </c>
      <c r="P150">
        <v>2</v>
      </c>
      <c r="Q150" s="106" t="str">
        <f>IF(P150="","",LOOKUP(P150,datasets!$D$26:$D$27,datasets!$E$26:$E$27))</f>
        <v>REMPLACANT</v>
      </c>
    </row>
    <row r="151" spans="1:17" x14ac:dyDescent="0.2">
      <c r="A151" t="s">
        <v>4395</v>
      </c>
      <c r="B151" t="s">
        <v>1805</v>
      </c>
      <c r="C151" t="s">
        <v>1806</v>
      </c>
      <c r="D151" t="str">
        <f t="shared" si="2"/>
        <v>241000206</v>
      </c>
      <c r="E151">
        <v>1</v>
      </c>
      <c r="F151" s="4" t="str">
        <f>IF(E151="","",LOOKUP(E151,datasets!$D$3:$D$8,datasets!$E$3:$E$8))</f>
        <v>ITURI</v>
      </c>
      <c r="G151" t="s">
        <v>804</v>
      </c>
      <c r="H151" s="110" t="str">
        <f>IF(G151="","",LOOKUP(G151,datasets!$G$3:$G$16,datasets!$H$3:$H$16))</f>
        <v/>
      </c>
      <c r="I151">
        <v>2</v>
      </c>
      <c r="J151" s="111" t="str">
        <f>IF(I151="","",LOOKUP(I151,datasets!$J$3:$J$13,datasets!$K$3:$K$13))</f>
        <v>IRUMU</v>
      </c>
      <c r="K151">
        <v>6</v>
      </c>
      <c r="L151" s="7" t="str">
        <f>IF(K151="","",LOOKUP(K151,datasets!$M$3:$M$32,datasets!$N$3:$N$32))</f>
        <v>IRUMU 1</v>
      </c>
      <c r="M151">
        <v>4</v>
      </c>
      <c r="N151" s="8" t="str">
        <f>IF(M151="","",LOOKUP(M151,datasets!$D$17:$D$20,datasets!$E$17:$E$20))</f>
        <v>ECOLE SECONDAIRE</v>
      </c>
      <c r="O151" t="s">
        <v>238</v>
      </c>
      <c r="P151">
        <v>2</v>
      </c>
      <c r="Q151" s="106" t="str">
        <f>IF(P151="","",LOOKUP(P151,datasets!$D$26:$D$27,datasets!$E$26:$E$27))</f>
        <v>REMPLACANT</v>
      </c>
    </row>
    <row r="152" spans="1:17" x14ac:dyDescent="0.2">
      <c r="A152" t="s">
        <v>4395</v>
      </c>
      <c r="B152" t="s">
        <v>1807</v>
      </c>
      <c r="C152" t="s">
        <v>1808</v>
      </c>
      <c r="D152" t="str">
        <f t="shared" si="2"/>
        <v>241000206</v>
      </c>
      <c r="E152">
        <v>1</v>
      </c>
      <c r="F152" s="4" t="str">
        <f>IF(E152="","",LOOKUP(E152,datasets!$D$3:$D$8,datasets!$E$3:$E$8))</f>
        <v>ITURI</v>
      </c>
      <c r="G152" t="s">
        <v>804</v>
      </c>
      <c r="H152" s="110" t="str">
        <f>IF(G152="","",LOOKUP(G152,datasets!$G$3:$G$16,datasets!$H$3:$H$16))</f>
        <v/>
      </c>
      <c r="I152">
        <v>2</v>
      </c>
      <c r="J152" s="111" t="str">
        <f>IF(I152="","",LOOKUP(I152,datasets!$J$3:$J$13,datasets!$K$3:$K$13))</f>
        <v>IRUMU</v>
      </c>
      <c r="K152">
        <v>6</v>
      </c>
      <c r="L152" s="7" t="str">
        <f>IF(K152="","",LOOKUP(K152,datasets!$M$3:$M$32,datasets!$N$3:$N$32))</f>
        <v>IRUMU 1</v>
      </c>
      <c r="M152">
        <v>4</v>
      </c>
      <c r="N152" s="8" t="str">
        <f>IF(M152="","",LOOKUP(M152,datasets!$D$17:$D$20,datasets!$E$17:$E$20))</f>
        <v>ECOLE SECONDAIRE</v>
      </c>
      <c r="O152" t="s">
        <v>234</v>
      </c>
      <c r="P152">
        <v>2</v>
      </c>
      <c r="Q152" s="106" t="str">
        <f>IF(P152="","",LOOKUP(P152,datasets!$D$26:$D$27,datasets!$E$26:$E$27))</f>
        <v>REMPLACANT</v>
      </c>
    </row>
    <row r="153" spans="1:17" x14ac:dyDescent="0.2">
      <c r="A153" t="s">
        <v>4395</v>
      </c>
      <c r="B153" t="s">
        <v>1809</v>
      </c>
      <c r="C153" t="s">
        <v>1810</v>
      </c>
      <c r="D153" t="str">
        <f t="shared" si="2"/>
        <v>241000206</v>
      </c>
      <c r="E153">
        <v>1</v>
      </c>
      <c r="F153" s="4" t="str">
        <f>IF(E153="","",LOOKUP(E153,datasets!$D$3:$D$8,datasets!$E$3:$E$8))</f>
        <v>ITURI</v>
      </c>
      <c r="G153" t="s">
        <v>804</v>
      </c>
      <c r="H153" s="110" t="str">
        <f>IF(G153="","",LOOKUP(G153,datasets!$G$3:$G$16,datasets!$H$3:$H$16))</f>
        <v/>
      </c>
      <c r="I153">
        <v>2</v>
      </c>
      <c r="J153" s="111" t="str">
        <f>IF(I153="","",LOOKUP(I153,datasets!$J$3:$J$13,datasets!$K$3:$K$13))</f>
        <v>IRUMU</v>
      </c>
      <c r="K153">
        <v>6</v>
      </c>
      <c r="L153" s="7" t="str">
        <f>IF(K153="","",LOOKUP(K153,datasets!$M$3:$M$32,datasets!$N$3:$N$32))</f>
        <v>IRUMU 1</v>
      </c>
      <c r="M153">
        <v>4</v>
      </c>
      <c r="N153" s="8" t="str">
        <f>IF(M153="","",LOOKUP(M153,datasets!$D$17:$D$20,datasets!$E$17:$E$20))</f>
        <v>ECOLE SECONDAIRE</v>
      </c>
      <c r="O153" t="s">
        <v>231</v>
      </c>
      <c r="P153">
        <v>2</v>
      </c>
      <c r="Q153" s="106" t="str">
        <f>IF(P153="","",LOOKUP(P153,datasets!$D$26:$D$27,datasets!$E$26:$E$27))</f>
        <v>REMPLACANT</v>
      </c>
    </row>
    <row r="154" spans="1:17" x14ac:dyDescent="0.2">
      <c r="A154" t="s">
        <v>4395</v>
      </c>
      <c r="B154" t="s">
        <v>1811</v>
      </c>
      <c r="C154" t="s">
        <v>1812</v>
      </c>
      <c r="D154" t="str">
        <f t="shared" si="2"/>
        <v>241000206</v>
      </c>
      <c r="E154">
        <v>1</v>
      </c>
      <c r="F154" s="4" t="str">
        <f>IF(E154="","",LOOKUP(E154,datasets!$D$3:$D$8,datasets!$E$3:$E$8))</f>
        <v>ITURI</v>
      </c>
      <c r="G154" t="s">
        <v>804</v>
      </c>
      <c r="H154" s="110" t="str">
        <f>IF(G154="","",LOOKUP(G154,datasets!$G$3:$G$16,datasets!$H$3:$H$16))</f>
        <v/>
      </c>
      <c r="I154">
        <v>2</v>
      </c>
      <c r="J154" s="111" t="str">
        <f>IF(I154="","",LOOKUP(I154,datasets!$J$3:$J$13,datasets!$K$3:$K$13))</f>
        <v>IRUMU</v>
      </c>
      <c r="K154">
        <v>6</v>
      </c>
      <c r="L154" s="7" t="str">
        <f>IF(K154="","",LOOKUP(K154,datasets!$M$3:$M$32,datasets!$N$3:$N$32))</f>
        <v>IRUMU 1</v>
      </c>
      <c r="M154">
        <v>4</v>
      </c>
      <c r="N154" s="8" t="str">
        <f>IF(M154="","",LOOKUP(M154,datasets!$D$17:$D$20,datasets!$E$17:$E$20))</f>
        <v>ECOLE SECONDAIRE</v>
      </c>
      <c r="O154" t="s">
        <v>232</v>
      </c>
      <c r="P154">
        <v>2</v>
      </c>
      <c r="Q154" s="106" t="str">
        <f>IF(P154="","",LOOKUP(P154,datasets!$D$26:$D$27,datasets!$E$26:$E$27))</f>
        <v>REMPLACANT</v>
      </c>
    </row>
    <row r="155" spans="1:17" x14ac:dyDescent="0.2">
      <c r="A155" t="s">
        <v>4395</v>
      </c>
      <c r="B155" t="s">
        <v>1813</v>
      </c>
      <c r="C155" t="s">
        <v>1814</v>
      </c>
      <c r="D155" t="str">
        <f t="shared" si="2"/>
        <v>241000206</v>
      </c>
      <c r="E155">
        <v>1</v>
      </c>
      <c r="F155" s="4" t="str">
        <f>IF(E155="","",LOOKUP(E155,datasets!$D$3:$D$8,datasets!$E$3:$E$8))</f>
        <v>ITURI</v>
      </c>
      <c r="G155" t="s">
        <v>804</v>
      </c>
      <c r="H155" s="110" t="str">
        <f>IF(G155="","",LOOKUP(G155,datasets!$G$3:$G$16,datasets!$H$3:$H$16))</f>
        <v/>
      </c>
      <c r="I155">
        <v>2</v>
      </c>
      <c r="J155" s="111" t="str">
        <f>IF(I155="","",LOOKUP(I155,datasets!$J$3:$J$13,datasets!$K$3:$K$13))</f>
        <v>IRUMU</v>
      </c>
      <c r="K155">
        <v>6</v>
      </c>
      <c r="L155" s="7" t="str">
        <f>IF(K155="","",LOOKUP(K155,datasets!$M$3:$M$32,datasets!$N$3:$N$32))</f>
        <v>IRUMU 1</v>
      </c>
      <c r="M155">
        <v>4</v>
      </c>
      <c r="N155" s="8" t="str">
        <f>IF(M155="","",LOOKUP(M155,datasets!$D$17:$D$20,datasets!$E$17:$E$20))</f>
        <v>ECOLE SECONDAIRE</v>
      </c>
      <c r="O155" t="s">
        <v>239</v>
      </c>
      <c r="P155">
        <v>2</v>
      </c>
      <c r="Q155" s="106" t="str">
        <f>IF(P155="","",LOOKUP(P155,datasets!$D$26:$D$27,datasets!$E$26:$E$27))</f>
        <v>REMPLACANT</v>
      </c>
    </row>
    <row r="156" spans="1:17" x14ac:dyDescent="0.2">
      <c r="A156" t="s">
        <v>4395</v>
      </c>
      <c r="B156" t="s">
        <v>1815</v>
      </c>
      <c r="C156" t="s">
        <v>1816</v>
      </c>
      <c r="D156" t="str">
        <f t="shared" si="2"/>
        <v>121000207</v>
      </c>
      <c r="E156">
        <v>1</v>
      </c>
      <c r="F156" s="4" t="str">
        <f>IF(E156="","",LOOKUP(E156,datasets!$D$3:$D$8,datasets!$E$3:$E$8))</f>
        <v>ITURI</v>
      </c>
      <c r="G156" t="s">
        <v>804</v>
      </c>
      <c r="H156" s="110" t="str">
        <f>IF(G156="","",LOOKUP(G156,datasets!$G$3:$G$16,datasets!$H$3:$H$16))</f>
        <v/>
      </c>
      <c r="I156">
        <v>2</v>
      </c>
      <c r="J156" s="111" t="str">
        <f>IF(I156="","",LOOKUP(I156,datasets!$J$3:$J$13,datasets!$K$3:$K$13))</f>
        <v>IRUMU</v>
      </c>
      <c r="K156">
        <v>7</v>
      </c>
      <c r="L156" s="7" t="str">
        <f>IF(K156="","",LOOKUP(K156,datasets!$M$3:$M$32,datasets!$N$3:$N$32))</f>
        <v>IRUMU 2</v>
      </c>
      <c r="M156">
        <v>2</v>
      </c>
      <c r="N156" s="8" t="str">
        <f>IF(M156="","",LOOKUP(M156,datasets!$D$17:$D$20,datasets!$E$17:$E$20))</f>
        <v>ECOLE MATERNELLE</v>
      </c>
      <c r="O156" t="s">
        <v>243</v>
      </c>
      <c r="P156">
        <v>1</v>
      </c>
      <c r="Q156" s="106" t="str">
        <f>IF(P156="","",LOOKUP(P156,datasets!$D$26:$D$27,datasets!$E$26:$E$27))</f>
        <v>PRIMAIRE</v>
      </c>
    </row>
    <row r="157" spans="1:17" x14ac:dyDescent="0.2">
      <c r="A157" t="s">
        <v>4395</v>
      </c>
      <c r="B157" t="s">
        <v>1817</v>
      </c>
      <c r="C157" t="s">
        <v>1818</v>
      </c>
      <c r="D157" t="str">
        <f t="shared" si="2"/>
        <v>221000207</v>
      </c>
      <c r="E157">
        <v>1</v>
      </c>
      <c r="F157" s="4" t="str">
        <f>IF(E157="","",LOOKUP(E157,datasets!$D$3:$D$8,datasets!$E$3:$E$8))</f>
        <v>ITURI</v>
      </c>
      <c r="G157" t="s">
        <v>804</v>
      </c>
      <c r="H157" s="110" t="str">
        <f>IF(G157="","",LOOKUP(G157,datasets!$G$3:$G$16,datasets!$H$3:$H$16))</f>
        <v/>
      </c>
      <c r="I157">
        <v>2</v>
      </c>
      <c r="J157" s="111" t="str">
        <f>IF(I157="","",LOOKUP(I157,datasets!$J$3:$J$13,datasets!$K$3:$K$13))</f>
        <v>IRUMU</v>
      </c>
      <c r="K157">
        <v>7</v>
      </c>
      <c r="L157" s="7" t="str">
        <f>IF(K157="","",LOOKUP(K157,datasets!$M$3:$M$32,datasets!$N$3:$N$32))</f>
        <v>IRUMU 2</v>
      </c>
      <c r="M157">
        <v>2</v>
      </c>
      <c r="N157" s="8" t="str">
        <f>IF(M157="","",LOOKUP(M157,datasets!$D$17:$D$20,datasets!$E$17:$E$20))</f>
        <v>ECOLE MATERNELLE</v>
      </c>
      <c r="O157" t="s">
        <v>266</v>
      </c>
      <c r="P157">
        <v>2</v>
      </c>
      <c r="Q157" s="106" t="str">
        <f>IF(P157="","",LOOKUP(P157,datasets!$D$26:$D$27,datasets!$E$26:$E$27))</f>
        <v>REMPLACANT</v>
      </c>
    </row>
    <row r="158" spans="1:17" x14ac:dyDescent="0.2">
      <c r="A158" t="s">
        <v>4395</v>
      </c>
      <c r="B158" t="s">
        <v>1819</v>
      </c>
      <c r="C158" t="s">
        <v>1820</v>
      </c>
      <c r="D158" t="str">
        <f t="shared" si="2"/>
        <v>131000207</v>
      </c>
      <c r="E158">
        <v>1</v>
      </c>
      <c r="F158" s="4" t="str">
        <f>IF(E158="","",LOOKUP(E158,datasets!$D$3:$D$8,datasets!$E$3:$E$8))</f>
        <v>ITURI</v>
      </c>
      <c r="G158" t="s">
        <v>804</v>
      </c>
      <c r="H158" s="110" t="str">
        <f>IF(G158="","",LOOKUP(G158,datasets!$G$3:$G$16,datasets!$H$3:$H$16))</f>
        <v/>
      </c>
      <c r="I158">
        <v>2</v>
      </c>
      <c r="J158" s="111" t="str">
        <f>IF(I158="","",LOOKUP(I158,datasets!$J$3:$J$13,datasets!$K$3:$K$13))</f>
        <v>IRUMU</v>
      </c>
      <c r="K158">
        <v>7</v>
      </c>
      <c r="L158" s="7" t="str">
        <f>IF(K158="","",LOOKUP(K158,datasets!$M$3:$M$32,datasets!$N$3:$N$32))</f>
        <v>IRUMU 2</v>
      </c>
      <c r="M158">
        <v>3</v>
      </c>
      <c r="N158" s="8" t="str">
        <f>IF(M158="","",LOOKUP(M158,datasets!$D$17:$D$20,datasets!$E$17:$E$20))</f>
        <v>ECOLE PRIMAIRE</v>
      </c>
      <c r="O158" t="s">
        <v>245</v>
      </c>
      <c r="P158">
        <v>1</v>
      </c>
      <c r="Q158" s="106" t="str">
        <f>IF(P158="","",LOOKUP(P158,datasets!$D$26:$D$27,datasets!$E$26:$E$27))</f>
        <v>PRIMAIRE</v>
      </c>
    </row>
    <row r="159" spans="1:17" x14ac:dyDescent="0.2">
      <c r="A159" t="s">
        <v>4395</v>
      </c>
      <c r="B159" t="s">
        <v>1821</v>
      </c>
      <c r="C159" t="s">
        <v>1822</v>
      </c>
      <c r="D159" t="str">
        <f t="shared" si="2"/>
        <v>131000207</v>
      </c>
      <c r="E159">
        <v>1</v>
      </c>
      <c r="F159" s="4" t="str">
        <f>IF(E159="","",LOOKUP(E159,datasets!$D$3:$D$8,datasets!$E$3:$E$8))</f>
        <v>ITURI</v>
      </c>
      <c r="G159" t="s">
        <v>804</v>
      </c>
      <c r="H159" s="110" t="str">
        <f>IF(G159="","",LOOKUP(G159,datasets!$G$3:$G$16,datasets!$H$3:$H$16))</f>
        <v/>
      </c>
      <c r="I159">
        <v>2</v>
      </c>
      <c r="J159" s="111" t="str">
        <f>IF(I159="","",LOOKUP(I159,datasets!$J$3:$J$13,datasets!$K$3:$K$13))</f>
        <v>IRUMU</v>
      </c>
      <c r="K159">
        <v>7</v>
      </c>
      <c r="L159" s="7" t="str">
        <f>IF(K159="","",LOOKUP(K159,datasets!$M$3:$M$32,datasets!$N$3:$N$32))</f>
        <v>IRUMU 2</v>
      </c>
      <c r="M159">
        <v>3</v>
      </c>
      <c r="N159" s="8" t="str">
        <f>IF(M159="","",LOOKUP(M159,datasets!$D$17:$D$20,datasets!$E$17:$E$20))</f>
        <v>ECOLE PRIMAIRE</v>
      </c>
      <c r="O159" t="s">
        <v>257</v>
      </c>
      <c r="P159">
        <v>1</v>
      </c>
      <c r="Q159" s="106" t="str">
        <f>IF(P159="","",LOOKUP(P159,datasets!$D$26:$D$27,datasets!$E$26:$E$27))</f>
        <v>PRIMAIRE</v>
      </c>
    </row>
    <row r="160" spans="1:17" x14ac:dyDescent="0.2">
      <c r="A160" t="s">
        <v>4395</v>
      </c>
      <c r="B160" t="s">
        <v>1823</v>
      </c>
      <c r="C160" t="s">
        <v>1824</v>
      </c>
      <c r="D160" t="str">
        <f t="shared" si="2"/>
        <v>131000207</v>
      </c>
      <c r="E160">
        <v>1</v>
      </c>
      <c r="F160" s="4" t="str">
        <f>IF(E160="","",LOOKUP(E160,datasets!$D$3:$D$8,datasets!$E$3:$E$8))</f>
        <v>ITURI</v>
      </c>
      <c r="G160" t="s">
        <v>804</v>
      </c>
      <c r="H160" s="110" t="str">
        <f>IF(G160="","",LOOKUP(G160,datasets!$G$3:$G$16,datasets!$H$3:$H$16))</f>
        <v/>
      </c>
      <c r="I160">
        <v>2</v>
      </c>
      <c r="J160" s="111" t="str">
        <f>IF(I160="","",LOOKUP(I160,datasets!$J$3:$J$13,datasets!$K$3:$K$13))</f>
        <v>IRUMU</v>
      </c>
      <c r="K160">
        <v>7</v>
      </c>
      <c r="L160" s="7" t="str">
        <f>IF(K160="","",LOOKUP(K160,datasets!$M$3:$M$32,datasets!$N$3:$N$32))</f>
        <v>IRUMU 2</v>
      </c>
      <c r="M160">
        <v>3</v>
      </c>
      <c r="N160" s="8" t="str">
        <f>IF(M160="","",LOOKUP(M160,datasets!$D$17:$D$20,datasets!$E$17:$E$20))</f>
        <v>ECOLE PRIMAIRE</v>
      </c>
      <c r="O160" t="s">
        <v>251</v>
      </c>
      <c r="P160">
        <v>1</v>
      </c>
      <c r="Q160" s="106" t="str">
        <f>IF(P160="","",LOOKUP(P160,datasets!$D$26:$D$27,datasets!$E$26:$E$27))</f>
        <v>PRIMAIRE</v>
      </c>
    </row>
    <row r="161" spans="1:17" x14ac:dyDescent="0.2">
      <c r="A161" t="s">
        <v>4395</v>
      </c>
      <c r="B161" t="s">
        <v>1825</v>
      </c>
      <c r="C161" t="s">
        <v>1826</v>
      </c>
      <c r="D161" t="str">
        <f t="shared" si="2"/>
        <v>131000207</v>
      </c>
      <c r="E161">
        <v>1</v>
      </c>
      <c r="F161" s="4" t="str">
        <f>IF(E161="","",LOOKUP(E161,datasets!$D$3:$D$8,datasets!$E$3:$E$8))</f>
        <v>ITURI</v>
      </c>
      <c r="G161" t="s">
        <v>804</v>
      </c>
      <c r="H161" s="110" t="str">
        <f>IF(G161="","",LOOKUP(G161,datasets!$G$3:$G$16,datasets!$H$3:$H$16))</f>
        <v/>
      </c>
      <c r="I161">
        <v>2</v>
      </c>
      <c r="J161" s="111" t="str">
        <f>IF(I161="","",LOOKUP(I161,datasets!$J$3:$J$13,datasets!$K$3:$K$13))</f>
        <v>IRUMU</v>
      </c>
      <c r="K161">
        <v>7</v>
      </c>
      <c r="L161" s="7" t="str">
        <f>IF(K161="","",LOOKUP(K161,datasets!$M$3:$M$32,datasets!$N$3:$N$32))</f>
        <v>IRUMU 2</v>
      </c>
      <c r="M161">
        <v>3</v>
      </c>
      <c r="N161" s="8" t="str">
        <f>IF(M161="","",LOOKUP(M161,datasets!$D$17:$D$20,datasets!$E$17:$E$20))</f>
        <v>ECOLE PRIMAIRE</v>
      </c>
      <c r="O161" t="s">
        <v>249</v>
      </c>
      <c r="P161">
        <v>1</v>
      </c>
      <c r="Q161" s="106" t="str">
        <f>IF(P161="","",LOOKUP(P161,datasets!$D$26:$D$27,datasets!$E$26:$E$27))</f>
        <v>PRIMAIRE</v>
      </c>
    </row>
    <row r="162" spans="1:17" x14ac:dyDescent="0.2">
      <c r="A162" t="s">
        <v>4395</v>
      </c>
      <c r="B162" t="s">
        <v>1827</v>
      </c>
      <c r="C162" t="s">
        <v>1828</v>
      </c>
      <c r="D162" t="str">
        <f t="shared" si="2"/>
        <v>131000207</v>
      </c>
      <c r="E162">
        <v>1</v>
      </c>
      <c r="F162" s="4" t="str">
        <f>IF(E162="","",LOOKUP(E162,datasets!$D$3:$D$8,datasets!$E$3:$E$8))</f>
        <v>ITURI</v>
      </c>
      <c r="G162" t="s">
        <v>804</v>
      </c>
      <c r="H162" s="110" t="str">
        <f>IF(G162="","",LOOKUP(G162,datasets!$G$3:$G$16,datasets!$H$3:$H$16))</f>
        <v/>
      </c>
      <c r="I162">
        <v>2</v>
      </c>
      <c r="J162" s="111" t="str">
        <f>IF(I162="","",LOOKUP(I162,datasets!$J$3:$J$13,datasets!$K$3:$K$13))</f>
        <v>IRUMU</v>
      </c>
      <c r="K162">
        <v>7</v>
      </c>
      <c r="L162" s="7" t="str">
        <f>IF(K162="","",LOOKUP(K162,datasets!$M$3:$M$32,datasets!$N$3:$N$32))</f>
        <v>IRUMU 2</v>
      </c>
      <c r="M162">
        <v>3</v>
      </c>
      <c r="N162" s="8" t="str">
        <f>IF(M162="","",LOOKUP(M162,datasets!$D$17:$D$20,datasets!$E$17:$E$20))</f>
        <v>ECOLE PRIMAIRE</v>
      </c>
      <c r="O162" t="s">
        <v>250</v>
      </c>
      <c r="P162">
        <v>1</v>
      </c>
      <c r="Q162" s="106" t="str">
        <f>IF(P162="","",LOOKUP(P162,datasets!$D$26:$D$27,datasets!$E$26:$E$27))</f>
        <v>PRIMAIRE</v>
      </c>
    </row>
    <row r="163" spans="1:17" x14ac:dyDescent="0.2">
      <c r="A163" t="s">
        <v>4395</v>
      </c>
      <c r="B163" t="s">
        <v>1829</v>
      </c>
      <c r="C163" t="s">
        <v>1830</v>
      </c>
      <c r="D163" t="str">
        <f t="shared" si="2"/>
        <v>131000207</v>
      </c>
      <c r="E163">
        <v>1</v>
      </c>
      <c r="F163" s="4" t="str">
        <f>IF(E163="","",LOOKUP(E163,datasets!$D$3:$D$8,datasets!$E$3:$E$8))</f>
        <v>ITURI</v>
      </c>
      <c r="G163" t="s">
        <v>804</v>
      </c>
      <c r="H163" s="110" t="str">
        <f>IF(G163="","",LOOKUP(G163,datasets!$G$3:$G$16,datasets!$H$3:$H$16))</f>
        <v/>
      </c>
      <c r="I163">
        <v>2</v>
      </c>
      <c r="J163" s="111" t="str">
        <f>IF(I163="","",LOOKUP(I163,datasets!$J$3:$J$13,datasets!$K$3:$K$13))</f>
        <v>IRUMU</v>
      </c>
      <c r="K163">
        <v>7</v>
      </c>
      <c r="L163" s="7" t="str">
        <f>IF(K163="","",LOOKUP(K163,datasets!$M$3:$M$32,datasets!$N$3:$N$32))</f>
        <v>IRUMU 2</v>
      </c>
      <c r="M163">
        <v>3</v>
      </c>
      <c r="N163" s="8" t="str">
        <f>IF(M163="","",LOOKUP(M163,datasets!$D$17:$D$20,datasets!$E$17:$E$20))</f>
        <v>ECOLE PRIMAIRE</v>
      </c>
      <c r="O163" t="s">
        <v>252</v>
      </c>
      <c r="P163">
        <v>1</v>
      </c>
      <c r="Q163" s="106" t="str">
        <f>IF(P163="","",LOOKUP(P163,datasets!$D$26:$D$27,datasets!$E$26:$E$27))</f>
        <v>PRIMAIRE</v>
      </c>
    </row>
    <row r="164" spans="1:17" x14ac:dyDescent="0.2">
      <c r="A164" t="s">
        <v>4395</v>
      </c>
      <c r="B164" t="s">
        <v>1831</v>
      </c>
      <c r="C164" t="s">
        <v>1832</v>
      </c>
      <c r="D164" t="str">
        <f t="shared" si="2"/>
        <v>131000207</v>
      </c>
      <c r="E164">
        <v>1</v>
      </c>
      <c r="F164" s="4" t="str">
        <f>IF(E164="","",LOOKUP(E164,datasets!$D$3:$D$8,datasets!$E$3:$E$8))</f>
        <v>ITURI</v>
      </c>
      <c r="G164" t="s">
        <v>804</v>
      </c>
      <c r="H164" s="110" t="str">
        <f>IF(G164="","",LOOKUP(G164,datasets!$G$3:$G$16,datasets!$H$3:$H$16))</f>
        <v/>
      </c>
      <c r="I164">
        <v>2</v>
      </c>
      <c r="J164" s="111" t="str">
        <f>IF(I164="","",LOOKUP(I164,datasets!$J$3:$J$13,datasets!$K$3:$K$13))</f>
        <v>IRUMU</v>
      </c>
      <c r="K164">
        <v>7</v>
      </c>
      <c r="L164" s="7" t="str">
        <f>IF(K164="","",LOOKUP(K164,datasets!$M$3:$M$32,datasets!$N$3:$N$32))</f>
        <v>IRUMU 2</v>
      </c>
      <c r="M164">
        <v>3</v>
      </c>
      <c r="N164" s="8" t="str">
        <f>IF(M164="","",LOOKUP(M164,datasets!$D$17:$D$20,datasets!$E$17:$E$20))</f>
        <v>ECOLE PRIMAIRE</v>
      </c>
      <c r="O164" t="s">
        <v>253</v>
      </c>
      <c r="P164">
        <v>1</v>
      </c>
      <c r="Q164" s="106" t="str">
        <f>IF(P164="","",LOOKUP(P164,datasets!$D$26:$D$27,datasets!$E$26:$E$27))</f>
        <v>PRIMAIRE</v>
      </c>
    </row>
    <row r="165" spans="1:17" x14ac:dyDescent="0.2">
      <c r="A165" t="s">
        <v>4395</v>
      </c>
      <c r="B165" t="s">
        <v>1833</v>
      </c>
      <c r="C165" t="s">
        <v>1834</v>
      </c>
      <c r="D165" t="str">
        <f t="shared" si="2"/>
        <v>131000207</v>
      </c>
      <c r="E165">
        <v>1</v>
      </c>
      <c r="F165" s="4" t="str">
        <f>IF(E165="","",LOOKUP(E165,datasets!$D$3:$D$8,datasets!$E$3:$E$8))</f>
        <v>ITURI</v>
      </c>
      <c r="G165" t="s">
        <v>804</v>
      </c>
      <c r="H165" s="110" t="str">
        <f>IF(G165="","",LOOKUP(G165,datasets!$G$3:$G$16,datasets!$H$3:$H$16))</f>
        <v/>
      </c>
      <c r="I165">
        <v>2</v>
      </c>
      <c r="J165" s="111" t="str">
        <f>IF(I165="","",LOOKUP(I165,datasets!$J$3:$J$13,datasets!$K$3:$K$13))</f>
        <v>IRUMU</v>
      </c>
      <c r="K165">
        <v>7</v>
      </c>
      <c r="L165" s="7" t="str">
        <f>IF(K165="","",LOOKUP(K165,datasets!$M$3:$M$32,datasets!$N$3:$N$32))</f>
        <v>IRUMU 2</v>
      </c>
      <c r="M165">
        <v>3</v>
      </c>
      <c r="N165" s="8" t="str">
        <f>IF(M165="","",LOOKUP(M165,datasets!$D$17:$D$20,datasets!$E$17:$E$20))</f>
        <v>ECOLE PRIMAIRE</v>
      </c>
      <c r="O165" t="s">
        <v>255</v>
      </c>
      <c r="P165">
        <v>1</v>
      </c>
      <c r="Q165" s="106" t="str">
        <f>IF(P165="","",LOOKUP(P165,datasets!$D$26:$D$27,datasets!$E$26:$E$27))</f>
        <v>PRIMAIRE</v>
      </c>
    </row>
    <row r="166" spans="1:17" x14ac:dyDescent="0.2">
      <c r="A166" t="s">
        <v>4395</v>
      </c>
      <c r="B166" t="s">
        <v>1835</v>
      </c>
      <c r="C166" t="s">
        <v>1836</v>
      </c>
      <c r="D166" t="str">
        <f t="shared" si="2"/>
        <v>131000207</v>
      </c>
      <c r="E166">
        <v>1</v>
      </c>
      <c r="F166" s="4" t="str">
        <f>IF(E166="","",LOOKUP(E166,datasets!$D$3:$D$8,datasets!$E$3:$E$8))</f>
        <v>ITURI</v>
      </c>
      <c r="G166" t="s">
        <v>804</v>
      </c>
      <c r="H166" s="110" t="str">
        <f>IF(G166="","",LOOKUP(G166,datasets!$G$3:$G$16,datasets!$H$3:$H$16))</f>
        <v/>
      </c>
      <c r="I166">
        <v>2</v>
      </c>
      <c r="J166" s="111" t="str">
        <f>IF(I166="","",LOOKUP(I166,datasets!$J$3:$J$13,datasets!$K$3:$K$13))</f>
        <v>IRUMU</v>
      </c>
      <c r="K166">
        <v>7</v>
      </c>
      <c r="L166" s="7" t="str">
        <f>IF(K166="","",LOOKUP(K166,datasets!$M$3:$M$32,datasets!$N$3:$N$32))</f>
        <v>IRUMU 2</v>
      </c>
      <c r="M166">
        <v>3</v>
      </c>
      <c r="N166" s="8" t="str">
        <f>IF(M166="","",LOOKUP(M166,datasets!$D$17:$D$20,datasets!$E$17:$E$20))</f>
        <v>ECOLE PRIMAIRE</v>
      </c>
      <c r="O166" t="s">
        <v>246</v>
      </c>
      <c r="P166">
        <v>1</v>
      </c>
      <c r="Q166" s="106" t="str">
        <f>IF(P166="","",LOOKUP(P166,datasets!$D$26:$D$27,datasets!$E$26:$E$27))</f>
        <v>PRIMAIRE</v>
      </c>
    </row>
    <row r="167" spans="1:17" x14ac:dyDescent="0.2">
      <c r="A167" t="s">
        <v>4395</v>
      </c>
      <c r="B167" t="s">
        <v>1837</v>
      </c>
      <c r="C167" t="s">
        <v>1838</v>
      </c>
      <c r="D167" t="str">
        <f t="shared" si="2"/>
        <v>131000207</v>
      </c>
      <c r="E167">
        <v>1</v>
      </c>
      <c r="F167" s="4" t="str">
        <f>IF(E167="","",LOOKUP(E167,datasets!$D$3:$D$8,datasets!$E$3:$E$8))</f>
        <v>ITURI</v>
      </c>
      <c r="G167" t="s">
        <v>804</v>
      </c>
      <c r="H167" s="110" t="str">
        <f>IF(G167="","",LOOKUP(G167,datasets!$G$3:$G$16,datasets!$H$3:$H$16))</f>
        <v/>
      </c>
      <c r="I167">
        <v>2</v>
      </c>
      <c r="J167" s="111" t="str">
        <f>IF(I167="","",LOOKUP(I167,datasets!$J$3:$J$13,datasets!$K$3:$K$13))</f>
        <v>IRUMU</v>
      </c>
      <c r="K167">
        <v>7</v>
      </c>
      <c r="L167" s="7" t="str">
        <f>IF(K167="","",LOOKUP(K167,datasets!$M$3:$M$32,datasets!$N$3:$N$32))</f>
        <v>IRUMU 2</v>
      </c>
      <c r="M167">
        <v>3</v>
      </c>
      <c r="N167" s="8" t="str">
        <f>IF(M167="","",LOOKUP(M167,datasets!$D$17:$D$20,datasets!$E$17:$E$20))</f>
        <v>ECOLE PRIMAIRE</v>
      </c>
      <c r="O167" t="s">
        <v>258</v>
      </c>
      <c r="P167">
        <v>1</v>
      </c>
      <c r="Q167" s="106" t="str">
        <f>IF(P167="","",LOOKUP(P167,datasets!$D$26:$D$27,datasets!$E$26:$E$27))</f>
        <v>PRIMAIRE</v>
      </c>
    </row>
    <row r="168" spans="1:17" x14ac:dyDescent="0.2">
      <c r="A168" t="s">
        <v>4395</v>
      </c>
      <c r="B168" t="s">
        <v>1839</v>
      </c>
      <c r="C168" t="s">
        <v>1840</v>
      </c>
      <c r="D168" t="str">
        <f t="shared" si="2"/>
        <v>131000207</v>
      </c>
      <c r="E168">
        <v>1</v>
      </c>
      <c r="F168" s="4" t="str">
        <f>IF(E168="","",LOOKUP(E168,datasets!$D$3:$D$8,datasets!$E$3:$E$8))</f>
        <v>ITURI</v>
      </c>
      <c r="G168" t="s">
        <v>804</v>
      </c>
      <c r="H168" s="110" t="str">
        <f>IF(G168="","",LOOKUP(G168,datasets!$G$3:$G$16,datasets!$H$3:$H$16))</f>
        <v/>
      </c>
      <c r="I168">
        <v>2</v>
      </c>
      <c r="J168" s="111" t="str">
        <f>IF(I168="","",LOOKUP(I168,datasets!$J$3:$J$13,datasets!$K$3:$K$13))</f>
        <v>IRUMU</v>
      </c>
      <c r="K168">
        <v>7</v>
      </c>
      <c r="L168" s="7" t="str">
        <f>IF(K168="","",LOOKUP(K168,datasets!$M$3:$M$32,datasets!$N$3:$N$32))</f>
        <v>IRUMU 2</v>
      </c>
      <c r="M168">
        <v>3</v>
      </c>
      <c r="N168" s="8" t="str">
        <f>IF(M168="","",LOOKUP(M168,datasets!$D$17:$D$20,datasets!$E$17:$E$20))</f>
        <v>ECOLE PRIMAIRE</v>
      </c>
      <c r="O168" t="s">
        <v>248</v>
      </c>
      <c r="P168">
        <v>1</v>
      </c>
      <c r="Q168" s="106" t="str">
        <f>IF(P168="","",LOOKUP(P168,datasets!$D$26:$D$27,datasets!$E$26:$E$27))</f>
        <v>PRIMAIRE</v>
      </c>
    </row>
    <row r="169" spans="1:17" x14ac:dyDescent="0.2">
      <c r="A169" t="s">
        <v>4395</v>
      </c>
      <c r="B169" t="s">
        <v>1841</v>
      </c>
      <c r="C169" t="s">
        <v>1842</v>
      </c>
      <c r="D169" t="str">
        <f t="shared" si="2"/>
        <v>131000207</v>
      </c>
      <c r="E169">
        <v>1</v>
      </c>
      <c r="F169" s="4" t="str">
        <f>IF(E169="","",LOOKUP(E169,datasets!$D$3:$D$8,datasets!$E$3:$E$8))</f>
        <v>ITURI</v>
      </c>
      <c r="G169" t="s">
        <v>804</v>
      </c>
      <c r="H169" s="110" t="str">
        <f>IF(G169="","",LOOKUP(G169,datasets!$G$3:$G$16,datasets!$H$3:$H$16))</f>
        <v/>
      </c>
      <c r="I169">
        <v>2</v>
      </c>
      <c r="J169" s="111" t="str">
        <f>IF(I169="","",LOOKUP(I169,datasets!$J$3:$J$13,datasets!$K$3:$K$13))</f>
        <v>IRUMU</v>
      </c>
      <c r="K169">
        <v>7</v>
      </c>
      <c r="L169" s="7" t="str">
        <f>IF(K169="","",LOOKUP(K169,datasets!$M$3:$M$32,datasets!$N$3:$N$32))</f>
        <v>IRUMU 2</v>
      </c>
      <c r="M169">
        <v>3</v>
      </c>
      <c r="N169" s="8" t="str">
        <f>IF(M169="","",LOOKUP(M169,datasets!$D$17:$D$20,datasets!$E$17:$E$20))</f>
        <v>ECOLE PRIMAIRE</v>
      </c>
      <c r="O169" t="s">
        <v>247</v>
      </c>
      <c r="P169">
        <v>1</v>
      </c>
      <c r="Q169" s="106" t="str">
        <f>IF(P169="","",LOOKUP(P169,datasets!$D$26:$D$27,datasets!$E$26:$E$27))</f>
        <v>PRIMAIRE</v>
      </c>
    </row>
    <row r="170" spans="1:17" x14ac:dyDescent="0.2">
      <c r="A170" t="s">
        <v>4395</v>
      </c>
      <c r="B170" t="s">
        <v>1843</v>
      </c>
      <c r="C170" t="s">
        <v>1844</v>
      </c>
      <c r="D170" t="str">
        <f t="shared" si="2"/>
        <v>131000207</v>
      </c>
      <c r="E170">
        <v>1</v>
      </c>
      <c r="F170" s="4" t="str">
        <f>IF(E170="","",LOOKUP(E170,datasets!$D$3:$D$8,datasets!$E$3:$E$8))</f>
        <v>ITURI</v>
      </c>
      <c r="G170" t="s">
        <v>804</v>
      </c>
      <c r="H170" s="110" t="str">
        <f>IF(G170="","",LOOKUP(G170,datasets!$G$3:$G$16,datasets!$H$3:$H$16))</f>
        <v/>
      </c>
      <c r="I170">
        <v>2</v>
      </c>
      <c r="J170" s="111" t="str">
        <f>IF(I170="","",LOOKUP(I170,datasets!$J$3:$J$13,datasets!$K$3:$K$13))</f>
        <v>IRUMU</v>
      </c>
      <c r="K170">
        <v>7</v>
      </c>
      <c r="L170" s="7" t="str">
        <f>IF(K170="","",LOOKUP(K170,datasets!$M$3:$M$32,datasets!$N$3:$N$32))</f>
        <v>IRUMU 2</v>
      </c>
      <c r="M170">
        <v>3</v>
      </c>
      <c r="N170" s="8" t="str">
        <f>IF(M170="","",LOOKUP(M170,datasets!$D$17:$D$20,datasets!$E$17:$E$20))</f>
        <v>ECOLE PRIMAIRE</v>
      </c>
      <c r="O170" t="s">
        <v>259</v>
      </c>
      <c r="P170">
        <v>1</v>
      </c>
      <c r="Q170" s="106" t="str">
        <f>IF(P170="","",LOOKUP(P170,datasets!$D$26:$D$27,datasets!$E$26:$E$27))</f>
        <v>PRIMAIRE</v>
      </c>
    </row>
    <row r="171" spans="1:17" x14ac:dyDescent="0.2">
      <c r="A171" t="s">
        <v>4395</v>
      </c>
      <c r="B171" t="s">
        <v>1845</v>
      </c>
      <c r="C171" t="s">
        <v>1846</v>
      </c>
      <c r="D171" t="str">
        <f t="shared" si="2"/>
        <v>131000207</v>
      </c>
      <c r="E171">
        <v>1</v>
      </c>
      <c r="F171" s="4" t="str">
        <f>IF(E171="","",LOOKUP(E171,datasets!$D$3:$D$8,datasets!$E$3:$E$8))</f>
        <v>ITURI</v>
      </c>
      <c r="G171" t="s">
        <v>804</v>
      </c>
      <c r="H171" s="110" t="str">
        <f>IF(G171="","",LOOKUP(G171,datasets!$G$3:$G$16,datasets!$H$3:$H$16))</f>
        <v/>
      </c>
      <c r="I171">
        <v>2</v>
      </c>
      <c r="J171" s="111" t="str">
        <f>IF(I171="","",LOOKUP(I171,datasets!$J$3:$J$13,datasets!$K$3:$K$13))</f>
        <v>IRUMU</v>
      </c>
      <c r="K171">
        <v>7</v>
      </c>
      <c r="L171" s="7" t="str">
        <f>IF(K171="","",LOOKUP(K171,datasets!$M$3:$M$32,datasets!$N$3:$N$32))</f>
        <v>IRUMU 2</v>
      </c>
      <c r="M171">
        <v>3</v>
      </c>
      <c r="N171" s="8" t="str">
        <f>IF(M171="","",LOOKUP(M171,datasets!$D$17:$D$20,datasets!$E$17:$E$20))</f>
        <v>ECOLE PRIMAIRE</v>
      </c>
      <c r="O171" t="s">
        <v>256</v>
      </c>
      <c r="P171">
        <v>1</v>
      </c>
      <c r="Q171" s="106" t="str">
        <f>IF(P171="","",LOOKUP(P171,datasets!$D$26:$D$27,datasets!$E$26:$E$27))</f>
        <v>PRIMAIRE</v>
      </c>
    </row>
    <row r="172" spans="1:17" x14ac:dyDescent="0.2">
      <c r="A172" t="s">
        <v>4395</v>
      </c>
      <c r="B172" t="s">
        <v>1847</v>
      </c>
      <c r="C172" t="s">
        <v>1848</v>
      </c>
      <c r="D172" t="str">
        <f t="shared" si="2"/>
        <v>131000207</v>
      </c>
      <c r="E172">
        <v>1</v>
      </c>
      <c r="F172" s="4" t="str">
        <f>IF(E172="","",LOOKUP(E172,datasets!$D$3:$D$8,datasets!$E$3:$E$8))</f>
        <v>ITURI</v>
      </c>
      <c r="G172" t="s">
        <v>804</v>
      </c>
      <c r="H172" s="110" t="str">
        <f>IF(G172="","",LOOKUP(G172,datasets!$G$3:$G$16,datasets!$H$3:$H$16))</f>
        <v/>
      </c>
      <c r="I172">
        <v>2</v>
      </c>
      <c r="J172" s="111" t="str">
        <f>IF(I172="","",LOOKUP(I172,datasets!$J$3:$J$13,datasets!$K$3:$K$13))</f>
        <v>IRUMU</v>
      </c>
      <c r="K172">
        <v>7</v>
      </c>
      <c r="L172" s="7" t="str">
        <f>IF(K172="","",LOOKUP(K172,datasets!$M$3:$M$32,datasets!$N$3:$N$32))</f>
        <v>IRUMU 2</v>
      </c>
      <c r="M172">
        <v>3</v>
      </c>
      <c r="N172" s="8" t="str">
        <f>IF(M172="","",LOOKUP(M172,datasets!$D$17:$D$20,datasets!$E$17:$E$20))</f>
        <v>ECOLE PRIMAIRE</v>
      </c>
      <c r="O172" t="s">
        <v>254</v>
      </c>
      <c r="P172">
        <v>1</v>
      </c>
      <c r="Q172" s="106" t="str">
        <f>IF(P172="","",LOOKUP(P172,datasets!$D$26:$D$27,datasets!$E$26:$E$27))</f>
        <v>PRIMAIRE</v>
      </c>
    </row>
    <row r="173" spans="1:17" x14ac:dyDescent="0.2">
      <c r="A173" t="s">
        <v>4395</v>
      </c>
      <c r="B173" t="s">
        <v>1849</v>
      </c>
      <c r="C173" t="s">
        <v>1850</v>
      </c>
      <c r="D173" t="str">
        <f t="shared" si="2"/>
        <v>231000207</v>
      </c>
      <c r="E173">
        <v>1</v>
      </c>
      <c r="F173" s="4" t="str">
        <f>IF(E173="","",LOOKUP(E173,datasets!$D$3:$D$8,datasets!$E$3:$E$8))</f>
        <v>ITURI</v>
      </c>
      <c r="G173" t="s">
        <v>804</v>
      </c>
      <c r="H173" s="110" t="str">
        <f>IF(G173="","",LOOKUP(G173,datasets!$G$3:$G$16,datasets!$H$3:$H$16))</f>
        <v/>
      </c>
      <c r="I173">
        <v>2</v>
      </c>
      <c r="J173" s="111" t="str">
        <f>IF(I173="","",LOOKUP(I173,datasets!$J$3:$J$13,datasets!$K$3:$K$13))</f>
        <v>IRUMU</v>
      </c>
      <c r="K173">
        <v>7</v>
      </c>
      <c r="L173" s="7" t="str">
        <f>IF(K173="","",LOOKUP(K173,datasets!$M$3:$M$32,datasets!$N$3:$N$32))</f>
        <v>IRUMU 2</v>
      </c>
      <c r="M173">
        <v>3</v>
      </c>
      <c r="N173" s="8" t="str">
        <f>IF(M173="","",LOOKUP(M173,datasets!$D$17:$D$20,datasets!$E$17:$E$20))</f>
        <v>ECOLE PRIMAIRE</v>
      </c>
      <c r="O173" t="s">
        <v>281</v>
      </c>
      <c r="P173">
        <v>2</v>
      </c>
      <c r="Q173" s="106" t="str">
        <f>IF(P173="","",LOOKUP(P173,datasets!$D$26:$D$27,datasets!$E$26:$E$27))</f>
        <v>REMPLACANT</v>
      </c>
    </row>
    <row r="174" spans="1:17" x14ac:dyDescent="0.2">
      <c r="A174" t="s">
        <v>4395</v>
      </c>
      <c r="B174" t="s">
        <v>1851</v>
      </c>
      <c r="C174" t="s">
        <v>1852</v>
      </c>
      <c r="D174" t="str">
        <f t="shared" si="2"/>
        <v>231000207</v>
      </c>
      <c r="E174">
        <v>1</v>
      </c>
      <c r="F174" s="4" t="str">
        <f>IF(E174="","",LOOKUP(E174,datasets!$D$3:$D$8,datasets!$E$3:$E$8))</f>
        <v>ITURI</v>
      </c>
      <c r="G174" t="s">
        <v>804</v>
      </c>
      <c r="H174" s="110" t="str">
        <f>IF(G174="","",LOOKUP(G174,datasets!$G$3:$G$16,datasets!$H$3:$H$16))</f>
        <v/>
      </c>
      <c r="I174">
        <v>2</v>
      </c>
      <c r="J174" s="111" t="str">
        <f>IF(I174="","",LOOKUP(I174,datasets!$J$3:$J$13,datasets!$K$3:$K$13))</f>
        <v>IRUMU</v>
      </c>
      <c r="K174">
        <v>7</v>
      </c>
      <c r="L174" s="7" t="str">
        <f>IF(K174="","",LOOKUP(K174,datasets!$M$3:$M$32,datasets!$N$3:$N$32))</f>
        <v>IRUMU 2</v>
      </c>
      <c r="M174">
        <v>3</v>
      </c>
      <c r="N174" s="8" t="str">
        <f>IF(M174="","",LOOKUP(M174,datasets!$D$17:$D$20,datasets!$E$17:$E$20))</f>
        <v>ECOLE PRIMAIRE</v>
      </c>
      <c r="O174" t="s">
        <v>280</v>
      </c>
      <c r="P174">
        <v>2</v>
      </c>
      <c r="Q174" s="106" t="str">
        <f>IF(P174="","",LOOKUP(P174,datasets!$D$26:$D$27,datasets!$E$26:$E$27))</f>
        <v>REMPLACANT</v>
      </c>
    </row>
    <row r="175" spans="1:17" x14ac:dyDescent="0.2">
      <c r="A175" t="s">
        <v>4395</v>
      </c>
      <c r="B175" t="s">
        <v>1853</v>
      </c>
      <c r="C175" t="s">
        <v>1854</v>
      </c>
      <c r="D175" t="str">
        <f t="shared" si="2"/>
        <v>231000207</v>
      </c>
      <c r="E175">
        <v>1</v>
      </c>
      <c r="F175" s="4" t="str">
        <f>IF(E175="","",LOOKUP(E175,datasets!$D$3:$D$8,datasets!$E$3:$E$8))</f>
        <v>ITURI</v>
      </c>
      <c r="G175" t="s">
        <v>804</v>
      </c>
      <c r="H175" s="110" t="str">
        <f>IF(G175="","",LOOKUP(G175,datasets!$G$3:$G$16,datasets!$H$3:$H$16))</f>
        <v/>
      </c>
      <c r="I175">
        <v>2</v>
      </c>
      <c r="J175" s="111" t="str">
        <f>IF(I175="","",LOOKUP(I175,datasets!$J$3:$J$13,datasets!$K$3:$K$13))</f>
        <v>IRUMU</v>
      </c>
      <c r="K175">
        <v>7</v>
      </c>
      <c r="L175" s="7" t="str">
        <f>IF(K175="","",LOOKUP(K175,datasets!$M$3:$M$32,datasets!$N$3:$N$32))</f>
        <v>IRUMU 2</v>
      </c>
      <c r="M175">
        <v>3</v>
      </c>
      <c r="N175" s="8" t="str">
        <f>IF(M175="","",LOOKUP(M175,datasets!$D$17:$D$20,datasets!$E$17:$E$20))</f>
        <v>ECOLE PRIMAIRE</v>
      </c>
      <c r="O175" t="s">
        <v>269</v>
      </c>
      <c r="P175">
        <v>2</v>
      </c>
      <c r="Q175" s="106" t="str">
        <f>IF(P175="","",LOOKUP(P175,datasets!$D$26:$D$27,datasets!$E$26:$E$27))</f>
        <v>REMPLACANT</v>
      </c>
    </row>
    <row r="176" spans="1:17" x14ac:dyDescent="0.2">
      <c r="A176" t="s">
        <v>4395</v>
      </c>
      <c r="B176" t="s">
        <v>1855</v>
      </c>
      <c r="C176" t="s">
        <v>1856</v>
      </c>
      <c r="D176" t="str">
        <f t="shared" si="2"/>
        <v>231000207</v>
      </c>
      <c r="E176">
        <v>1</v>
      </c>
      <c r="F176" s="4" t="str">
        <f>IF(E176="","",LOOKUP(E176,datasets!$D$3:$D$8,datasets!$E$3:$E$8))</f>
        <v>ITURI</v>
      </c>
      <c r="G176" t="s">
        <v>804</v>
      </c>
      <c r="H176" s="110" t="str">
        <f>IF(G176="","",LOOKUP(G176,datasets!$G$3:$G$16,datasets!$H$3:$H$16))</f>
        <v/>
      </c>
      <c r="I176">
        <v>2</v>
      </c>
      <c r="J176" s="111" t="str">
        <f>IF(I176="","",LOOKUP(I176,datasets!$J$3:$J$13,datasets!$K$3:$K$13))</f>
        <v>IRUMU</v>
      </c>
      <c r="K176">
        <v>7</v>
      </c>
      <c r="L176" s="7" t="str">
        <f>IF(K176="","",LOOKUP(K176,datasets!$M$3:$M$32,datasets!$N$3:$N$32))</f>
        <v>IRUMU 2</v>
      </c>
      <c r="M176">
        <v>3</v>
      </c>
      <c r="N176" s="8" t="str">
        <f>IF(M176="","",LOOKUP(M176,datasets!$D$17:$D$20,datasets!$E$17:$E$20))</f>
        <v>ECOLE PRIMAIRE</v>
      </c>
      <c r="O176" t="s">
        <v>276</v>
      </c>
      <c r="P176">
        <v>2</v>
      </c>
      <c r="Q176" s="106" t="str">
        <f>IF(P176="","",LOOKUP(P176,datasets!$D$26:$D$27,datasets!$E$26:$E$27))</f>
        <v>REMPLACANT</v>
      </c>
    </row>
    <row r="177" spans="1:17" x14ac:dyDescent="0.2">
      <c r="A177" t="s">
        <v>4395</v>
      </c>
      <c r="B177" t="s">
        <v>1857</v>
      </c>
      <c r="C177" t="s">
        <v>1858</v>
      </c>
      <c r="D177" t="str">
        <f t="shared" si="2"/>
        <v>231000207</v>
      </c>
      <c r="E177">
        <v>1</v>
      </c>
      <c r="F177" s="4" t="str">
        <f>IF(E177="","",LOOKUP(E177,datasets!$D$3:$D$8,datasets!$E$3:$E$8))</f>
        <v>ITURI</v>
      </c>
      <c r="G177" t="s">
        <v>804</v>
      </c>
      <c r="H177" s="110" t="str">
        <f>IF(G177="","",LOOKUP(G177,datasets!$G$3:$G$16,datasets!$H$3:$H$16))</f>
        <v/>
      </c>
      <c r="I177">
        <v>2</v>
      </c>
      <c r="J177" s="111" t="str">
        <f>IF(I177="","",LOOKUP(I177,datasets!$J$3:$J$13,datasets!$K$3:$K$13))</f>
        <v>IRUMU</v>
      </c>
      <c r="K177">
        <v>7</v>
      </c>
      <c r="L177" s="7" t="str">
        <f>IF(K177="","",LOOKUP(K177,datasets!$M$3:$M$32,datasets!$N$3:$N$32))</f>
        <v>IRUMU 2</v>
      </c>
      <c r="M177">
        <v>3</v>
      </c>
      <c r="N177" s="8" t="str">
        <f>IF(M177="","",LOOKUP(M177,datasets!$D$17:$D$20,datasets!$E$17:$E$20))</f>
        <v>ECOLE PRIMAIRE</v>
      </c>
      <c r="O177" t="s">
        <v>272</v>
      </c>
      <c r="P177">
        <v>2</v>
      </c>
      <c r="Q177" s="106" t="str">
        <f>IF(P177="","",LOOKUP(P177,datasets!$D$26:$D$27,datasets!$E$26:$E$27))</f>
        <v>REMPLACANT</v>
      </c>
    </row>
    <row r="178" spans="1:17" x14ac:dyDescent="0.2">
      <c r="A178" t="s">
        <v>4395</v>
      </c>
      <c r="B178" t="s">
        <v>1859</v>
      </c>
      <c r="C178" t="s">
        <v>1860</v>
      </c>
      <c r="D178" t="str">
        <f t="shared" si="2"/>
        <v>231000207</v>
      </c>
      <c r="E178">
        <v>1</v>
      </c>
      <c r="F178" s="4" t="str">
        <f>IF(E178="","",LOOKUP(E178,datasets!$D$3:$D$8,datasets!$E$3:$E$8))</f>
        <v>ITURI</v>
      </c>
      <c r="G178" t="s">
        <v>804</v>
      </c>
      <c r="H178" s="110" t="str">
        <f>IF(G178="","",LOOKUP(G178,datasets!$G$3:$G$16,datasets!$H$3:$H$16))</f>
        <v/>
      </c>
      <c r="I178">
        <v>2</v>
      </c>
      <c r="J178" s="111" t="str">
        <f>IF(I178="","",LOOKUP(I178,datasets!$J$3:$J$13,datasets!$K$3:$K$13))</f>
        <v>IRUMU</v>
      </c>
      <c r="K178">
        <v>7</v>
      </c>
      <c r="L178" s="7" t="str">
        <f>IF(K178="","",LOOKUP(K178,datasets!$M$3:$M$32,datasets!$N$3:$N$32))</f>
        <v>IRUMU 2</v>
      </c>
      <c r="M178">
        <v>3</v>
      </c>
      <c r="N178" s="8" t="str">
        <f>IF(M178="","",LOOKUP(M178,datasets!$D$17:$D$20,datasets!$E$17:$E$20))</f>
        <v>ECOLE PRIMAIRE</v>
      </c>
      <c r="O178" t="s">
        <v>271</v>
      </c>
      <c r="P178">
        <v>2</v>
      </c>
      <c r="Q178" s="106" t="str">
        <f>IF(P178="","",LOOKUP(P178,datasets!$D$26:$D$27,datasets!$E$26:$E$27))</f>
        <v>REMPLACANT</v>
      </c>
    </row>
    <row r="179" spans="1:17" x14ac:dyDescent="0.2">
      <c r="A179" t="s">
        <v>4395</v>
      </c>
      <c r="B179" t="s">
        <v>1861</v>
      </c>
      <c r="C179" t="s">
        <v>1862</v>
      </c>
      <c r="D179" t="str">
        <f t="shared" si="2"/>
        <v>231000207</v>
      </c>
      <c r="E179">
        <v>1</v>
      </c>
      <c r="F179" s="4" t="str">
        <f>IF(E179="","",LOOKUP(E179,datasets!$D$3:$D$8,datasets!$E$3:$E$8))</f>
        <v>ITURI</v>
      </c>
      <c r="G179" t="s">
        <v>804</v>
      </c>
      <c r="H179" s="110" t="str">
        <f>IF(G179="","",LOOKUP(G179,datasets!$G$3:$G$16,datasets!$H$3:$H$16))</f>
        <v/>
      </c>
      <c r="I179">
        <v>2</v>
      </c>
      <c r="J179" s="111" t="str">
        <f>IF(I179="","",LOOKUP(I179,datasets!$J$3:$J$13,datasets!$K$3:$K$13))</f>
        <v>IRUMU</v>
      </c>
      <c r="K179">
        <v>7</v>
      </c>
      <c r="L179" s="7" t="str">
        <f>IF(K179="","",LOOKUP(K179,datasets!$M$3:$M$32,datasets!$N$3:$N$32))</f>
        <v>IRUMU 2</v>
      </c>
      <c r="M179">
        <v>3</v>
      </c>
      <c r="N179" s="8" t="str">
        <f>IF(M179="","",LOOKUP(M179,datasets!$D$17:$D$20,datasets!$E$17:$E$20))</f>
        <v>ECOLE PRIMAIRE</v>
      </c>
      <c r="O179" t="s">
        <v>267</v>
      </c>
      <c r="P179">
        <v>2</v>
      </c>
      <c r="Q179" s="106" t="str">
        <f>IF(P179="","",LOOKUP(P179,datasets!$D$26:$D$27,datasets!$E$26:$E$27))</f>
        <v>REMPLACANT</v>
      </c>
    </row>
    <row r="180" spans="1:17" x14ac:dyDescent="0.2">
      <c r="A180" t="s">
        <v>4395</v>
      </c>
      <c r="B180" t="s">
        <v>1863</v>
      </c>
      <c r="C180" t="s">
        <v>1864</v>
      </c>
      <c r="D180" t="str">
        <f t="shared" si="2"/>
        <v>231000207</v>
      </c>
      <c r="E180">
        <v>1</v>
      </c>
      <c r="F180" s="4" t="str">
        <f>IF(E180="","",LOOKUP(E180,datasets!$D$3:$D$8,datasets!$E$3:$E$8))</f>
        <v>ITURI</v>
      </c>
      <c r="G180" t="s">
        <v>804</v>
      </c>
      <c r="H180" s="110" t="str">
        <f>IF(G180="","",LOOKUP(G180,datasets!$G$3:$G$16,datasets!$H$3:$H$16))</f>
        <v/>
      </c>
      <c r="I180">
        <v>2</v>
      </c>
      <c r="J180" s="111" t="str">
        <f>IF(I180="","",LOOKUP(I180,datasets!$J$3:$J$13,datasets!$K$3:$K$13))</f>
        <v>IRUMU</v>
      </c>
      <c r="K180">
        <v>7</v>
      </c>
      <c r="L180" s="7" t="str">
        <f>IF(K180="","",LOOKUP(K180,datasets!$M$3:$M$32,datasets!$N$3:$N$32))</f>
        <v>IRUMU 2</v>
      </c>
      <c r="M180">
        <v>3</v>
      </c>
      <c r="N180" s="8" t="str">
        <f>IF(M180="","",LOOKUP(M180,datasets!$D$17:$D$20,datasets!$E$17:$E$20))</f>
        <v>ECOLE PRIMAIRE</v>
      </c>
      <c r="O180" t="s">
        <v>273</v>
      </c>
      <c r="P180">
        <v>2</v>
      </c>
      <c r="Q180" s="106" t="str">
        <f>IF(P180="","",LOOKUP(P180,datasets!$D$26:$D$27,datasets!$E$26:$E$27))</f>
        <v>REMPLACANT</v>
      </c>
    </row>
    <row r="181" spans="1:17" x14ac:dyDescent="0.2">
      <c r="A181" t="s">
        <v>4395</v>
      </c>
      <c r="B181" t="s">
        <v>1865</v>
      </c>
      <c r="C181" t="s">
        <v>1866</v>
      </c>
      <c r="D181" t="str">
        <f t="shared" si="2"/>
        <v>231000207</v>
      </c>
      <c r="E181">
        <v>1</v>
      </c>
      <c r="F181" s="4" t="str">
        <f>IF(E181="","",LOOKUP(E181,datasets!$D$3:$D$8,datasets!$E$3:$E$8))</f>
        <v>ITURI</v>
      </c>
      <c r="G181" t="s">
        <v>804</v>
      </c>
      <c r="H181" s="110" t="str">
        <f>IF(G181="","",LOOKUP(G181,datasets!$G$3:$G$16,datasets!$H$3:$H$16))</f>
        <v/>
      </c>
      <c r="I181">
        <v>2</v>
      </c>
      <c r="J181" s="111" t="str">
        <f>IF(I181="","",LOOKUP(I181,datasets!$J$3:$J$13,datasets!$K$3:$K$13))</f>
        <v>IRUMU</v>
      </c>
      <c r="K181">
        <v>7</v>
      </c>
      <c r="L181" s="7" t="str">
        <f>IF(K181="","",LOOKUP(K181,datasets!$M$3:$M$32,datasets!$N$3:$N$32))</f>
        <v>IRUMU 2</v>
      </c>
      <c r="M181">
        <v>3</v>
      </c>
      <c r="N181" s="8" t="str">
        <f>IF(M181="","",LOOKUP(M181,datasets!$D$17:$D$20,datasets!$E$17:$E$20))</f>
        <v>ECOLE PRIMAIRE</v>
      </c>
      <c r="O181" t="s">
        <v>279</v>
      </c>
      <c r="P181">
        <v>2</v>
      </c>
      <c r="Q181" s="106" t="str">
        <f>IF(P181="","",LOOKUP(P181,datasets!$D$26:$D$27,datasets!$E$26:$E$27))</f>
        <v>REMPLACANT</v>
      </c>
    </row>
    <row r="182" spans="1:17" x14ac:dyDescent="0.2">
      <c r="A182" t="s">
        <v>4395</v>
      </c>
      <c r="B182" t="s">
        <v>1867</v>
      </c>
      <c r="C182" t="s">
        <v>1868</v>
      </c>
      <c r="D182" t="str">
        <f t="shared" si="2"/>
        <v>231000207</v>
      </c>
      <c r="E182">
        <v>1</v>
      </c>
      <c r="F182" s="4" t="str">
        <f>IF(E182="","",LOOKUP(E182,datasets!$D$3:$D$8,datasets!$E$3:$E$8))</f>
        <v>ITURI</v>
      </c>
      <c r="G182" t="s">
        <v>804</v>
      </c>
      <c r="H182" s="110" t="str">
        <f>IF(G182="","",LOOKUP(G182,datasets!$G$3:$G$16,datasets!$H$3:$H$16))</f>
        <v/>
      </c>
      <c r="I182">
        <v>2</v>
      </c>
      <c r="J182" s="111" t="str">
        <f>IF(I182="","",LOOKUP(I182,datasets!$J$3:$J$13,datasets!$K$3:$K$13))</f>
        <v>IRUMU</v>
      </c>
      <c r="K182">
        <v>7</v>
      </c>
      <c r="L182" s="7" t="str">
        <f>IF(K182="","",LOOKUP(K182,datasets!$M$3:$M$32,datasets!$N$3:$N$32))</f>
        <v>IRUMU 2</v>
      </c>
      <c r="M182">
        <v>3</v>
      </c>
      <c r="N182" s="8" t="str">
        <f>IF(M182="","",LOOKUP(M182,datasets!$D$17:$D$20,datasets!$E$17:$E$20))</f>
        <v>ECOLE PRIMAIRE</v>
      </c>
      <c r="O182" t="s">
        <v>270</v>
      </c>
      <c r="P182">
        <v>2</v>
      </c>
      <c r="Q182" s="106" t="str">
        <f>IF(P182="","",LOOKUP(P182,datasets!$D$26:$D$27,datasets!$E$26:$E$27))</f>
        <v>REMPLACANT</v>
      </c>
    </row>
    <row r="183" spans="1:17" x14ac:dyDescent="0.2">
      <c r="A183" t="s">
        <v>4395</v>
      </c>
      <c r="B183" t="s">
        <v>1869</v>
      </c>
      <c r="C183" t="s">
        <v>1870</v>
      </c>
      <c r="D183" t="str">
        <f t="shared" si="2"/>
        <v>231000207</v>
      </c>
      <c r="E183">
        <v>1</v>
      </c>
      <c r="F183" s="4" t="str">
        <f>IF(E183="","",LOOKUP(E183,datasets!$D$3:$D$8,datasets!$E$3:$E$8))</f>
        <v>ITURI</v>
      </c>
      <c r="G183" t="s">
        <v>804</v>
      </c>
      <c r="H183" s="110" t="str">
        <f>IF(G183="","",LOOKUP(G183,datasets!$G$3:$G$16,datasets!$H$3:$H$16))</f>
        <v/>
      </c>
      <c r="I183">
        <v>2</v>
      </c>
      <c r="J183" s="111" t="str">
        <f>IF(I183="","",LOOKUP(I183,datasets!$J$3:$J$13,datasets!$K$3:$K$13))</f>
        <v>IRUMU</v>
      </c>
      <c r="K183">
        <v>7</v>
      </c>
      <c r="L183" s="7" t="str">
        <f>IF(K183="","",LOOKUP(K183,datasets!$M$3:$M$32,datasets!$N$3:$N$32))</f>
        <v>IRUMU 2</v>
      </c>
      <c r="M183">
        <v>3</v>
      </c>
      <c r="N183" s="8" t="str">
        <f>IF(M183="","",LOOKUP(M183,datasets!$D$17:$D$20,datasets!$E$17:$E$20))</f>
        <v>ECOLE PRIMAIRE</v>
      </c>
      <c r="O183" t="s">
        <v>275</v>
      </c>
      <c r="P183">
        <v>2</v>
      </c>
      <c r="Q183" s="106" t="str">
        <f>IF(P183="","",LOOKUP(P183,datasets!$D$26:$D$27,datasets!$E$26:$E$27))</f>
        <v>REMPLACANT</v>
      </c>
    </row>
    <row r="184" spans="1:17" x14ac:dyDescent="0.2">
      <c r="A184" t="s">
        <v>4395</v>
      </c>
      <c r="B184" t="s">
        <v>1871</v>
      </c>
      <c r="C184" t="s">
        <v>1872</v>
      </c>
      <c r="D184" t="str">
        <f t="shared" si="2"/>
        <v>231000207</v>
      </c>
      <c r="E184">
        <v>1</v>
      </c>
      <c r="F184" s="4" t="str">
        <f>IF(E184="","",LOOKUP(E184,datasets!$D$3:$D$8,datasets!$E$3:$E$8))</f>
        <v>ITURI</v>
      </c>
      <c r="G184" t="s">
        <v>804</v>
      </c>
      <c r="H184" s="110" t="str">
        <f>IF(G184="","",LOOKUP(G184,datasets!$G$3:$G$16,datasets!$H$3:$H$16))</f>
        <v/>
      </c>
      <c r="I184">
        <v>2</v>
      </c>
      <c r="J184" s="111" t="str">
        <f>IF(I184="","",LOOKUP(I184,datasets!$J$3:$J$13,datasets!$K$3:$K$13))</f>
        <v>IRUMU</v>
      </c>
      <c r="K184">
        <v>7</v>
      </c>
      <c r="L184" s="7" t="str">
        <f>IF(K184="","",LOOKUP(K184,datasets!$M$3:$M$32,datasets!$N$3:$N$32))</f>
        <v>IRUMU 2</v>
      </c>
      <c r="M184">
        <v>3</v>
      </c>
      <c r="N184" s="8" t="str">
        <f>IF(M184="","",LOOKUP(M184,datasets!$D$17:$D$20,datasets!$E$17:$E$20))</f>
        <v>ECOLE PRIMAIRE</v>
      </c>
      <c r="O184" t="s">
        <v>277</v>
      </c>
      <c r="P184">
        <v>2</v>
      </c>
      <c r="Q184" s="106" t="str">
        <f>IF(P184="","",LOOKUP(P184,datasets!$D$26:$D$27,datasets!$E$26:$E$27))</f>
        <v>REMPLACANT</v>
      </c>
    </row>
    <row r="185" spans="1:17" x14ac:dyDescent="0.2">
      <c r="A185" t="s">
        <v>4395</v>
      </c>
      <c r="B185" t="s">
        <v>1873</v>
      </c>
      <c r="C185" t="s">
        <v>1874</v>
      </c>
      <c r="D185" t="str">
        <f t="shared" si="2"/>
        <v>231000207</v>
      </c>
      <c r="E185">
        <v>1</v>
      </c>
      <c r="F185" s="4" t="str">
        <f>IF(E185="","",LOOKUP(E185,datasets!$D$3:$D$8,datasets!$E$3:$E$8))</f>
        <v>ITURI</v>
      </c>
      <c r="G185" t="s">
        <v>804</v>
      </c>
      <c r="H185" s="110" t="str">
        <f>IF(G185="","",LOOKUP(G185,datasets!$G$3:$G$16,datasets!$H$3:$H$16))</f>
        <v/>
      </c>
      <c r="I185">
        <v>2</v>
      </c>
      <c r="J185" s="111" t="str">
        <f>IF(I185="","",LOOKUP(I185,datasets!$J$3:$J$13,datasets!$K$3:$K$13))</f>
        <v>IRUMU</v>
      </c>
      <c r="K185">
        <v>7</v>
      </c>
      <c r="L185" s="7" t="str">
        <f>IF(K185="","",LOOKUP(K185,datasets!$M$3:$M$32,datasets!$N$3:$N$32))</f>
        <v>IRUMU 2</v>
      </c>
      <c r="M185">
        <v>3</v>
      </c>
      <c r="N185" s="8" t="str">
        <f>IF(M185="","",LOOKUP(M185,datasets!$D$17:$D$20,datasets!$E$17:$E$20))</f>
        <v>ECOLE PRIMAIRE</v>
      </c>
      <c r="O185" t="s">
        <v>274</v>
      </c>
      <c r="P185">
        <v>2</v>
      </c>
      <c r="Q185" s="106" t="str">
        <f>IF(P185="","",LOOKUP(P185,datasets!$D$26:$D$27,datasets!$E$26:$E$27))</f>
        <v>REMPLACANT</v>
      </c>
    </row>
    <row r="186" spans="1:17" x14ac:dyDescent="0.2">
      <c r="A186" t="s">
        <v>4395</v>
      </c>
      <c r="B186" t="s">
        <v>1875</v>
      </c>
      <c r="C186" t="s">
        <v>1876</v>
      </c>
      <c r="D186" t="str">
        <f t="shared" si="2"/>
        <v>231000207</v>
      </c>
      <c r="E186">
        <v>1</v>
      </c>
      <c r="F186" s="4" t="str">
        <f>IF(E186="","",LOOKUP(E186,datasets!$D$3:$D$8,datasets!$E$3:$E$8))</f>
        <v>ITURI</v>
      </c>
      <c r="G186" t="s">
        <v>804</v>
      </c>
      <c r="H186" s="110" t="str">
        <f>IF(G186="","",LOOKUP(G186,datasets!$G$3:$G$16,datasets!$H$3:$H$16))</f>
        <v/>
      </c>
      <c r="I186">
        <v>2</v>
      </c>
      <c r="J186" s="111" t="str">
        <f>IF(I186="","",LOOKUP(I186,datasets!$J$3:$J$13,datasets!$K$3:$K$13))</f>
        <v>IRUMU</v>
      </c>
      <c r="K186">
        <v>7</v>
      </c>
      <c r="L186" s="7" t="str">
        <f>IF(K186="","",LOOKUP(K186,datasets!$M$3:$M$32,datasets!$N$3:$N$32))</f>
        <v>IRUMU 2</v>
      </c>
      <c r="M186">
        <v>3</v>
      </c>
      <c r="N186" s="8" t="str">
        <f>IF(M186="","",LOOKUP(M186,datasets!$D$17:$D$20,datasets!$E$17:$E$20))</f>
        <v>ECOLE PRIMAIRE</v>
      </c>
      <c r="O186" t="s">
        <v>268</v>
      </c>
      <c r="P186">
        <v>2</v>
      </c>
      <c r="Q186" s="106" t="str">
        <f>IF(P186="","",LOOKUP(P186,datasets!$D$26:$D$27,datasets!$E$26:$E$27))</f>
        <v>REMPLACANT</v>
      </c>
    </row>
    <row r="187" spans="1:17" x14ac:dyDescent="0.2">
      <c r="A187" t="s">
        <v>4395</v>
      </c>
      <c r="B187" t="s">
        <v>1877</v>
      </c>
      <c r="C187" t="s">
        <v>1878</v>
      </c>
      <c r="D187" t="str">
        <f t="shared" si="2"/>
        <v>231000207</v>
      </c>
      <c r="E187">
        <v>1</v>
      </c>
      <c r="F187" s="4" t="str">
        <f>IF(E187="","",LOOKUP(E187,datasets!$D$3:$D$8,datasets!$E$3:$E$8))</f>
        <v>ITURI</v>
      </c>
      <c r="G187" t="s">
        <v>804</v>
      </c>
      <c r="H187" s="110" t="str">
        <f>IF(G187="","",LOOKUP(G187,datasets!$G$3:$G$16,datasets!$H$3:$H$16))</f>
        <v/>
      </c>
      <c r="I187">
        <v>2</v>
      </c>
      <c r="J187" s="111" t="str">
        <f>IF(I187="","",LOOKUP(I187,datasets!$J$3:$J$13,datasets!$K$3:$K$13))</f>
        <v>IRUMU</v>
      </c>
      <c r="K187">
        <v>7</v>
      </c>
      <c r="L187" s="7" t="str">
        <f>IF(K187="","",LOOKUP(K187,datasets!$M$3:$M$32,datasets!$N$3:$N$32))</f>
        <v>IRUMU 2</v>
      </c>
      <c r="M187">
        <v>3</v>
      </c>
      <c r="N187" s="8" t="str">
        <f>IF(M187="","",LOOKUP(M187,datasets!$D$17:$D$20,datasets!$E$17:$E$20))</f>
        <v>ECOLE PRIMAIRE</v>
      </c>
      <c r="O187" t="s">
        <v>278</v>
      </c>
      <c r="P187">
        <v>2</v>
      </c>
      <c r="Q187" s="106" t="str">
        <f>IF(P187="","",LOOKUP(P187,datasets!$D$26:$D$27,datasets!$E$26:$E$27))</f>
        <v>REMPLACANT</v>
      </c>
    </row>
    <row r="188" spans="1:17" x14ac:dyDescent="0.2">
      <c r="A188" t="s">
        <v>4395</v>
      </c>
      <c r="B188" t="s">
        <v>1879</v>
      </c>
      <c r="C188" t="s">
        <v>1880</v>
      </c>
      <c r="D188" t="str">
        <f t="shared" si="2"/>
        <v>141000207</v>
      </c>
      <c r="E188">
        <v>1</v>
      </c>
      <c r="F188" s="4" t="str">
        <f>IF(E188="","",LOOKUP(E188,datasets!$D$3:$D$8,datasets!$E$3:$E$8))</f>
        <v>ITURI</v>
      </c>
      <c r="G188" t="s">
        <v>804</v>
      </c>
      <c r="H188" s="110" t="str">
        <f>IF(G188="","",LOOKUP(G188,datasets!$G$3:$G$16,datasets!$H$3:$H$16))</f>
        <v/>
      </c>
      <c r="I188">
        <v>2</v>
      </c>
      <c r="J188" s="111" t="str">
        <f>IF(I188="","",LOOKUP(I188,datasets!$J$3:$J$13,datasets!$K$3:$K$13))</f>
        <v>IRUMU</v>
      </c>
      <c r="K188">
        <v>7</v>
      </c>
      <c r="L188" s="7" t="str">
        <f>IF(K188="","",LOOKUP(K188,datasets!$M$3:$M$32,datasets!$N$3:$N$32))</f>
        <v>IRUMU 2</v>
      </c>
      <c r="M188">
        <v>4</v>
      </c>
      <c r="N188" s="8" t="str">
        <f>IF(M188="","",LOOKUP(M188,datasets!$D$17:$D$20,datasets!$E$17:$E$20))</f>
        <v>ECOLE SECONDAIRE</v>
      </c>
      <c r="O188" t="s">
        <v>260</v>
      </c>
      <c r="P188">
        <v>1</v>
      </c>
      <c r="Q188" s="106" t="str">
        <f>IF(P188="","",LOOKUP(P188,datasets!$D$26:$D$27,datasets!$E$26:$E$27))</f>
        <v>PRIMAIRE</v>
      </c>
    </row>
    <row r="189" spans="1:17" x14ac:dyDescent="0.2">
      <c r="A189" t="s">
        <v>4395</v>
      </c>
      <c r="B189" t="s">
        <v>1881</v>
      </c>
      <c r="C189" t="s">
        <v>1882</v>
      </c>
      <c r="D189" t="str">
        <f t="shared" si="2"/>
        <v>141000207</v>
      </c>
      <c r="E189">
        <v>1</v>
      </c>
      <c r="F189" s="4" t="str">
        <f>IF(E189="","",LOOKUP(E189,datasets!$D$3:$D$8,datasets!$E$3:$E$8))</f>
        <v>ITURI</v>
      </c>
      <c r="G189" t="s">
        <v>804</v>
      </c>
      <c r="H189" s="110" t="str">
        <f>IF(G189="","",LOOKUP(G189,datasets!$G$3:$G$16,datasets!$H$3:$H$16))</f>
        <v/>
      </c>
      <c r="I189">
        <v>2</v>
      </c>
      <c r="J189" s="111" t="str">
        <f>IF(I189="","",LOOKUP(I189,datasets!$J$3:$J$13,datasets!$K$3:$K$13))</f>
        <v>IRUMU</v>
      </c>
      <c r="K189">
        <v>7</v>
      </c>
      <c r="L189" s="7" t="str">
        <f>IF(K189="","",LOOKUP(K189,datasets!$M$3:$M$32,datasets!$N$3:$N$32))</f>
        <v>IRUMU 2</v>
      </c>
      <c r="M189">
        <v>4</v>
      </c>
      <c r="N189" s="8" t="str">
        <f>IF(M189="","",LOOKUP(M189,datasets!$D$17:$D$20,datasets!$E$17:$E$20))</f>
        <v>ECOLE SECONDAIRE</v>
      </c>
      <c r="O189" t="s">
        <v>263</v>
      </c>
      <c r="P189">
        <v>1</v>
      </c>
      <c r="Q189" s="106" t="str">
        <f>IF(P189="","",LOOKUP(P189,datasets!$D$26:$D$27,datasets!$E$26:$E$27))</f>
        <v>PRIMAIRE</v>
      </c>
    </row>
    <row r="190" spans="1:17" x14ac:dyDescent="0.2">
      <c r="A190" t="s">
        <v>4395</v>
      </c>
      <c r="B190" t="s">
        <v>1883</v>
      </c>
      <c r="C190" t="s">
        <v>1884</v>
      </c>
      <c r="D190" t="str">
        <f t="shared" si="2"/>
        <v>141000207</v>
      </c>
      <c r="E190">
        <v>1</v>
      </c>
      <c r="F190" s="4" t="str">
        <f>IF(E190="","",LOOKUP(E190,datasets!$D$3:$D$8,datasets!$E$3:$E$8))</f>
        <v>ITURI</v>
      </c>
      <c r="G190" t="s">
        <v>804</v>
      </c>
      <c r="H190" s="110" t="str">
        <f>IF(G190="","",LOOKUP(G190,datasets!$G$3:$G$16,datasets!$H$3:$H$16))</f>
        <v/>
      </c>
      <c r="I190">
        <v>2</v>
      </c>
      <c r="J190" s="111" t="str">
        <f>IF(I190="","",LOOKUP(I190,datasets!$J$3:$J$13,datasets!$K$3:$K$13))</f>
        <v>IRUMU</v>
      </c>
      <c r="K190">
        <v>7</v>
      </c>
      <c r="L190" s="7" t="str">
        <f>IF(K190="","",LOOKUP(K190,datasets!$M$3:$M$32,datasets!$N$3:$N$32))</f>
        <v>IRUMU 2</v>
      </c>
      <c r="M190">
        <v>4</v>
      </c>
      <c r="N190" s="8" t="str">
        <f>IF(M190="","",LOOKUP(M190,datasets!$D$17:$D$20,datasets!$E$17:$E$20))</f>
        <v>ECOLE SECONDAIRE</v>
      </c>
      <c r="O190" t="s">
        <v>265</v>
      </c>
      <c r="P190">
        <v>1</v>
      </c>
      <c r="Q190" s="106" t="str">
        <f>IF(P190="","",LOOKUP(P190,datasets!$D$26:$D$27,datasets!$E$26:$E$27))</f>
        <v>PRIMAIRE</v>
      </c>
    </row>
    <row r="191" spans="1:17" x14ac:dyDescent="0.2">
      <c r="A191" t="s">
        <v>4395</v>
      </c>
      <c r="B191" t="s">
        <v>1885</v>
      </c>
      <c r="C191" t="s">
        <v>1886</v>
      </c>
      <c r="D191" t="str">
        <f t="shared" si="2"/>
        <v>141000207</v>
      </c>
      <c r="E191">
        <v>1</v>
      </c>
      <c r="F191" s="4" t="str">
        <f>IF(E191="","",LOOKUP(E191,datasets!$D$3:$D$8,datasets!$E$3:$E$8))</f>
        <v>ITURI</v>
      </c>
      <c r="G191" t="s">
        <v>804</v>
      </c>
      <c r="H191" s="110" t="str">
        <f>IF(G191="","",LOOKUP(G191,datasets!$G$3:$G$16,datasets!$H$3:$H$16))</f>
        <v/>
      </c>
      <c r="I191">
        <v>2</v>
      </c>
      <c r="J191" s="111" t="str">
        <f>IF(I191="","",LOOKUP(I191,datasets!$J$3:$J$13,datasets!$K$3:$K$13))</f>
        <v>IRUMU</v>
      </c>
      <c r="K191">
        <v>7</v>
      </c>
      <c r="L191" s="7" t="str">
        <f>IF(K191="","",LOOKUP(K191,datasets!$M$3:$M$32,datasets!$N$3:$N$32))</f>
        <v>IRUMU 2</v>
      </c>
      <c r="M191">
        <v>4</v>
      </c>
      <c r="N191" s="8" t="str">
        <f>IF(M191="","",LOOKUP(M191,datasets!$D$17:$D$20,datasets!$E$17:$E$20))</f>
        <v>ECOLE SECONDAIRE</v>
      </c>
      <c r="O191" t="s">
        <v>264</v>
      </c>
      <c r="P191">
        <v>1</v>
      </c>
      <c r="Q191" s="106" t="str">
        <f>IF(P191="","",LOOKUP(P191,datasets!$D$26:$D$27,datasets!$E$26:$E$27))</f>
        <v>PRIMAIRE</v>
      </c>
    </row>
    <row r="192" spans="1:17" x14ac:dyDescent="0.2">
      <c r="A192" t="s">
        <v>4395</v>
      </c>
      <c r="B192" t="s">
        <v>1887</v>
      </c>
      <c r="C192" t="s">
        <v>1888</v>
      </c>
      <c r="D192" t="str">
        <f t="shared" si="2"/>
        <v>141000207</v>
      </c>
      <c r="E192">
        <v>1</v>
      </c>
      <c r="F192" s="4" t="str">
        <f>IF(E192="","",LOOKUP(E192,datasets!$D$3:$D$8,datasets!$E$3:$E$8))</f>
        <v>ITURI</v>
      </c>
      <c r="G192" t="s">
        <v>804</v>
      </c>
      <c r="H192" s="110" t="str">
        <f>IF(G192="","",LOOKUP(G192,datasets!$G$3:$G$16,datasets!$H$3:$H$16))</f>
        <v/>
      </c>
      <c r="I192">
        <v>2</v>
      </c>
      <c r="J192" s="111" t="str">
        <f>IF(I192="","",LOOKUP(I192,datasets!$J$3:$J$13,datasets!$K$3:$K$13))</f>
        <v>IRUMU</v>
      </c>
      <c r="K192">
        <v>7</v>
      </c>
      <c r="L192" s="7" t="str">
        <f>IF(K192="","",LOOKUP(K192,datasets!$M$3:$M$32,datasets!$N$3:$N$32))</f>
        <v>IRUMU 2</v>
      </c>
      <c r="M192">
        <v>4</v>
      </c>
      <c r="N192" s="8" t="str">
        <f>IF(M192="","",LOOKUP(M192,datasets!$D$17:$D$20,datasets!$E$17:$E$20))</f>
        <v>ECOLE SECONDAIRE</v>
      </c>
      <c r="O192" t="s">
        <v>261</v>
      </c>
      <c r="P192">
        <v>1</v>
      </c>
      <c r="Q192" s="106" t="str">
        <f>IF(P192="","",LOOKUP(P192,datasets!$D$26:$D$27,datasets!$E$26:$E$27))</f>
        <v>PRIMAIRE</v>
      </c>
    </row>
    <row r="193" spans="1:17" x14ac:dyDescent="0.2">
      <c r="A193" t="s">
        <v>4395</v>
      </c>
      <c r="B193" t="s">
        <v>1889</v>
      </c>
      <c r="C193" t="s">
        <v>1890</v>
      </c>
      <c r="D193" t="str">
        <f t="shared" si="2"/>
        <v>141000207</v>
      </c>
      <c r="E193">
        <v>1</v>
      </c>
      <c r="F193" s="4" t="str">
        <f>IF(E193="","",LOOKUP(E193,datasets!$D$3:$D$8,datasets!$E$3:$E$8))</f>
        <v>ITURI</v>
      </c>
      <c r="G193" t="s">
        <v>804</v>
      </c>
      <c r="H193" s="110" t="str">
        <f>IF(G193="","",LOOKUP(G193,datasets!$G$3:$G$16,datasets!$H$3:$H$16))</f>
        <v/>
      </c>
      <c r="I193">
        <v>2</v>
      </c>
      <c r="J193" s="111" t="str">
        <f>IF(I193="","",LOOKUP(I193,datasets!$J$3:$J$13,datasets!$K$3:$K$13))</f>
        <v>IRUMU</v>
      </c>
      <c r="K193">
        <v>7</v>
      </c>
      <c r="L193" s="7" t="str">
        <f>IF(K193="","",LOOKUP(K193,datasets!$M$3:$M$32,datasets!$N$3:$N$32))</f>
        <v>IRUMU 2</v>
      </c>
      <c r="M193">
        <v>4</v>
      </c>
      <c r="N193" s="8" t="str">
        <f>IF(M193="","",LOOKUP(M193,datasets!$D$17:$D$20,datasets!$E$17:$E$20))</f>
        <v>ECOLE SECONDAIRE</v>
      </c>
      <c r="O193" t="s">
        <v>262</v>
      </c>
      <c r="P193">
        <v>1</v>
      </c>
      <c r="Q193" s="106" t="str">
        <f>IF(P193="","",LOOKUP(P193,datasets!$D$26:$D$27,datasets!$E$26:$E$27))</f>
        <v>PRIMAIRE</v>
      </c>
    </row>
    <row r="194" spans="1:17" x14ac:dyDescent="0.2">
      <c r="A194" t="s">
        <v>4395</v>
      </c>
      <c r="B194" t="s">
        <v>1891</v>
      </c>
      <c r="C194" t="s">
        <v>1892</v>
      </c>
      <c r="D194" t="str">
        <f t="shared" ref="D194:D257" si="3">P194&amp;M194&amp;E194&amp;IF(G194="","00",IF(G194&lt;10,"0"&amp;G194,G194))&amp;IF(I194="","00",IF(I194&lt;10,"0"&amp;I194,I194))&amp;IF(K194="","00",IF(K194&lt;10,"0"&amp;K194,K194))</f>
        <v>241000207</v>
      </c>
      <c r="E194">
        <v>1</v>
      </c>
      <c r="F194" s="4" t="str">
        <f>IF(E194="","",LOOKUP(E194,datasets!$D$3:$D$8,datasets!$E$3:$E$8))</f>
        <v>ITURI</v>
      </c>
      <c r="G194" t="s">
        <v>804</v>
      </c>
      <c r="H194" s="110" t="str">
        <f>IF(G194="","",LOOKUP(G194,datasets!$G$3:$G$16,datasets!$H$3:$H$16))</f>
        <v/>
      </c>
      <c r="I194">
        <v>2</v>
      </c>
      <c r="J194" s="111" t="str">
        <f>IF(I194="","",LOOKUP(I194,datasets!$J$3:$J$13,datasets!$K$3:$K$13))</f>
        <v>IRUMU</v>
      </c>
      <c r="K194">
        <v>7</v>
      </c>
      <c r="L194" s="7" t="str">
        <f>IF(K194="","",LOOKUP(K194,datasets!$M$3:$M$32,datasets!$N$3:$N$32))</f>
        <v>IRUMU 2</v>
      </c>
      <c r="M194">
        <v>4</v>
      </c>
      <c r="N194" s="8" t="str">
        <f>IF(M194="","",LOOKUP(M194,datasets!$D$17:$D$20,datasets!$E$17:$E$20))</f>
        <v>ECOLE SECONDAIRE</v>
      </c>
      <c r="O194" t="s">
        <v>282</v>
      </c>
      <c r="P194">
        <v>2</v>
      </c>
      <c r="Q194" s="106" t="str">
        <f>IF(P194="","",LOOKUP(P194,datasets!$D$26:$D$27,datasets!$E$26:$E$27))</f>
        <v>REMPLACANT</v>
      </c>
    </row>
    <row r="195" spans="1:17" x14ac:dyDescent="0.2">
      <c r="A195" t="s">
        <v>4395</v>
      </c>
      <c r="B195" t="s">
        <v>1893</v>
      </c>
      <c r="C195" t="s">
        <v>1894</v>
      </c>
      <c r="D195" t="str">
        <f t="shared" si="3"/>
        <v>241000207</v>
      </c>
      <c r="E195">
        <v>1</v>
      </c>
      <c r="F195" s="4" t="str">
        <f>IF(E195="","",LOOKUP(E195,datasets!$D$3:$D$8,datasets!$E$3:$E$8))</f>
        <v>ITURI</v>
      </c>
      <c r="G195" t="s">
        <v>804</v>
      </c>
      <c r="H195" s="110" t="str">
        <f>IF(G195="","",LOOKUP(G195,datasets!$G$3:$G$16,datasets!$H$3:$H$16))</f>
        <v/>
      </c>
      <c r="I195">
        <v>2</v>
      </c>
      <c r="J195" s="111" t="str">
        <f>IF(I195="","",LOOKUP(I195,datasets!$J$3:$J$13,datasets!$K$3:$K$13))</f>
        <v>IRUMU</v>
      </c>
      <c r="K195">
        <v>7</v>
      </c>
      <c r="L195" s="7" t="str">
        <f>IF(K195="","",LOOKUP(K195,datasets!$M$3:$M$32,datasets!$N$3:$N$32))</f>
        <v>IRUMU 2</v>
      </c>
      <c r="M195">
        <v>4</v>
      </c>
      <c r="N195" s="8" t="str">
        <f>IF(M195="","",LOOKUP(M195,datasets!$D$17:$D$20,datasets!$E$17:$E$20))</f>
        <v>ECOLE SECONDAIRE</v>
      </c>
      <c r="O195" t="s">
        <v>287</v>
      </c>
      <c r="P195">
        <v>2</v>
      </c>
      <c r="Q195" s="106" t="str">
        <f>IF(P195="","",LOOKUP(P195,datasets!$D$26:$D$27,datasets!$E$26:$E$27))</f>
        <v>REMPLACANT</v>
      </c>
    </row>
    <row r="196" spans="1:17" x14ac:dyDescent="0.2">
      <c r="A196" t="s">
        <v>4395</v>
      </c>
      <c r="B196" t="s">
        <v>1895</v>
      </c>
      <c r="C196" t="s">
        <v>1896</v>
      </c>
      <c r="D196" t="str">
        <f t="shared" si="3"/>
        <v>241000207</v>
      </c>
      <c r="E196">
        <v>1</v>
      </c>
      <c r="F196" s="4" t="str">
        <f>IF(E196="","",LOOKUP(E196,datasets!$D$3:$D$8,datasets!$E$3:$E$8))</f>
        <v>ITURI</v>
      </c>
      <c r="G196" t="s">
        <v>804</v>
      </c>
      <c r="H196" s="110" t="str">
        <f>IF(G196="","",LOOKUP(G196,datasets!$G$3:$G$16,datasets!$H$3:$H$16))</f>
        <v/>
      </c>
      <c r="I196">
        <v>2</v>
      </c>
      <c r="J196" s="111" t="str">
        <f>IF(I196="","",LOOKUP(I196,datasets!$J$3:$J$13,datasets!$K$3:$K$13))</f>
        <v>IRUMU</v>
      </c>
      <c r="K196">
        <v>7</v>
      </c>
      <c r="L196" s="7" t="str">
        <f>IF(K196="","",LOOKUP(K196,datasets!$M$3:$M$32,datasets!$N$3:$N$32))</f>
        <v>IRUMU 2</v>
      </c>
      <c r="M196">
        <v>4</v>
      </c>
      <c r="N196" s="8" t="str">
        <f>IF(M196="","",LOOKUP(M196,datasets!$D$17:$D$20,datasets!$E$17:$E$20))</f>
        <v>ECOLE SECONDAIRE</v>
      </c>
      <c r="O196" t="s">
        <v>285</v>
      </c>
      <c r="P196">
        <v>2</v>
      </c>
      <c r="Q196" s="106" t="str">
        <f>IF(P196="","",LOOKUP(P196,datasets!$D$26:$D$27,datasets!$E$26:$E$27))</f>
        <v>REMPLACANT</v>
      </c>
    </row>
    <row r="197" spans="1:17" x14ac:dyDescent="0.2">
      <c r="A197" t="s">
        <v>4395</v>
      </c>
      <c r="B197" t="s">
        <v>1897</v>
      </c>
      <c r="C197" t="s">
        <v>1898</v>
      </c>
      <c r="D197" t="str">
        <f t="shared" si="3"/>
        <v>241000207</v>
      </c>
      <c r="E197">
        <v>1</v>
      </c>
      <c r="F197" s="4" t="str">
        <f>IF(E197="","",LOOKUP(E197,datasets!$D$3:$D$8,datasets!$E$3:$E$8))</f>
        <v>ITURI</v>
      </c>
      <c r="G197" t="s">
        <v>804</v>
      </c>
      <c r="H197" s="110" t="str">
        <f>IF(G197="","",LOOKUP(G197,datasets!$G$3:$G$16,datasets!$H$3:$H$16))</f>
        <v/>
      </c>
      <c r="I197">
        <v>2</v>
      </c>
      <c r="J197" s="111" t="str">
        <f>IF(I197="","",LOOKUP(I197,datasets!$J$3:$J$13,datasets!$K$3:$K$13))</f>
        <v>IRUMU</v>
      </c>
      <c r="K197">
        <v>7</v>
      </c>
      <c r="L197" s="7" t="str">
        <f>IF(K197="","",LOOKUP(K197,datasets!$M$3:$M$32,datasets!$N$3:$N$32))</f>
        <v>IRUMU 2</v>
      </c>
      <c r="M197">
        <v>4</v>
      </c>
      <c r="N197" s="8" t="str">
        <f>IF(M197="","",LOOKUP(M197,datasets!$D$17:$D$20,datasets!$E$17:$E$20))</f>
        <v>ECOLE SECONDAIRE</v>
      </c>
      <c r="O197" t="s">
        <v>286</v>
      </c>
      <c r="P197">
        <v>2</v>
      </c>
      <c r="Q197" s="106" t="str">
        <f>IF(P197="","",LOOKUP(P197,datasets!$D$26:$D$27,datasets!$E$26:$E$27))</f>
        <v>REMPLACANT</v>
      </c>
    </row>
    <row r="198" spans="1:17" x14ac:dyDescent="0.2">
      <c r="A198" t="s">
        <v>4395</v>
      </c>
      <c r="B198" t="s">
        <v>1899</v>
      </c>
      <c r="C198" t="s">
        <v>1900</v>
      </c>
      <c r="D198" t="str">
        <f t="shared" si="3"/>
        <v>241000207</v>
      </c>
      <c r="E198">
        <v>1</v>
      </c>
      <c r="F198" s="4" t="str">
        <f>IF(E198="","",LOOKUP(E198,datasets!$D$3:$D$8,datasets!$E$3:$E$8))</f>
        <v>ITURI</v>
      </c>
      <c r="G198" t="s">
        <v>804</v>
      </c>
      <c r="H198" s="110" t="str">
        <f>IF(G198="","",LOOKUP(G198,datasets!$G$3:$G$16,datasets!$H$3:$H$16))</f>
        <v/>
      </c>
      <c r="I198">
        <v>2</v>
      </c>
      <c r="J198" s="111" t="str">
        <f>IF(I198="","",LOOKUP(I198,datasets!$J$3:$J$13,datasets!$K$3:$K$13))</f>
        <v>IRUMU</v>
      </c>
      <c r="K198">
        <v>7</v>
      </c>
      <c r="L198" s="7" t="str">
        <f>IF(K198="","",LOOKUP(K198,datasets!$M$3:$M$32,datasets!$N$3:$N$32))</f>
        <v>IRUMU 2</v>
      </c>
      <c r="M198">
        <v>4</v>
      </c>
      <c r="N198" s="8" t="str">
        <f>IF(M198="","",LOOKUP(M198,datasets!$D$17:$D$20,datasets!$E$17:$E$20))</f>
        <v>ECOLE SECONDAIRE</v>
      </c>
      <c r="O198" t="s">
        <v>283</v>
      </c>
      <c r="P198">
        <v>2</v>
      </c>
      <c r="Q198" s="106" t="str">
        <f>IF(P198="","",LOOKUP(P198,datasets!$D$26:$D$27,datasets!$E$26:$E$27))</f>
        <v>REMPLACANT</v>
      </c>
    </row>
    <row r="199" spans="1:17" x14ac:dyDescent="0.2">
      <c r="A199" t="s">
        <v>4395</v>
      </c>
      <c r="B199" t="s">
        <v>1901</v>
      </c>
      <c r="C199" t="s">
        <v>1902</v>
      </c>
      <c r="D199" t="str">
        <f t="shared" si="3"/>
        <v>241000207</v>
      </c>
      <c r="E199">
        <v>1</v>
      </c>
      <c r="F199" s="4" t="str">
        <f>IF(E199="","",LOOKUP(E199,datasets!$D$3:$D$8,datasets!$E$3:$E$8))</f>
        <v>ITURI</v>
      </c>
      <c r="G199" t="s">
        <v>804</v>
      </c>
      <c r="H199" s="110" t="str">
        <f>IF(G199="","",LOOKUP(G199,datasets!$G$3:$G$16,datasets!$H$3:$H$16))</f>
        <v/>
      </c>
      <c r="I199">
        <v>2</v>
      </c>
      <c r="J199" s="111" t="str">
        <f>IF(I199="","",LOOKUP(I199,datasets!$J$3:$J$13,datasets!$K$3:$K$13))</f>
        <v>IRUMU</v>
      </c>
      <c r="K199">
        <v>7</v>
      </c>
      <c r="L199" s="7" t="str">
        <f>IF(K199="","",LOOKUP(K199,datasets!$M$3:$M$32,datasets!$N$3:$N$32))</f>
        <v>IRUMU 2</v>
      </c>
      <c r="M199">
        <v>4</v>
      </c>
      <c r="N199" s="8" t="str">
        <f>IF(M199="","",LOOKUP(M199,datasets!$D$17:$D$20,datasets!$E$17:$E$20))</f>
        <v>ECOLE SECONDAIRE</v>
      </c>
      <c r="O199" t="s">
        <v>284</v>
      </c>
      <c r="P199">
        <v>2</v>
      </c>
      <c r="Q199" s="106" t="str">
        <f>IF(P199="","",LOOKUP(P199,datasets!$D$26:$D$27,datasets!$E$26:$E$27))</f>
        <v>REMPLACANT</v>
      </c>
    </row>
    <row r="200" spans="1:17" x14ac:dyDescent="0.2">
      <c r="A200" t="s">
        <v>4395</v>
      </c>
      <c r="B200" t="s">
        <v>1903</v>
      </c>
      <c r="C200" t="s">
        <v>1904</v>
      </c>
      <c r="D200" t="str">
        <f t="shared" si="3"/>
        <v>141000206</v>
      </c>
      <c r="E200">
        <v>1</v>
      </c>
      <c r="F200" s="4" t="str">
        <f>IF(E200="","",LOOKUP(E200,datasets!$D$3:$D$8,datasets!$E$3:$E$8))</f>
        <v>ITURI</v>
      </c>
      <c r="G200" t="s">
        <v>804</v>
      </c>
      <c r="H200" s="110" t="str">
        <f>IF(G200="","",LOOKUP(G200,datasets!$G$3:$G$16,datasets!$H$3:$H$16))</f>
        <v/>
      </c>
      <c r="I200">
        <v>2</v>
      </c>
      <c r="J200" s="111" t="str">
        <f>IF(I200="","",LOOKUP(I200,datasets!$J$3:$J$13,datasets!$K$3:$K$13))</f>
        <v>IRUMU</v>
      </c>
      <c r="K200">
        <v>6</v>
      </c>
      <c r="L200" s="7" t="str">
        <f>IF(K200="","",LOOKUP(K200,datasets!$M$3:$M$32,datasets!$N$3:$N$32))</f>
        <v>IRUMU 1</v>
      </c>
      <c r="M200">
        <v>4</v>
      </c>
      <c r="N200" s="8" t="str">
        <f>IF(M200="","",LOOKUP(M200,datasets!$D$17:$D$20,datasets!$E$17:$E$20))</f>
        <v>ECOLE SECONDAIRE</v>
      </c>
      <c r="O200" t="s">
        <v>206</v>
      </c>
      <c r="P200">
        <v>1</v>
      </c>
      <c r="Q200" s="106" t="str">
        <f>IF(P200="","",LOOKUP(P200,datasets!$D$26:$D$27,datasets!$E$26:$E$27))</f>
        <v>PRIMAIRE</v>
      </c>
    </row>
    <row r="201" spans="1:17" x14ac:dyDescent="0.2">
      <c r="A201" t="s">
        <v>4395</v>
      </c>
      <c r="B201" t="s">
        <v>1905</v>
      </c>
      <c r="C201" t="s">
        <v>1906</v>
      </c>
      <c r="D201" t="str">
        <f t="shared" si="3"/>
        <v>141000206</v>
      </c>
      <c r="E201">
        <v>1</v>
      </c>
      <c r="F201" s="4" t="str">
        <f>IF(E201="","",LOOKUP(E201,datasets!$D$3:$D$8,datasets!$E$3:$E$8))</f>
        <v>ITURI</v>
      </c>
      <c r="G201" t="s">
        <v>804</v>
      </c>
      <c r="H201" s="110" t="str">
        <f>IF(G201="","",LOOKUP(G201,datasets!$G$3:$G$16,datasets!$H$3:$H$16))</f>
        <v/>
      </c>
      <c r="I201">
        <v>2</v>
      </c>
      <c r="J201" s="111" t="str">
        <f>IF(I201="","",LOOKUP(I201,datasets!$J$3:$J$13,datasets!$K$3:$K$13))</f>
        <v>IRUMU</v>
      </c>
      <c r="K201">
        <v>6</v>
      </c>
      <c r="L201" s="7" t="str">
        <f>IF(K201="","",LOOKUP(K201,datasets!$M$3:$M$32,datasets!$N$3:$N$32))</f>
        <v>IRUMU 1</v>
      </c>
      <c r="M201">
        <v>4</v>
      </c>
      <c r="N201" s="8" t="str">
        <f>IF(M201="","",LOOKUP(M201,datasets!$D$17:$D$20,datasets!$E$17:$E$20))</f>
        <v>ECOLE SECONDAIRE</v>
      </c>
      <c r="O201" t="s">
        <v>208</v>
      </c>
      <c r="P201">
        <v>1</v>
      </c>
      <c r="Q201" s="106" t="str">
        <f>IF(P201="","",LOOKUP(P201,datasets!$D$26:$D$27,datasets!$E$26:$E$27))</f>
        <v>PRIMAIRE</v>
      </c>
    </row>
    <row r="202" spans="1:17" x14ac:dyDescent="0.2">
      <c r="A202" t="s">
        <v>4395</v>
      </c>
      <c r="B202" t="s">
        <v>1907</v>
      </c>
      <c r="C202" t="s">
        <v>1908</v>
      </c>
      <c r="D202" t="str">
        <f t="shared" si="3"/>
        <v>141000206</v>
      </c>
      <c r="E202">
        <v>1</v>
      </c>
      <c r="F202" s="4" t="str">
        <f>IF(E202="","",LOOKUP(E202,datasets!$D$3:$D$8,datasets!$E$3:$E$8))</f>
        <v>ITURI</v>
      </c>
      <c r="G202" t="s">
        <v>804</v>
      </c>
      <c r="H202" s="110" t="str">
        <f>IF(G202="","",LOOKUP(G202,datasets!$G$3:$G$16,datasets!$H$3:$H$16))</f>
        <v/>
      </c>
      <c r="I202">
        <v>2</v>
      </c>
      <c r="J202" s="111" t="str">
        <f>IF(I202="","",LOOKUP(I202,datasets!$J$3:$J$13,datasets!$K$3:$K$13))</f>
        <v>IRUMU</v>
      </c>
      <c r="K202">
        <v>6</v>
      </c>
      <c r="L202" s="7" t="str">
        <f>IF(K202="","",LOOKUP(K202,datasets!$M$3:$M$32,datasets!$N$3:$N$32))</f>
        <v>IRUMU 1</v>
      </c>
      <c r="M202">
        <v>4</v>
      </c>
      <c r="N202" s="8" t="str">
        <f>IF(M202="","",LOOKUP(M202,datasets!$D$17:$D$20,datasets!$E$17:$E$20))</f>
        <v>ECOLE SECONDAIRE</v>
      </c>
      <c r="O202" t="s">
        <v>207</v>
      </c>
      <c r="P202">
        <v>1</v>
      </c>
      <c r="Q202" s="106" t="str">
        <f>IF(P202="","",LOOKUP(P202,datasets!$D$26:$D$27,datasets!$E$26:$E$27))</f>
        <v>PRIMAIRE</v>
      </c>
    </row>
    <row r="203" spans="1:17" x14ac:dyDescent="0.2">
      <c r="A203" t="s">
        <v>4395</v>
      </c>
      <c r="B203" t="s">
        <v>1909</v>
      </c>
      <c r="C203" t="s">
        <v>1910</v>
      </c>
      <c r="D203" t="str">
        <f t="shared" si="3"/>
        <v>112060000</v>
      </c>
      <c r="E203">
        <v>2</v>
      </c>
      <c r="F203" s="4" t="str">
        <f>IF(E203="","",LOOKUP(E203,datasets!$D$3:$D$8,datasets!$E$3:$E$8))</f>
        <v>KASAI-CENTRAL</v>
      </c>
      <c r="G203">
        <v>6</v>
      </c>
      <c r="H203" s="110" t="str">
        <f>IF(G203="","",LOOKUP(G203,datasets!$G$3:$G$16,datasets!$H$3:$H$16))</f>
        <v>KAZUMBA</v>
      </c>
      <c r="I203" t="s">
        <v>804</v>
      </c>
      <c r="J203" s="111" t="str">
        <f>IF(I203="","",LOOKUP(I203,datasets!$J$3:$J$13,datasets!$K$3:$K$13))</f>
        <v/>
      </c>
      <c r="K203" t="s">
        <v>804</v>
      </c>
      <c r="L203" s="7" t="str">
        <f>IF(K203="","",LOOKUP(K203,datasets!$M$3:$M$32,datasets!$N$3:$N$32))</f>
        <v/>
      </c>
      <c r="M203">
        <v>1</v>
      </c>
      <c r="N203" s="8" t="str">
        <f>IF(M203="","",LOOKUP(M203,datasets!$D$17:$D$20,datasets!$E$17:$E$20))</f>
        <v>CENTRE RATTRAPAGE SCOLAIRE</v>
      </c>
      <c r="O203" t="s">
        <v>15</v>
      </c>
      <c r="P203">
        <v>1</v>
      </c>
      <c r="Q203" s="106" t="str">
        <f>IF(P203="","",LOOKUP(P203,datasets!$D$26:$D$27,datasets!$E$26:$E$27))</f>
        <v>PRIMAIRE</v>
      </c>
    </row>
    <row r="204" spans="1:17" x14ac:dyDescent="0.2">
      <c r="A204" t="s">
        <v>4395</v>
      </c>
      <c r="B204" t="s">
        <v>1911</v>
      </c>
      <c r="C204" t="s">
        <v>1912</v>
      </c>
      <c r="D204" t="str">
        <f t="shared" si="3"/>
        <v>112060000</v>
      </c>
      <c r="E204">
        <v>2</v>
      </c>
      <c r="F204" s="4" t="str">
        <f>IF(E204="","",LOOKUP(E204,datasets!$D$3:$D$8,datasets!$E$3:$E$8))</f>
        <v>KASAI-CENTRAL</v>
      </c>
      <c r="G204">
        <v>6</v>
      </c>
      <c r="H204" s="110" t="str">
        <f>IF(G204="","",LOOKUP(G204,datasets!$G$3:$G$16,datasets!$H$3:$H$16))</f>
        <v>KAZUMBA</v>
      </c>
      <c r="I204" t="s">
        <v>804</v>
      </c>
      <c r="J204" s="111" t="str">
        <f>IF(I204="","",LOOKUP(I204,datasets!$J$3:$J$13,datasets!$K$3:$K$13))</f>
        <v/>
      </c>
      <c r="K204" t="s">
        <v>804</v>
      </c>
      <c r="L204" s="7" t="str">
        <f>IF(K204="","",LOOKUP(K204,datasets!$M$3:$M$32,datasets!$N$3:$N$32))</f>
        <v/>
      </c>
      <c r="M204">
        <v>1</v>
      </c>
      <c r="N204" s="8" t="str">
        <f>IF(M204="","",LOOKUP(M204,datasets!$D$17:$D$20,datasets!$E$17:$E$20))</f>
        <v>CENTRE RATTRAPAGE SCOLAIRE</v>
      </c>
      <c r="O204" t="s">
        <v>17</v>
      </c>
      <c r="P204">
        <v>1</v>
      </c>
      <c r="Q204" s="106" t="str">
        <f>IF(P204="","",LOOKUP(P204,datasets!$D$26:$D$27,datasets!$E$26:$E$27))</f>
        <v>PRIMAIRE</v>
      </c>
    </row>
    <row r="205" spans="1:17" x14ac:dyDescent="0.2">
      <c r="A205" t="s">
        <v>4395</v>
      </c>
      <c r="B205" t="s">
        <v>1913</v>
      </c>
      <c r="C205" t="s">
        <v>1914</v>
      </c>
      <c r="D205" t="str">
        <f t="shared" si="3"/>
        <v>112060000</v>
      </c>
      <c r="E205">
        <v>2</v>
      </c>
      <c r="F205" s="4" t="str">
        <f>IF(E205="","",LOOKUP(E205,datasets!$D$3:$D$8,datasets!$E$3:$E$8))</f>
        <v>KASAI-CENTRAL</v>
      </c>
      <c r="G205">
        <v>6</v>
      </c>
      <c r="H205" s="110" t="str">
        <f>IF(G205="","",LOOKUP(G205,datasets!$G$3:$G$16,datasets!$H$3:$H$16))</f>
        <v>KAZUMBA</v>
      </c>
      <c r="I205" t="s">
        <v>804</v>
      </c>
      <c r="J205" s="111" t="str">
        <f>IF(I205="","",LOOKUP(I205,datasets!$J$3:$J$13,datasets!$K$3:$K$13))</f>
        <v/>
      </c>
      <c r="K205" t="s">
        <v>804</v>
      </c>
      <c r="L205" s="7" t="str">
        <f>IF(K205="","",LOOKUP(K205,datasets!$M$3:$M$32,datasets!$N$3:$N$32))</f>
        <v/>
      </c>
      <c r="M205">
        <v>1</v>
      </c>
      <c r="N205" s="8" t="str">
        <f>IF(M205="","",LOOKUP(M205,datasets!$D$17:$D$20,datasets!$E$17:$E$20))</f>
        <v>CENTRE RATTRAPAGE SCOLAIRE</v>
      </c>
      <c r="O205" t="s">
        <v>16</v>
      </c>
      <c r="P205">
        <v>1</v>
      </c>
      <c r="Q205" s="106" t="str">
        <f>IF(P205="","",LOOKUP(P205,datasets!$D$26:$D$27,datasets!$E$26:$E$27))</f>
        <v>PRIMAIRE</v>
      </c>
    </row>
    <row r="206" spans="1:17" x14ac:dyDescent="0.2">
      <c r="A206" t="s">
        <v>4395</v>
      </c>
      <c r="B206" t="s">
        <v>1915</v>
      </c>
      <c r="C206" t="s">
        <v>1916</v>
      </c>
      <c r="D206" t="str">
        <f t="shared" si="3"/>
        <v>112060000</v>
      </c>
      <c r="E206">
        <v>2</v>
      </c>
      <c r="F206" s="4" t="str">
        <f>IF(E206="","",LOOKUP(E206,datasets!$D$3:$D$8,datasets!$E$3:$E$8))</f>
        <v>KASAI-CENTRAL</v>
      </c>
      <c r="G206">
        <v>6</v>
      </c>
      <c r="H206" s="110" t="str">
        <f>IF(G206="","",LOOKUP(G206,datasets!$G$3:$G$16,datasets!$H$3:$H$16))</f>
        <v>KAZUMBA</v>
      </c>
      <c r="I206" t="s">
        <v>804</v>
      </c>
      <c r="J206" s="111" t="str">
        <f>IF(I206="","",LOOKUP(I206,datasets!$J$3:$J$13,datasets!$K$3:$K$13))</f>
        <v/>
      </c>
      <c r="K206" t="s">
        <v>804</v>
      </c>
      <c r="L206" s="7" t="str">
        <f>IF(K206="","",LOOKUP(K206,datasets!$M$3:$M$32,datasets!$N$3:$N$32))</f>
        <v/>
      </c>
      <c r="M206">
        <v>1</v>
      </c>
      <c r="N206" s="8" t="str">
        <f>IF(M206="","",LOOKUP(M206,datasets!$D$17:$D$20,datasets!$E$17:$E$20))</f>
        <v>CENTRE RATTRAPAGE SCOLAIRE</v>
      </c>
      <c r="O206" t="s">
        <v>14</v>
      </c>
      <c r="P206">
        <v>1</v>
      </c>
      <c r="Q206" s="106" t="str">
        <f>IF(P206="","",LOOKUP(P206,datasets!$D$26:$D$27,datasets!$E$26:$E$27))</f>
        <v>PRIMAIRE</v>
      </c>
    </row>
    <row r="207" spans="1:17" x14ac:dyDescent="0.2">
      <c r="A207" t="s">
        <v>4395</v>
      </c>
      <c r="B207" t="s">
        <v>1917</v>
      </c>
      <c r="C207" t="s">
        <v>1918</v>
      </c>
      <c r="D207" t="str">
        <f t="shared" si="3"/>
        <v>112060000</v>
      </c>
      <c r="E207">
        <v>2</v>
      </c>
      <c r="F207" s="4" t="str">
        <f>IF(E207="","",LOOKUP(E207,datasets!$D$3:$D$8,datasets!$E$3:$E$8))</f>
        <v>KASAI-CENTRAL</v>
      </c>
      <c r="G207">
        <v>6</v>
      </c>
      <c r="H207" s="110" t="str">
        <f>IF(G207="","",LOOKUP(G207,datasets!$G$3:$G$16,datasets!$H$3:$H$16))</f>
        <v>KAZUMBA</v>
      </c>
      <c r="I207" t="s">
        <v>804</v>
      </c>
      <c r="J207" s="111" t="str">
        <f>IF(I207="","",LOOKUP(I207,datasets!$J$3:$J$13,datasets!$K$3:$K$13))</f>
        <v/>
      </c>
      <c r="K207" t="s">
        <v>804</v>
      </c>
      <c r="L207" s="7" t="str">
        <f>IF(K207="","",LOOKUP(K207,datasets!$M$3:$M$32,datasets!$N$3:$N$32))</f>
        <v/>
      </c>
      <c r="M207">
        <v>1</v>
      </c>
      <c r="N207" s="8" t="str">
        <f>IF(M207="","",LOOKUP(M207,datasets!$D$17:$D$20,datasets!$E$17:$E$20))</f>
        <v>CENTRE RATTRAPAGE SCOLAIRE</v>
      </c>
      <c r="O207" t="s">
        <v>19</v>
      </c>
      <c r="P207">
        <v>1</v>
      </c>
      <c r="Q207" s="106" t="str">
        <f>IF(P207="","",LOOKUP(P207,datasets!$D$26:$D$27,datasets!$E$26:$E$27))</f>
        <v>PRIMAIRE</v>
      </c>
    </row>
    <row r="208" spans="1:17" x14ac:dyDescent="0.2">
      <c r="A208" t="s">
        <v>4395</v>
      </c>
      <c r="B208" t="s">
        <v>1919</v>
      </c>
      <c r="C208" t="s">
        <v>1920</v>
      </c>
      <c r="D208" t="str">
        <f t="shared" si="3"/>
        <v>112060000</v>
      </c>
      <c r="E208">
        <v>2</v>
      </c>
      <c r="F208" s="4" t="str">
        <f>IF(E208="","",LOOKUP(E208,datasets!$D$3:$D$8,datasets!$E$3:$E$8))</f>
        <v>KASAI-CENTRAL</v>
      </c>
      <c r="G208">
        <v>6</v>
      </c>
      <c r="H208" s="110" t="str">
        <f>IF(G208="","",LOOKUP(G208,datasets!$G$3:$G$16,datasets!$H$3:$H$16))</f>
        <v>KAZUMBA</v>
      </c>
      <c r="I208" t="s">
        <v>804</v>
      </c>
      <c r="J208" s="111" t="str">
        <f>IF(I208="","",LOOKUP(I208,datasets!$J$3:$J$13,datasets!$K$3:$K$13))</f>
        <v/>
      </c>
      <c r="K208" t="s">
        <v>804</v>
      </c>
      <c r="L208" s="7" t="str">
        <f>IF(K208="","",LOOKUP(K208,datasets!$M$3:$M$32,datasets!$N$3:$N$32))</f>
        <v/>
      </c>
      <c r="M208">
        <v>1</v>
      </c>
      <c r="N208" s="8" t="str">
        <f>IF(M208="","",LOOKUP(M208,datasets!$D$17:$D$20,datasets!$E$17:$E$20))</f>
        <v>CENTRE RATTRAPAGE SCOLAIRE</v>
      </c>
      <c r="O208" t="s">
        <v>18</v>
      </c>
      <c r="P208">
        <v>1</v>
      </c>
      <c r="Q208" s="106" t="str">
        <f>IF(P208="","",LOOKUP(P208,datasets!$D$26:$D$27,datasets!$E$26:$E$27))</f>
        <v>PRIMAIRE</v>
      </c>
    </row>
    <row r="209" spans="1:17" x14ac:dyDescent="0.2">
      <c r="A209" t="s">
        <v>4395</v>
      </c>
      <c r="B209" t="s">
        <v>1921</v>
      </c>
      <c r="C209" t="s">
        <v>1922</v>
      </c>
      <c r="D209" t="str">
        <f t="shared" si="3"/>
        <v>212060000</v>
      </c>
      <c r="E209">
        <v>2</v>
      </c>
      <c r="F209" s="4" t="str">
        <f>IF(E209="","",LOOKUP(E209,datasets!$D$3:$D$8,datasets!$E$3:$E$8))</f>
        <v>KASAI-CENTRAL</v>
      </c>
      <c r="G209">
        <v>6</v>
      </c>
      <c r="H209" s="110" t="str">
        <f>IF(G209="","",LOOKUP(G209,datasets!$G$3:$G$16,datasets!$H$3:$H$16))</f>
        <v>KAZUMBA</v>
      </c>
      <c r="I209" t="s">
        <v>804</v>
      </c>
      <c r="J209" s="111" t="str">
        <f>IF(I209="","",LOOKUP(I209,datasets!$J$3:$J$13,datasets!$K$3:$K$13))</f>
        <v/>
      </c>
      <c r="K209" t="s">
        <v>804</v>
      </c>
      <c r="L209" s="7" t="str">
        <f>IF(K209="","",LOOKUP(K209,datasets!$M$3:$M$32,datasets!$N$3:$N$32))</f>
        <v/>
      </c>
      <c r="M209">
        <v>1</v>
      </c>
      <c r="N209" s="8" t="str">
        <f>IF(M209="","",LOOKUP(M209,datasets!$D$17:$D$20,datasets!$E$17:$E$20))</f>
        <v>CENTRE RATTRAPAGE SCOLAIRE</v>
      </c>
      <c r="O209" t="s">
        <v>21</v>
      </c>
      <c r="P209">
        <v>2</v>
      </c>
      <c r="Q209" s="106" t="str">
        <f>IF(P209="","",LOOKUP(P209,datasets!$D$26:$D$27,datasets!$E$26:$E$27))</f>
        <v>REMPLACANT</v>
      </c>
    </row>
    <row r="210" spans="1:17" x14ac:dyDescent="0.2">
      <c r="A210" t="s">
        <v>4395</v>
      </c>
      <c r="B210" t="s">
        <v>1923</v>
      </c>
      <c r="C210" t="s">
        <v>1924</v>
      </c>
      <c r="D210" t="str">
        <f t="shared" si="3"/>
        <v>212060000</v>
      </c>
      <c r="E210">
        <v>2</v>
      </c>
      <c r="F210" s="4" t="str">
        <f>IF(E210="","",LOOKUP(E210,datasets!$D$3:$D$8,datasets!$E$3:$E$8))</f>
        <v>KASAI-CENTRAL</v>
      </c>
      <c r="G210">
        <v>6</v>
      </c>
      <c r="H210" s="110" t="str">
        <f>IF(G210="","",LOOKUP(G210,datasets!$G$3:$G$16,datasets!$H$3:$H$16))</f>
        <v>KAZUMBA</v>
      </c>
      <c r="I210" t="s">
        <v>804</v>
      </c>
      <c r="J210" s="111" t="str">
        <f>IF(I210="","",LOOKUP(I210,datasets!$J$3:$J$13,datasets!$K$3:$K$13))</f>
        <v/>
      </c>
      <c r="K210" t="s">
        <v>804</v>
      </c>
      <c r="L210" s="7" t="str">
        <f>IF(K210="","",LOOKUP(K210,datasets!$M$3:$M$32,datasets!$N$3:$N$32))</f>
        <v/>
      </c>
      <c r="M210">
        <v>1</v>
      </c>
      <c r="N210" s="8" t="str">
        <f>IF(M210="","",LOOKUP(M210,datasets!$D$17:$D$20,datasets!$E$17:$E$20))</f>
        <v>CENTRE RATTRAPAGE SCOLAIRE</v>
      </c>
      <c r="O210" t="s">
        <v>22</v>
      </c>
      <c r="P210">
        <v>2</v>
      </c>
      <c r="Q210" s="106" t="str">
        <f>IF(P210="","",LOOKUP(P210,datasets!$D$26:$D$27,datasets!$E$26:$E$27))</f>
        <v>REMPLACANT</v>
      </c>
    </row>
    <row r="211" spans="1:17" x14ac:dyDescent="0.2">
      <c r="A211" t="s">
        <v>4395</v>
      </c>
      <c r="B211" t="s">
        <v>1925</v>
      </c>
      <c r="C211" t="s">
        <v>1926</v>
      </c>
      <c r="D211" t="str">
        <f t="shared" si="3"/>
        <v>212060000</v>
      </c>
      <c r="E211">
        <v>2</v>
      </c>
      <c r="F211" s="4" t="str">
        <f>IF(E211="","",LOOKUP(E211,datasets!$D$3:$D$8,datasets!$E$3:$E$8))</f>
        <v>KASAI-CENTRAL</v>
      </c>
      <c r="G211">
        <v>6</v>
      </c>
      <c r="H211" s="110" t="str">
        <f>IF(G211="","",LOOKUP(G211,datasets!$G$3:$G$16,datasets!$H$3:$H$16))</f>
        <v>KAZUMBA</v>
      </c>
      <c r="I211" t="s">
        <v>804</v>
      </c>
      <c r="J211" s="111" t="str">
        <f>IF(I211="","",LOOKUP(I211,datasets!$J$3:$J$13,datasets!$K$3:$K$13))</f>
        <v/>
      </c>
      <c r="K211" t="s">
        <v>804</v>
      </c>
      <c r="L211" s="7" t="str">
        <f>IF(K211="","",LOOKUP(K211,datasets!$M$3:$M$32,datasets!$N$3:$N$32))</f>
        <v/>
      </c>
      <c r="M211">
        <v>1</v>
      </c>
      <c r="N211" s="8" t="str">
        <f>IF(M211="","",LOOKUP(M211,datasets!$D$17:$D$20,datasets!$E$17:$E$20))</f>
        <v>CENTRE RATTRAPAGE SCOLAIRE</v>
      </c>
      <c r="O211" t="s">
        <v>23</v>
      </c>
      <c r="P211">
        <v>2</v>
      </c>
      <c r="Q211" s="106" t="str">
        <f>IF(P211="","",LOOKUP(P211,datasets!$D$26:$D$27,datasets!$E$26:$E$27))</f>
        <v>REMPLACANT</v>
      </c>
    </row>
    <row r="212" spans="1:17" x14ac:dyDescent="0.2">
      <c r="A212" t="s">
        <v>4395</v>
      </c>
      <c r="B212" t="s">
        <v>1927</v>
      </c>
      <c r="C212" t="s">
        <v>1928</v>
      </c>
      <c r="D212" t="str">
        <f t="shared" si="3"/>
        <v>212060000</v>
      </c>
      <c r="E212">
        <v>2</v>
      </c>
      <c r="F212" s="4" t="str">
        <f>IF(E212="","",LOOKUP(E212,datasets!$D$3:$D$8,datasets!$E$3:$E$8))</f>
        <v>KASAI-CENTRAL</v>
      </c>
      <c r="G212">
        <v>6</v>
      </c>
      <c r="H212" s="110" t="str">
        <f>IF(G212="","",LOOKUP(G212,datasets!$G$3:$G$16,datasets!$H$3:$H$16))</f>
        <v>KAZUMBA</v>
      </c>
      <c r="I212" t="s">
        <v>804</v>
      </c>
      <c r="J212" s="111" t="str">
        <f>IF(I212="","",LOOKUP(I212,datasets!$J$3:$J$13,datasets!$K$3:$K$13))</f>
        <v/>
      </c>
      <c r="K212" t="s">
        <v>804</v>
      </c>
      <c r="L212" s="7" t="str">
        <f>IF(K212="","",LOOKUP(K212,datasets!$M$3:$M$32,datasets!$N$3:$N$32))</f>
        <v/>
      </c>
      <c r="M212">
        <v>1</v>
      </c>
      <c r="N212" s="8" t="str">
        <f>IF(M212="","",LOOKUP(M212,datasets!$D$17:$D$20,datasets!$E$17:$E$20))</f>
        <v>CENTRE RATTRAPAGE SCOLAIRE</v>
      </c>
      <c r="O212" t="s">
        <v>20</v>
      </c>
      <c r="P212">
        <v>2</v>
      </c>
      <c r="Q212" s="106" t="str">
        <f>IF(P212="","",LOOKUP(P212,datasets!$D$26:$D$27,datasets!$E$26:$E$27))</f>
        <v>REMPLACANT</v>
      </c>
    </row>
    <row r="213" spans="1:17" x14ac:dyDescent="0.2">
      <c r="A213" t="s">
        <v>4395</v>
      </c>
      <c r="B213" t="s">
        <v>1929</v>
      </c>
      <c r="C213" t="s">
        <v>1930</v>
      </c>
      <c r="D213" t="str">
        <f t="shared" si="3"/>
        <v>112080000</v>
      </c>
      <c r="E213">
        <v>2</v>
      </c>
      <c r="F213" s="4" t="str">
        <f>IF(E213="","",LOOKUP(E213,datasets!$D$3:$D$8,datasets!$E$3:$E$8))</f>
        <v>KASAI-CENTRAL</v>
      </c>
      <c r="G213">
        <v>8</v>
      </c>
      <c r="H213" s="110" t="str">
        <f>IF(G213="","",LOOKUP(G213,datasets!$G$3:$G$16,datasets!$H$3:$H$16))</f>
        <v>LUIZA</v>
      </c>
      <c r="I213" t="s">
        <v>804</v>
      </c>
      <c r="J213" s="111" t="str">
        <f>IF(I213="","",LOOKUP(I213,datasets!$J$3:$J$13,datasets!$K$3:$K$13))</f>
        <v/>
      </c>
      <c r="K213" t="s">
        <v>804</v>
      </c>
      <c r="L213" s="7" t="str">
        <f>IF(K213="","",LOOKUP(K213,datasets!$M$3:$M$32,datasets!$N$3:$N$32))</f>
        <v/>
      </c>
      <c r="M213">
        <v>1</v>
      </c>
      <c r="N213" s="8" t="str">
        <f>IF(M213="","",LOOKUP(M213,datasets!$D$17:$D$20,datasets!$E$17:$E$20))</f>
        <v>CENTRE RATTRAPAGE SCOLAIRE</v>
      </c>
      <c r="O213" t="s">
        <v>10</v>
      </c>
      <c r="P213">
        <v>1</v>
      </c>
      <c r="Q213" s="106" t="str">
        <f>IF(P213="","",LOOKUP(P213,datasets!$D$26:$D$27,datasets!$E$26:$E$27))</f>
        <v>PRIMAIRE</v>
      </c>
    </row>
    <row r="214" spans="1:17" x14ac:dyDescent="0.2">
      <c r="A214" t="s">
        <v>4395</v>
      </c>
      <c r="B214" t="s">
        <v>1931</v>
      </c>
      <c r="C214" t="s">
        <v>1932</v>
      </c>
      <c r="D214" t="str">
        <f t="shared" si="3"/>
        <v>112080000</v>
      </c>
      <c r="E214">
        <v>2</v>
      </c>
      <c r="F214" s="4" t="str">
        <f>IF(E214="","",LOOKUP(E214,datasets!$D$3:$D$8,datasets!$E$3:$E$8))</f>
        <v>KASAI-CENTRAL</v>
      </c>
      <c r="G214">
        <v>8</v>
      </c>
      <c r="H214" s="110" t="str">
        <f>IF(G214="","",LOOKUP(G214,datasets!$G$3:$G$16,datasets!$H$3:$H$16))</f>
        <v>LUIZA</v>
      </c>
      <c r="I214" t="s">
        <v>804</v>
      </c>
      <c r="J214" s="111" t="str">
        <f>IF(I214="","",LOOKUP(I214,datasets!$J$3:$J$13,datasets!$K$3:$K$13))</f>
        <v/>
      </c>
      <c r="K214" t="s">
        <v>804</v>
      </c>
      <c r="L214" s="7" t="str">
        <f>IF(K214="","",LOOKUP(K214,datasets!$M$3:$M$32,datasets!$N$3:$N$32))</f>
        <v/>
      </c>
      <c r="M214">
        <v>1</v>
      </c>
      <c r="N214" s="8" t="str">
        <f>IF(M214="","",LOOKUP(M214,datasets!$D$17:$D$20,datasets!$E$17:$E$20))</f>
        <v>CENTRE RATTRAPAGE SCOLAIRE</v>
      </c>
      <c r="O214" t="s">
        <v>8</v>
      </c>
      <c r="P214">
        <v>1</v>
      </c>
      <c r="Q214" s="106" t="str">
        <f>IF(P214="","",LOOKUP(P214,datasets!$D$26:$D$27,datasets!$E$26:$E$27))</f>
        <v>PRIMAIRE</v>
      </c>
    </row>
    <row r="215" spans="1:17" x14ac:dyDescent="0.2">
      <c r="A215" t="s">
        <v>4395</v>
      </c>
      <c r="B215" t="s">
        <v>1933</v>
      </c>
      <c r="C215" t="s">
        <v>1934</v>
      </c>
      <c r="D215" t="str">
        <f t="shared" si="3"/>
        <v>112080000</v>
      </c>
      <c r="E215">
        <v>2</v>
      </c>
      <c r="F215" s="4" t="str">
        <f>IF(E215="","",LOOKUP(E215,datasets!$D$3:$D$8,datasets!$E$3:$E$8))</f>
        <v>KASAI-CENTRAL</v>
      </c>
      <c r="G215">
        <v>8</v>
      </c>
      <c r="H215" s="110" t="str">
        <f>IF(G215="","",LOOKUP(G215,datasets!$G$3:$G$16,datasets!$H$3:$H$16))</f>
        <v>LUIZA</v>
      </c>
      <c r="I215" t="s">
        <v>804</v>
      </c>
      <c r="J215" s="111" t="str">
        <f>IF(I215="","",LOOKUP(I215,datasets!$J$3:$J$13,datasets!$K$3:$K$13))</f>
        <v/>
      </c>
      <c r="K215" t="s">
        <v>804</v>
      </c>
      <c r="L215" s="7" t="str">
        <f>IF(K215="","",LOOKUP(K215,datasets!$M$3:$M$32,datasets!$N$3:$N$32))</f>
        <v/>
      </c>
      <c r="M215">
        <v>1</v>
      </c>
      <c r="N215" s="8" t="str">
        <f>IF(M215="","",LOOKUP(M215,datasets!$D$17:$D$20,datasets!$E$17:$E$20))</f>
        <v>CENTRE RATTRAPAGE SCOLAIRE</v>
      </c>
      <c r="O215" t="s">
        <v>3</v>
      </c>
      <c r="P215">
        <v>1</v>
      </c>
      <c r="Q215" s="106" t="str">
        <f>IF(P215="","",LOOKUP(P215,datasets!$D$26:$D$27,datasets!$E$26:$E$27))</f>
        <v>PRIMAIRE</v>
      </c>
    </row>
    <row r="216" spans="1:17" x14ac:dyDescent="0.2">
      <c r="A216" t="s">
        <v>4395</v>
      </c>
      <c r="B216" t="s">
        <v>1935</v>
      </c>
      <c r="C216" t="s">
        <v>1936</v>
      </c>
      <c r="D216" t="str">
        <f t="shared" si="3"/>
        <v>112080000</v>
      </c>
      <c r="E216">
        <v>2</v>
      </c>
      <c r="F216" s="4" t="str">
        <f>IF(E216="","",LOOKUP(E216,datasets!$D$3:$D$8,datasets!$E$3:$E$8))</f>
        <v>KASAI-CENTRAL</v>
      </c>
      <c r="G216">
        <v>8</v>
      </c>
      <c r="H216" s="110" t="str">
        <f>IF(G216="","",LOOKUP(G216,datasets!$G$3:$G$16,datasets!$H$3:$H$16))</f>
        <v>LUIZA</v>
      </c>
      <c r="I216" t="s">
        <v>804</v>
      </c>
      <c r="J216" s="111" t="str">
        <f>IF(I216="","",LOOKUP(I216,datasets!$J$3:$J$13,datasets!$K$3:$K$13))</f>
        <v/>
      </c>
      <c r="K216" t="s">
        <v>804</v>
      </c>
      <c r="L216" s="7" t="str">
        <f>IF(K216="","",LOOKUP(K216,datasets!$M$3:$M$32,datasets!$N$3:$N$32))</f>
        <v/>
      </c>
      <c r="M216">
        <v>1</v>
      </c>
      <c r="N216" s="8" t="str">
        <f>IF(M216="","",LOOKUP(M216,datasets!$D$17:$D$20,datasets!$E$17:$E$20))</f>
        <v>CENTRE RATTRAPAGE SCOLAIRE</v>
      </c>
      <c r="O216" t="s">
        <v>6</v>
      </c>
      <c r="P216">
        <v>1</v>
      </c>
      <c r="Q216" s="106" t="str">
        <f>IF(P216="","",LOOKUP(P216,datasets!$D$26:$D$27,datasets!$E$26:$E$27))</f>
        <v>PRIMAIRE</v>
      </c>
    </row>
    <row r="217" spans="1:17" x14ac:dyDescent="0.2">
      <c r="A217" t="s">
        <v>4395</v>
      </c>
      <c r="B217" t="s">
        <v>1937</v>
      </c>
      <c r="C217" t="s">
        <v>1938</v>
      </c>
      <c r="D217" t="str">
        <f t="shared" si="3"/>
        <v>112080000</v>
      </c>
      <c r="E217">
        <v>2</v>
      </c>
      <c r="F217" s="4" t="str">
        <f>IF(E217="","",LOOKUP(E217,datasets!$D$3:$D$8,datasets!$E$3:$E$8))</f>
        <v>KASAI-CENTRAL</v>
      </c>
      <c r="G217">
        <v>8</v>
      </c>
      <c r="H217" s="110" t="str">
        <f>IF(G217="","",LOOKUP(G217,datasets!$G$3:$G$16,datasets!$H$3:$H$16))</f>
        <v>LUIZA</v>
      </c>
      <c r="I217" t="s">
        <v>804</v>
      </c>
      <c r="J217" s="111" t="str">
        <f>IF(I217="","",LOOKUP(I217,datasets!$J$3:$J$13,datasets!$K$3:$K$13))</f>
        <v/>
      </c>
      <c r="K217" t="s">
        <v>804</v>
      </c>
      <c r="L217" s="7" t="str">
        <f>IF(K217="","",LOOKUP(K217,datasets!$M$3:$M$32,datasets!$N$3:$N$32))</f>
        <v/>
      </c>
      <c r="M217">
        <v>1</v>
      </c>
      <c r="N217" s="8" t="str">
        <f>IF(M217="","",LOOKUP(M217,datasets!$D$17:$D$20,datasets!$E$17:$E$20))</f>
        <v>CENTRE RATTRAPAGE SCOLAIRE</v>
      </c>
      <c r="O217" t="s">
        <v>7</v>
      </c>
      <c r="P217">
        <v>1</v>
      </c>
      <c r="Q217" s="106" t="str">
        <f>IF(P217="","",LOOKUP(P217,datasets!$D$26:$D$27,datasets!$E$26:$E$27))</f>
        <v>PRIMAIRE</v>
      </c>
    </row>
    <row r="218" spans="1:17" x14ac:dyDescent="0.2">
      <c r="A218" t="s">
        <v>4395</v>
      </c>
      <c r="B218" t="s">
        <v>1939</v>
      </c>
      <c r="C218" t="s">
        <v>1940</v>
      </c>
      <c r="D218" t="str">
        <f t="shared" si="3"/>
        <v>112080000</v>
      </c>
      <c r="E218">
        <v>2</v>
      </c>
      <c r="F218" s="4" t="str">
        <f>IF(E218="","",LOOKUP(E218,datasets!$D$3:$D$8,datasets!$E$3:$E$8))</f>
        <v>KASAI-CENTRAL</v>
      </c>
      <c r="G218">
        <v>8</v>
      </c>
      <c r="H218" s="110" t="str">
        <f>IF(G218="","",LOOKUP(G218,datasets!$G$3:$G$16,datasets!$H$3:$H$16))</f>
        <v>LUIZA</v>
      </c>
      <c r="I218" t="s">
        <v>804</v>
      </c>
      <c r="J218" s="111" t="str">
        <f>IF(I218="","",LOOKUP(I218,datasets!$J$3:$J$13,datasets!$K$3:$K$13))</f>
        <v/>
      </c>
      <c r="K218" t="s">
        <v>804</v>
      </c>
      <c r="L218" s="7" t="str">
        <f>IF(K218="","",LOOKUP(K218,datasets!$M$3:$M$32,datasets!$N$3:$N$32))</f>
        <v/>
      </c>
      <c r="M218">
        <v>1</v>
      </c>
      <c r="N218" s="8" t="str">
        <f>IF(M218="","",LOOKUP(M218,datasets!$D$17:$D$20,datasets!$E$17:$E$20))</f>
        <v>CENTRE RATTRAPAGE SCOLAIRE</v>
      </c>
      <c r="O218" t="s">
        <v>2</v>
      </c>
      <c r="P218">
        <v>1</v>
      </c>
      <c r="Q218" s="106" t="str">
        <f>IF(P218="","",LOOKUP(P218,datasets!$D$26:$D$27,datasets!$E$26:$E$27))</f>
        <v>PRIMAIRE</v>
      </c>
    </row>
    <row r="219" spans="1:17" x14ac:dyDescent="0.2">
      <c r="A219" t="s">
        <v>4395</v>
      </c>
      <c r="B219" t="s">
        <v>1941</v>
      </c>
      <c r="C219" t="s">
        <v>1942</v>
      </c>
      <c r="D219" t="str">
        <f t="shared" si="3"/>
        <v>112080000</v>
      </c>
      <c r="E219">
        <v>2</v>
      </c>
      <c r="F219" s="4" t="str">
        <f>IF(E219="","",LOOKUP(E219,datasets!$D$3:$D$8,datasets!$E$3:$E$8))</f>
        <v>KASAI-CENTRAL</v>
      </c>
      <c r="G219">
        <v>8</v>
      </c>
      <c r="H219" s="110" t="str">
        <f>IF(G219="","",LOOKUP(G219,datasets!$G$3:$G$16,datasets!$H$3:$H$16))</f>
        <v>LUIZA</v>
      </c>
      <c r="I219" t="s">
        <v>804</v>
      </c>
      <c r="J219" s="111" t="str">
        <f>IF(I219="","",LOOKUP(I219,datasets!$J$3:$J$13,datasets!$K$3:$K$13))</f>
        <v/>
      </c>
      <c r="K219" t="s">
        <v>804</v>
      </c>
      <c r="L219" s="7" t="str">
        <f>IF(K219="","",LOOKUP(K219,datasets!$M$3:$M$32,datasets!$N$3:$N$32))</f>
        <v/>
      </c>
      <c r="M219">
        <v>1</v>
      </c>
      <c r="N219" s="8" t="str">
        <f>IF(M219="","",LOOKUP(M219,datasets!$D$17:$D$20,datasets!$E$17:$E$20))</f>
        <v>CENTRE RATTRAPAGE SCOLAIRE</v>
      </c>
      <c r="O219" t="s">
        <v>5</v>
      </c>
      <c r="P219">
        <v>1</v>
      </c>
      <c r="Q219" s="106" t="str">
        <f>IF(P219="","",LOOKUP(P219,datasets!$D$26:$D$27,datasets!$E$26:$E$27))</f>
        <v>PRIMAIRE</v>
      </c>
    </row>
    <row r="220" spans="1:17" x14ac:dyDescent="0.2">
      <c r="A220" t="s">
        <v>4395</v>
      </c>
      <c r="B220" t="s">
        <v>1943</v>
      </c>
      <c r="C220" t="s">
        <v>1944</v>
      </c>
      <c r="D220" t="str">
        <f t="shared" si="3"/>
        <v>112080000</v>
      </c>
      <c r="E220">
        <v>2</v>
      </c>
      <c r="F220" s="4" t="str">
        <f>IF(E220="","",LOOKUP(E220,datasets!$D$3:$D$8,datasets!$E$3:$E$8))</f>
        <v>KASAI-CENTRAL</v>
      </c>
      <c r="G220">
        <v>8</v>
      </c>
      <c r="H220" s="110" t="str">
        <f>IF(G220="","",LOOKUP(G220,datasets!$G$3:$G$16,datasets!$H$3:$H$16))</f>
        <v>LUIZA</v>
      </c>
      <c r="I220" t="s">
        <v>804</v>
      </c>
      <c r="J220" s="111" t="str">
        <f>IF(I220="","",LOOKUP(I220,datasets!$J$3:$J$13,datasets!$K$3:$K$13))</f>
        <v/>
      </c>
      <c r="K220" t="s">
        <v>804</v>
      </c>
      <c r="L220" s="7" t="str">
        <f>IF(K220="","",LOOKUP(K220,datasets!$M$3:$M$32,datasets!$N$3:$N$32))</f>
        <v/>
      </c>
      <c r="M220">
        <v>1</v>
      </c>
      <c r="N220" s="8" t="str">
        <f>IF(M220="","",LOOKUP(M220,datasets!$D$17:$D$20,datasets!$E$17:$E$20))</f>
        <v>CENTRE RATTRAPAGE SCOLAIRE</v>
      </c>
      <c r="O220" t="s">
        <v>0</v>
      </c>
      <c r="P220">
        <v>1</v>
      </c>
      <c r="Q220" s="106" t="str">
        <f>IF(P220="","",LOOKUP(P220,datasets!$D$26:$D$27,datasets!$E$26:$E$27))</f>
        <v>PRIMAIRE</v>
      </c>
    </row>
    <row r="221" spans="1:17" x14ac:dyDescent="0.2">
      <c r="A221" t="s">
        <v>4395</v>
      </c>
      <c r="B221" t="s">
        <v>1945</v>
      </c>
      <c r="C221" t="s">
        <v>1946</v>
      </c>
      <c r="D221" t="str">
        <f t="shared" si="3"/>
        <v>112080000</v>
      </c>
      <c r="E221">
        <v>2</v>
      </c>
      <c r="F221" s="4" t="str">
        <f>IF(E221="","",LOOKUP(E221,datasets!$D$3:$D$8,datasets!$E$3:$E$8))</f>
        <v>KASAI-CENTRAL</v>
      </c>
      <c r="G221">
        <v>8</v>
      </c>
      <c r="H221" s="110" t="str">
        <f>IF(G221="","",LOOKUP(G221,datasets!$G$3:$G$16,datasets!$H$3:$H$16))</f>
        <v>LUIZA</v>
      </c>
      <c r="I221" t="s">
        <v>804</v>
      </c>
      <c r="J221" s="111" t="str">
        <f>IF(I221="","",LOOKUP(I221,datasets!$J$3:$J$13,datasets!$K$3:$K$13))</f>
        <v/>
      </c>
      <c r="K221" t="s">
        <v>804</v>
      </c>
      <c r="L221" s="7" t="str">
        <f>IF(K221="","",LOOKUP(K221,datasets!$M$3:$M$32,datasets!$N$3:$N$32))</f>
        <v/>
      </c>
      <c r="M221">
        <v>1</v>
      </c>
      <c r="N221" s="8" t="str">
        <f>IF(M221="","",LOOKUP(M221,datasets!$D$17:$D$20,datasets!$E$17:$E$20))</f>
        <v>CENTRE RATTRAPAGE SCOLAIRE</v>
      </c>
      <c r="O221" t="s">
        <v>9</v>
      </c>
      <c r="P221">
        <v>1</v>
      </c>
      <c r="Q221" s="106" t="str">
        <f>IF(P221="","",LOOKUP(P221,datasets!$D$26:$D$27,datasets!$E$26:$E$27))</f>
        <v>PRIMAIRE</v>
      </c>
    </row>
    <row r="222" spans="1:17" x14ac:dyDescent="0.2">
      <c r="A222" t="s">
        <v>4395</v>
      </c>
      <c r="B222" t="s">
        <v>1947</v>
      </c>
      <c r="C222" t="s">
        <v>1948</v>
      </c>
      <c r="D222" t="str">
        <f t="shared" si="3"/>
        <v>112080000</v>
      </c>
      <c r="E222">
        <v>2</v>
      </c>
      <c r="F222" s="4" t="str">
        <f>IF(E222="","",LOOKUP(E222,datasets!$D$3:$D$8,datasets!$E$3:$E$8))</f>
        <v>KASAI-CENTRAL</v>
      </c>
      <c r="G222">
        <v>8</v>
      </c>
      <c r="H222" s="110" t="str">
        <f>IF(G222="","",LOOKUP(G222,datasets!$G$3:$G$16,datasets!$H$3:$H$16))</f>
        <v>LUIZA</v>
      </c>
      <c r="I222" t="s">
        <v>804</v>
      </c>
      <c r="J222" s="111" t="str">
        <f>IF(I222="","",LOOKUP(I222,datasets!$J$3:$J$13,datasets!$K$3:$K$13))</f>
        <v/>
      </c>
      <c r="K222" t="s">
        <v>804</v>
      </c>
      <c r="L222" s="7" t="str">
        <f>IF(K222="","",LOOKUP(K222,datasets!$M$3:$M$32,datasets!$N$3:$N$32))</f>
        <v/>
      </c>
      <c r="M222">
        <v>1</v>
      </c>
      <c r="N222" s="8" t="str">
        <f>IF(M222="","",LOOKUP(M222,datasets!$D$17:$D$20,datasets!$E$17:$E$20))</f>
        <v>CENTRE RATTRAPAGE SCOLAIRE</v>
      </c>
      <c r="O222" t="s">
        <v>4</v>
      </c>
      <c r="P222">
        <v>1</v>
      </c>
      <c r="Q222" s="106" t="str">
        <f>IF(P222="","",LOOKUP(P222,datasets!$D$26:$D$27,datasets!$E$26:$E$27))</f>
        <v>PRIMAIRE</v>
      </c>
    </row>
    <row r="223" spans="1:17" x14ac:dyDescent="0.2">
      <c r="A223" t="s">
        <v>4395</v>
      </c>
      <c r="B223" t="s">
        <v>1949</v>
      </c>
      <c r="C223" t="s">
        <v>1950</v>
      </c>
      <c r="D223" t="str">
        <f t="shared" si="3"/>
        <v>112080000</v>
      </c>
      <c r="E223">
        <v>2</v>
      </c>
      <c r="F223" s="4" t="str">
        <f>IF(E223="","",LOOKUP(E223,datasets!$D$3:$D$8,datasets!$E$3:$E$8))</f>
        <v>KASAI-CENTRAL</v>
      </c>
      <c r="G223">
        <v>8</v>
      </c>
      <c r="H223" s="110" t="str">
        <f>IF(G223="","",LOOKUP(G223,datasets!$G$3:$G$16,datasets!$H$3:$H$16))</f>
        <v>LUIZA</v>
      </c>
      <c r="I223" t="s">
        <v>804</v>
      </c>
      <c r="J223" s="111" t="str">
        <f>IF(I223="","",LOOKUP(I223,datasets!$J$3:$J$13,datasets!$K$3:$K$13))</f>
        <v/>
      </c>
      <c r="K223" t="s">
        <v>804</v>
      </c>
      <c r="L223" s="7" t="str">
        <f>IF(K223="","",LOOKUP(K223,datasets!$M$3:$M$32,datasets!$N$3:$N$32))</f>
        <v/>
      </c>
      <c r="M223">
        <v>1</v>
      </c>
      <c r="N223" s="8" t="str">
        <f>IF(M223="","",LOOKUP(M223,datasets!$D$17:$D$20,datasets!$E$17:$E$20))</f>
        <v>CENTRE RATTRAPAGE SCOLAIRE</v>
      </c>
      <c r="O223" t="s">
        <v>1</v>
      </c>
      <c r="P223">
        <v>1</v>
      </c>
      <c r="Q223" s="106" t="str">
        <f>IF(P223="","",LOOKUP(P223,datasets!$D$26:$D$27,datasets!$E$26:$E$27))</f>
        <v>PRIMAIRE</v>
      </c>
    </row>
    <row r="224" spans="1:17" x14ac:dyDescent="0.2">
      <c r="A224" t="s">
        <v>4395</v>
      </c>
      <c r="B224" t="s">
        <v>1951</v>
      </c>
      <c r="C224" t="s">
        <v>1952</v>
      </c>
      <c r="D224" t="str">
        <f t="shared" si="3"/>
        <v>212080000</v>
      </c>
      <c r="E224">
        <v>2</v>
      </c>
      <c r="F224" s="4" t="str">
        <f>IF(E224="","",LOOKUP(E224,datasets!$D$3:$D$8,datasets!$E$3:$E$8))</f>
        <v>KASAI-CENTRAL</v>
      </c>
      <c r="G224">
        <v>8</v>
      </c>
      <c r="H224" s="110" t="str">
        <f>IF(G224="","",LOOKUP(G224,datasets!$G$3:$G$16,datasets!$H$3:$H$16))</f>
        <v>LUIZA</v>
      </c>
      <c r="I224" t="s">
        <v>804</v>
      </c>
      <c r="J224" s="111" t="str">
        <f>IF(I224="","",LOOKUP(I224,datasets!$J$3:$J$13,datasets!$K$3:$K$13))</f>
        <v/>
      </c>
      <c r="K224" t="s">
        <v>804</v>
      </c>
      <c r="L224" s="7" t="str">
        <f>IF(K224="","",LOOKUP(K224,datasets!$M$3:$M$32,datasets!$N$3:$N$32))</f>
        <v/>
      </c>
      <c r="M224">
        <v>1</v>
      </c>
      <c r="N224" s="8" t="str">
        <f>IF(M224="","",LOOKUP(M224,datasets!$D$17:$D$20,datasets!$E$17:$E$20))</f>
        <v>CENTRE RATTRAPAGE SCOLAIRE</v>
      </c>
      <c r="O224" t="s">
        <v>13</v>
      </c>
      <c r="P224">
        <v>2</v>
      </c>
      <c r="Q224" s="106" t="str">
        <f>IF(P224="","",LOOKUP(P224,datasets!$D$26:$D$27,datasets!$E$26:$E$27))</f>
        <v>REMPLACANT</v>
      </c>
    </row>
    <row r="225" spans="1:17" x14ac:dyDescent="0.2">
      <c r="A225" t="s">
        <v>4395</v>
      </c>
      <c r="B225" t="s">
        <v>1953</v>
      </c>
      <c r="C225" t="s">
        <v>1954</v>
      </c>
      <c r="D225" t="str">
        <f t="shared" si="3"/>
        <v>212080000</v>
      </c>
      <c r="E225">
        <v>2</v>
      </c>
      <c r="F225" s="4" t="str">
        <f>IF(E225="","",LOOKUP(E225,datasets!$D$3:$D$8,datasets!$E$3:$E$8))</f>
        <v>KASAI-CENTRAL</v>
      </c>
      <c r="G225">
        <v>8</v>
      </c>
      <c r="H225" s="110" t="str">
        <f>IF(G225="","",LOOKUP(G225,datasets!$G$3:$G$16,datasets!$H$3:$H$16))</f>
        <v>LUIZA</v>
      </c>
      <c r="I225" t="s">
        <v>804</v>
      </c>
      <c r="J225" s="111" t="str">
        <f>IF(I225="","",LOOKUP(I225,datasets!$J$3:$J$13,datasets!$K$3:$K$13))</f>
        <v/>
      </c>
      <c r="K225" t="s">
        <v>804</v>
      </c>
      <c r="L225" s="7" t="str">
        <f>IF(K225="","",LOOKUP(K225,datasets!$M$3:$M$32,datasets!$N$3:$N$32))</f>
        <v/>
      </c>
      <c r="M225">
        <v>1</v>
      </c>
      <c r="N225" s="8" t="str">
        <f>IF(M225="","",LOOKUP(M225,datasets!$D$17:$D$20,datasets!$E$17:$E$20))</f>
        <v>CENTRE RATTRAPAGE SCOLAIRE</v>
      </c>
      <c r="O225" t="s">
        <v>12</v>
      </c>
      <c r="P225">
        <v>2</v>
      </c>
      <c r="Q225" s="106" t="str">
        <f>IF(P225="","",LOOKUP(P225,datasets!$D$26:$D$27,datasets!$E$26:$E$27))</f>
        <v>REMPLACANT</v>
      </c>
    </row>
    <row r="226" spans="1:17" x14ac:dyDescent="0.2">
      <c r="A226" t="s">
        <v>4395</v>
      </c>
      <c r="B226" t="s">
        <v>1955</v>
      </c>
      <c r="C226" t="s">
        <v>1956</v>
      </c>
      <c r="D226" t="str">
        <f t="shared" si="3"/>
        <v>212080000</v>
      </c>
      <c r="E226">
        <v>2</v>
      </c>
      <c r="F226" s="4" t="str">
        <f>IF(E226="","",LOOKUP(E226,datasets!$D$3:$D$8,datasets!$E$3:$E$8))</f>
        <v>KASAI-CENTRAL</v>
      </c>
      <c r="G226">
        <v>8</v>
      </c>
      <c r="H226" s="110" t="str">
        <f>IF(G226="","",LOOKUP(G226,datasets!$G$3:$G$16,datasets!$H$3:$H$16))</f>
        <v>LUIZA</v>
      </c>
      <c r="I226" t="s">
        <v>804</v>
      </c>
      <c r="J226" s="111" t="str">
        <f>IF(I226="","",LOOKUP(I226,datasets!$J$3:$J$13,datasets!$K$3:$K$13))</f>
        <v/>
      </c>
      <c r="K226" t="s">
        <v>804</v>
      </c>
      <c r="L226" s="7" t="str">
        <f>IF(K226="","",LOOKUP(K226,datasets!$M$3:$M$32,datasets!$N$3:$N$32))</f>
        <v/>
      </c>
      <c r="M226">
        <v>1</v>
      </c>
      <c r="N226" s="8" t="str">
        <f>IF(M226="","",LOOKUP(M226,datasets!$D$17:$D$20,datasets!$E$17:$E$20))</f>
        <v>CENTRE RATTRAPAGE SCOLAIRE</v>
      </c>
      <c r="O226" t="s">
        <v>11</v>
      </c>
      <c r="P226">
        <v>2</v>
      </c>
      <c r="Q226" s="106" t="str">
        <f>IF(P226="","",LOOKUP(P226,datasets!$D$26:$D$27,datasets!$E$26:$E$27))</f>
        <v>REMPLACANT</v>
      </c>
    </row>
    <row r="227" spans="1:17" x14ac:dyDescent="0.2">
      <c r="A227" t="s">
        <v>4395</v>
      </c>
      <c r="B227" t="s">
        <v>1957</v>
      </c>
      <c r="C227" t="s">
        <v>1958</v>
      </c>
      <c r="D227" t="str">
        <f t="shared" si="3"/>
        <v>132000313</v>
      </c>
      <c r="E227">
        <v>2</v>
      </c>
      <c r="F227" s="4" t="str">
        <f>IF(E227="","",LOOKUP(E227,datasets!$D$3:$D$8,datasets!$E$3:$E$8))</f>
        <v>KASAI-CENTRAL</v>
      </c>
      <c r="G227" t="s">
        <v>804</v>
      </c>
      <c r="H227" s="110" t="str">
        <f>IF(G227="","",LOOKUP(G227,datasets!$G$3:$G$16,datasets!$H$3:$H$16))</f>
        <v/>
      </c>
      <c r="I227">
        <v>3</v>
      </c>
      <c r="J227" s="111" t="str">
        <f>IF(I227="","",LOOKUP(I227,datasets!$J$3:$J$13,datasets!$K$3:$K$13))</f>
        <v>KASAI-CENTRAL 2</v>
      </c>
      <c r="K227">
        <v>13</v>
      </c>
      <c r="L227" s="7" t="str">
        <f>IF(K227="","",LOOKUP(K227,datasets!$M$3:$M$32,datasets!$N$3:$N$32))</f>
        <v>KAZUMBA NORD 1</v>
      </c>
      <c r="M227">
        <v>3</v>
      </c>
      <c r="N227" s="8" t="str">
        <f>IF(M227="","",LOOKUP(M227,datasets!$D$17:$D$20,datasets!$E$17:$E$20))</f>
        <v>ECOLE PRIMAIRE</v>
      </c>
      <c r="O227" t="s">
        <v>852</v>
      </c>
      <c r="P227">
        <v>1</v>
      </c>
      <c r="Q227" s="106" t="str">
        <f>IF(P227="","",LOOKUP(P227,datasets!$D$26:$D$27,datasets!$E$26:$E$27))</f>
        <v>PRIMAIRE</v>
      </c>
    </row>
    <row r="228" spans="1:17" x14ac:dyDescent="0.2">
      <c r="A228" t="s">
        <v>4395</v>
      </c>
      <c r="B228" t="s">
        <v>1959</v>
      </c>
      <c r="C228" t="s">
        <v>1960</v>
      </c>
      <c r="D228" t="str">
        <f t="shared" si="3"/>
        <v>132000313</v>
      </c>
      <c r="E228">
        <v>2</v>
      </c>
      <c r="F228" s="4" t="str">
        <f>IF(E228="","",LOOKUP(E228,datasets!$D$3:$D$8,datasets!$E$3:$E$8))</f>
        <v>KASAI-CENTRAL</v>
      </c>
      <c r="G228" t="s">
        <v>804</v>
      </c>
      <c r="H228" s="110" t="str">
        <f>IF(G228="","",LOOKUP(G228,datasets!$G$3:$G$16,datasets!$H$3:$H$16))</f>
        <v/>
      </c>
      <c r="I228">
        <v>3</v>
      </c>
      <c r="J228" s="111" t="str">
        <f>IF(I228="","",LOOKUP(I228,datasets!$J$3:$J$13,datasets!$K$3:$K$13))</f>
        <v>KASAI-CENTRAL 2</v>
      </c>
      <c r="K228">
        <v>13</v>
      </c>
      <c r="L228" s="7" t="str">
        <f>IF(K228="","",LOOKUP(K228,datasets!$M$3:$M$32,datasets!$N$3:$N$32))</f>
        <v>KAZUMBA NORD 1</v>
      </c>
      <c r="M228">
        <v>3</v>
      </c>
      <c r="N228" s="8" t="str">
        <f>IF(M228="","",LOOKUP(M228,datasets!$D$17:$D$20,datasets!$E$17:$E$20))</f>
        <v>ECOLE PRIMAIRE</v>
      </c>
      <c r="O228" t="s">
        <v>843</v>
      </c>
      <c r="P228">
        <v>1</v>
      </c>
      <c r="Q228" s="106" t="str">
        <f>IF(P228="","",LOOKUP(P228,datasets!$D$26:$D$27,datasets!$E$26:$E$27))</f>
        <v>PRIMAIRE</v>
      </c>
    </row>
    <row r="229" spans="1:17" x14ac:dyDescent="0.2">
      <c r="A229" t="s">
        <v>4395</v>
      </c>
      <c r="B229" t="s">
        <v>1961</v>
      </c>
      <c r="C229" t="s">
        <v>1962</v>
      </c>
      <c r="D229" t="str">
        <f t="shared" si="3"/>
        <v>132000313</v>
      </c>
      <c r="E229">
        <v>2</v>
      </c>
      <c r="F229" s="4" t="str">
        <f>IF(E229="","",LOOKUP(E229,datasets!$D$3:$D$8,datasets!$E$3:$E$8))</f>
        <v>KASAI-CENTRAL</v>
      </c>
      <c r="G229" t="s">
        <v>804</v>
      </c>
      <c r="H229" s="110" t="str">
        <f>IF(G229="","",LOOKUP(G229,datasets!$G$3:$G$16,datasets!$H$3:$H$16))</f>
        <v/>
      </c>
      <c r="I229">
        <v>3</v>
      </c>
      <c r="J229" s="111" t="str">
        <f>IF(I229="","",LOOKUP(I229,datasets!$J$3:$J$13,datasets!$K$3:$K$13))</f>
        <v>KASAI-CENTRAL 2</v>
      </c>
      <c r="K229">
        <v>13</v>
      </c>
      <c r="L229" s="7" t="str">
        <f>IF(K229="","",LOOKUP(K229,datasets!$M$3:$M$32,datasets!$N$3:$N$32))</f>
        <v>KAZUMBA NORD 1</v>
      </c>
      <c r="M229">
        <v>3</v>
      </c>
      <c r="N229" s="8" t="str">
        <f>IF(M229="","",LOOKUP(M229,datasets!$D$17:$D$20,datasets!$E$17:$E$20))</f>
        <v>ECOLE PRIMAIRE</v>
      </c>
      <c r="O229" t="s">
        <v>879</v>
      </c>
      <c r="P229">
        <v>1</v>
      </c>
      <c r="Q229" s="106" t="str">
        <f>IF(P229="","",LOOKUP(P229,datasets!$D$26:$D$27,datasets!$E$26:$E$27))</f>
        <v>PRIMAIRE</v>
      </c>
    </row>
    <row r="230" spans="1:17" x14ac:dyDescent="0.2">
      <c r="A230" t="s">
        <v>4395</v>
      </c>
      <c r="B230" t="s">
        <v>1963</v>
      </c>
      <c r="C230" t="s">
        <v>1964</v>
      </c>
      <c r="D230" t="str">
        <f t="shared" si="3"/>
        <v>132000313</v>
      </c>
      <c r="E230">
        <v>2</v>
      </c>
      <c r="F230" s="4" t="str">
        <f>IF(E230="","",LOOKUP(E230,datasets!$D$3:$D$8,datasets!$E$3:$E$8))</f>
        <v>KASAI-CENTRAL</v>
      </c>
      <c r="G230" t="s">
        <v>804</v>
      </c>
      <c r="H230" s="110" t="str">
        <f>IF(G230="","",LOOKUP(G230,datasets!$G$3:$G$16,datasets!$H$3:$H$16))</f>
        <v/>
      </c>
      <c r="I230">
        <v>3</v>
      </c>
      <c r="J230" s="111" t="str">
        <f>IF(I230="","",LOOKUP(I230,datasets!$J$3:$J$13,datasets!$K$3:$K$13))</f>
        <v>KASAI-CENTRAL 2</v>
      </c>
      <c r="K230">
        <v>13</v>
      </c>
      <c r="L230" s="7" t="str">
        <f>IF(K230="","",LOOKUP(K230,datasets!$M$3:$M$32,datasets!$N$3:$N$32))</f>
        <v>KAZUMBA NORD 1</v>
      </c>
      <c r="M230">
        <v>3</v>
      </c>
      <c r="N230" s="8" t="str">
        <f>IF(M230="","",LOOKUP(M230,datasets!$D$17:$D$20,datasets!$E$17:$E$20))</f>
        <v>ECOLE PRIMAIRE</v>
      </c>
      <c r="O230" t="s">
        <v>854</v>
      </c>
      <c r="P230">
        <v>1</v>
      </c>
      <c r="Q230" s="106" t="str">
        <f>IF(P230="","",LOOKUP(P230,datasets!$D$26:$D$27,datasets!$E$26:$E$27))</f>
        <v>PRIMAIRE</v>
      </c>
    </row>
    <row r="231" spans="1:17" x14ac:dyDescent="0.2">
      <c r="A231" t="s">
        <v>4395</v>
      </c>
      <c r="B231" t="s">
        <v>1965</v>
      </c>
      <c r="C231" t="s">
        <v>1966</v>
      </c>
      <c r="D231" t="str">
        <f t="shared" si="3"/>
        <v>132000313</v>
      </c>
      <c r="E231">
        <v>2</v>
      </c>
      <c r="F231" s="4" t="str">
        <f>IF(E231="","",LOOKUP(E231,datasets!$D$3:$D$8,datasets!$E$3:$E$8))</f>
        <v>KASAI-CENTRAL</v>
      </c>
      <c r="G231" t="s">
        <v>804</v>
      </c>
      <c r="H231" s="110" t="str">
        <f>IF(G231="","",LOOKUP(G231,datasets!$G$3:$G$16,datasets!$H$3:$H$16))</f>
        <v/>
      </c>
      <c r="I231">
        <v>3</v>
      </c>
      <c r="J231" s="111" t="str">
        <f>IF(I231="","",LOOKUP(I231,datasets!$J$3:$J$13,datasets!$K$3:$K$13))</f>
        <v>KASAI-CENTRAL 2</v>
      </c>
      <c r="K231">
        <v>13</v>
      </c>
      <c r="L231" s="7" t="str">
        <f>IF(K231="","",LOOKUP(K231,datasets!$M$3:$M$32,datasets!$N$3:$N$32))</f>
        <v>KAZUMBA NORD 1</v>
      </c>
      <c r="M231">
        <v>3</v>
      </c>
      <c r="N231" s="8" t="str">
        <f>IF(M231="","",LOOKUP(M231,datasets!$D$17:$D$20,datasets!$E$17:$E$20))</f>
        <v>ECOLE PRIMAIRE</v>
      </c>
      <c r="O231" t="s">
        <v>876</v>
      </c>
      <c r="P231">
        <v>1</v>
      </c>
      <c r="Q231" s="106" t="str">
        <f>IF(P231="","",LOOKUP(P231,datasets!$D$26:$D$27,datasets!$E$26:$E$27))</f>
        <v>PRIMAIRE</v>
      </c>
    </row>
    <row r="232" spans="1:17" x14ac:dyDescent="0.2">
      <c r="A232" t="s">
        <v>4395</v>
      </c>
      <c r="B232" t="s">
        <v>1967</v>
      </c>
      <c r="C232" t="s">
        <v>1968</v>
      </c>
      <c r="D232" t="str">
        <f t="shared" si="3"/>
        <v>132000313</v>
      </c>
      <c r="E232">
        <v>2</v>
      </c>
      <c r="F232" s="4" t="str">
        <f>IF(E232="","",LOOKUP(E232,datasets!$D$3:$D$8,datasets!$E$3:$E$8))</f>
        <v>KASAI-CENTRAL</v>
      </c>
      <c r="G232" t="s">
        <v>804</v>
      </c>
      <c r="H232" s="110" t="str">
        <f>IF(G232="","",LOOKUP(G232,datasets!$G$3:$G$16,datasets!$H$3:$H$16))</f>
        <v/>
      </c>
      <c r="I232">
        <v>3</v>
      </c>
      <c r="J232" s="111" t="str">
        <f>IF(I232="","",LOOKUP(I232,datasets!$J$3:$J$13,datasets!$K$3:$K$13))</f>
        <v>KASAI-CENTRAL 2</v>
      </c>
      <c r="K232">
        <v>13</v>
      </c>
      <c r="L232" s="7" t="str">
        <f>IF(K232="","",LOOKUP(K232,datasets!$M$3:$M$32,datasets!$N$3:$N$32))</f>
        <v>KAZUMBA NORD 1</v>
      </c>
      <c r="M232">
        <v>3</v>
      </c>
      <c r="N232" s="8" t="str">
        <f>IF(M232="","",LOOKUP(M232,datasets!$D$17:$D$20,datasets!$E$17:$E$20))</f>
        <v>ECOLE PRIMAIRE</v>
      </c>
      <c r="O232" t="s">
        <v>856</v>
      </c>
      <c r="P232">
        <v>1</v>
      </c>
      <c r="Q232" s="106" t="str">
        <f>IF(P232="","",LOOKUP(P232,datasets!$D$26:$D$27,datasets!$E$26:$E$27))</f>
        <v>PRIMAIRE</v>
      </c>
    </row>
    <row r="233" spans="1:17" x14ac:dyDescent="0.2">
      <c r="A233" t="s">
        <v>4395</v>
      </c>
      <c r="B233" t="s">
        <v>1969</v>
      </c>
      <c r="C233" t="s">
        <v>1970</v>
      </c>
      <c r="D233" t="str">
        <f t="shared" si="3"/>
        <v>132000313</v>
      </c>
      <c r="E233">
        <v>2</v>
      </c>
      <c r="F233" s="4" t="str">
        <f>IF(E233="","",LOOKUP(E233,datasets!$D$3:$D$8,datasets!$E$3:$E$8))</f>
        <v>KASAI-CENTRAL</v>
      </c>
      <c r="G233" t="s">
        <v>804</v>
      </c>
      <c r="H233" s="110" t="str">
        <f>IF(G233="","",LOOKUP(G233,datasets!$G$3:$G$16,datasets!$H$3:$H$16))</f>
        <v/>
      </c>
      <c r="I233">
        <v>3</v>
      </c>
      <c r="J233" s="111" t="str">
        <f>IF(I233="","",LOOKUP(I233,datasets!$J$3:$J$13,datasets!$K$3:$K$13))</f>
        <v>KASAI-CENTRAL 2</v>
      </c>
      <c r="K233">
        <v>13</v>
      </c>
      <c r="L233" s="7" t="str">
        <f>IF(K233="","",LOOKUP(K233,datasets!$M$3:$M$32,datasets!$N$3:$N$32))</f>
        <v>KAZUMBA NORD 1</v>
      </c>
      <c r="M233">
        <v>3</v>
      </c>
      <c r="N233" s="8" t="str">
        <f>IF(M233="","",LOOKUP(M233,datasets!$D$17:$D$20,datasets!$E$17:$E$20))</f>
        <v>ECOLE PRIMAIRE</v>
      </c>
      <c r="O233" t="s">
        <v>858</v>
      </c>
      <c r="P233">
        <v>1</v>
      </c>
      <c r="Q233" s="106" t="str">
        <f>IF(P233="","",LOOKUP(P233,datasets!$D$26:$D$27,datasets!$E$26:$E$27))</f>
        <v>PRIMAIRE</v>
      </c>
    </row>
    <row r="234" spans="1:17" x14ac:dyDescent="0.2">
      <c r="A234" t="s">
        <v>4395</v>
      </c>
      <c r="B234" t="s">
        <v>1971</v>
      </c>
      <c r="C234" t="s">
        <v>1972</v>
      </c>
      <c r="D234" t="str">
        <f t="shared" si="3"/>
        <v>132000313</v>
      </c>
      <c r="E234">
        <v>2</v>
      </c>
      <c r="F234" s="4" t="str">
        <f>IF(E234="","",LOOKUP(E234,datasets!$D$3:$D$8,datasets!$E$3:$E$8))</f>
        <v>KASAI-CENTRAL</v>
      </c>
      <c r="G234" t="s">
        <v>804</v>
      </c>
      <c r="H234" s="110" t="str">
        <f>IF(G234="","",LOOKUP(G234,datasets!$G$3:$G$16,datasets!$H$3:$H$16))</f>
        <v/>
      </c>
      <c r="I234">
        <v>3</v>
      </c>
      <c r="J234" s="111" t="str">
        <f>IF(I234="","",LOOKUP(I234,datasets!$J$3:$J$13,datasets!$K$3:$K$13))</f>
        <v>KASAI-CENTRAL 2</v>
      </c>
      <c r="K234">
        <v>13</v>
      </c>
      <c r="L234" s="7" t="str">
        <f>IF(K234="","",LOOKUP(K234,datasets!$M$3:$M$32,datasets!$N$3:$N$32))</f>
        <v>KAZUMBA NORD 1</v>
      </c>
      <c r="M234">
        <v>3</v>
      </c>
      <c r="N234" s="8" t="str">
        <f>IF(M234="","",LOOKUP(M234,datasets!$D$17:$D$20,datasets!$E$17:$E$20))</f>
        <v>ECOLE PRIMAIRE</v>
      </c>
      <c r="O234" t="s">
        <v>873</v>
      </c>
      <c r="P234">
        <v>1</v>
      </c>
      <c r="Q234" s="106" t="str">
        <f>IF(P234="","",LOOKUP(P234,datasets!$D$26:$D$27,datasets!$E$26:$E$27))</f>
        <v>PRIMAIRE</v>
      </c>
    </row>
    <row r="235" spans="1:17" x14ac:dyDescent="0.2">
      <c r="A235" t="s">
        <v>4395</v>
      </c>
      <c r="B235" t="s">
        <v>1973</v>
      </c>
      <c r="C235" t="s">
        <v>1974</v>
      </c>
      <c r="D235" t="str">
        <f t="shared" si="3"/>
        <v>132000313</v>
      </c>
      <c r="E235">
        <v>2</v>
      </c>
      <c r="F235" s="4" t="str">
        <f>IF(E235="","",LOOKUP(E235,datasets!$D$3:$D$8,datasets!$E$3:$E$8))</f>
        <v>KASAI-CENTRAL</v>
      </c>
      <c r="G235" t="s">
        <v>804</v>
      </c>
      <c r="H235" s="110" t="str">
        <f>IF(G235="","",LOOKUP(G235,datasets!$G$3:$G$16,datasets!$H$3:$H$16))</f>
        <v/>
      </c>
      <c r="I235">
        <v>3</v>
      </c>
      <c r="J235" s="111" t="str">
        <f>IF(I235="","",LOOKUP(I235,datasets!$J$3:$J$13,datasets!$K$3:$K$13))</f>
        <v>KASAI-CENTRAL 2</v>
      </c>
      <c r="K235">
        <v>13</v>
      </c>
      <c r="L235" s="7" t="str">
        <f>IF(K235="","",LOOKUP(K235,datasets!$M$3:$M$32,datasets!$N$3:$N$32))</f>
        <v>KAZUMBA NORD 1</v>
      </c>
      <c r="M235">
        <v>3</v>
      </c>
      <c r="N235" s="8" t="str">
        <f>IF(M235="","",LOOKUP(M235,datasets!$D$17:$D$20,datasets!$E$17:$E$20))</f>
        <v>ECOLE PRIMAIRE</v>
      </c>
      <c r="O235" t="s">
        <v>842</v>
      </c>
      <c r="P235">
        <v>1</v>
      </c>
      <c r="Q235" s="106" t="str">
        <f>IF(P235="","",LOOKUP(P235,datasets!$D$26:$D$27,datasets!$E$26:$E$27))</f>
        <v>PRIMAIRE</v>
      </c>
    </row>
    <row r="236" spans="1:17" x14ac:dyDescent="0.2">
      <c r="A236" t="s">
        <v>4395</v>
      </c>
      <c r="B236" t="s">
        <v>1975</v>
      </c>
      <c r="C236" t="s">
        <v>1976</v>
      </c>
      <c r="D236" t="str">
        <f t="shared" si="3"/>
        <v>132000313</v>
      </c>
      <c r="E236">
        <v>2</v>
      </c>
      <c r="F236" s="4" t="str">
        <f>IF(E236="","",LOOKUP(E236,datasets!$D$3:$D$8,datasets!$E$3:$E$8))</f>
        <v>KASAI-CENTRAL</v>
      </c>
      <c r="G236" t="s">
        <v>804</v>
      </c>
      <c r="H236" s="110" t="str">
        <f>IF(G236="","",LOOKUP(G236,datasets!$G$3:$G$16,datasets!$H$3:$H$16))</f>
        <v/>
      </c>
      <c r="I236">
        <v>3</v>
      </c>
      <c r="J236" s="111" t="str">
        <f>IF(I236="","",LOOKUP(I236,datasets!$J$3:$J$13,datasets!$K$3:$K$13))</f>
        <v>KASAI-CENTRAL 2</v>
      </c>
      <c r="K236">
        <v>13</v>
      </c>
      <c r="L236" s="7" t="str">
        <f>IF(K236="","",LOOKUP(K236,datasets!$M$3:$M$32,datasets!$N$3:$N$32))</f>
        <v>KAZUMBA NORD 1</v>
      </c>
      <c r="M236">
        <v>3</v>
      </c>
      <c r="N236" s="8" t="str">
        <f>IF(M236="","",LOOKUP(M236,datasets!$D$17:$D$20,datasets!$E$17:$E$20))</f>
        <v>ECOLE PRIMAIRE</v>
      </c>
      <c r="O236" t="s">
        <v>855</v>
      </c>
      <c r="P236">
        <v>1</v>
      </c>
      <c r="Q236" s="106" t="str">
        <f>IF(P236="","",LOOKUP(P236,datasets!$D$26:$D$27,datasets!$E$26:$E$27))</f>
        <v>PRIMAIRE</v>
      </c>
    </row>
    <row r="237" spans="1:17" x14ac:dyDescent="0.2">
      <c r="A237" t="s">
        <v>4395</v>
      </c>
      <c r="B237" t="s">
        <v>1977</v>
      </c>
      <c r="C237" t="s">
        <v>1978</v>
      </c>
      <c r="D237" t="str">
        <f t="shared" si="3"/>
        <v>132000313</v>
      </c>
      <c r="E237">
        <v>2</v>
      </c>
      <c r="F237" s="4" t="str">
        <f>IF(E237="","",LOOKUP(E237,datasets!$D$3:$D$8,datasets!$E$3:$E$8))</f>
        <v>KASAI-CENTRAL</v>
      </c>
      <c r="G237" t="s">
        <v>804</v>
      </c>
      <c r="H237" s="110" t="str">
        <f>IF(G237="","",LOOKUP(G237,datasets!$G$3:$G$16,datasets!$H$3:$H$16))</f>
        <v/>
      </c>
      <c r="I237">
        <v>3</v>
      </c>
      <c r="J237" s="111" t="str">
        <f>IF(I237="","",LOOKUP(I237,datasets!$J$3:$J$13,datasets!$K$3:$K$13))</f>
        <v>KASAI-CENTRAL 2</v>
      </c>
      <c r="K237">
        <v>13</v>
      </c>
      <c r="L237" s="7" t="str">
        <f>IF(K237="","",LOOKUP(K237,datasets!$M$3:$M$32,datasets!$N$3:$N$32))</f>
        <v>KAZUMBA NORD 1</v>
      </c>
      <c r="M237">
        <v>3</v>
      </c>
      <c r="N237" s="8" t="str">
        <f>IF(M237="","",LOOKUP(M237,datasets!$D$17:$D$20,datasets!$E$17:$E$20))</f>
        <v>ECOLE PRIMAIRE</v>
      </c>
      <c r="O237" t="s">
        <v>850</v>
      </c>
      <c r="P237">
        <v>1</v>
      </c>
      <c r="Q237" s="106" t="str">
        <f>IF(P237="","",LOOKUP(P237,datasets!$D$26:$D$27,datasets!$E$26:$E$27))</f>
        <v>PRIMAIRE</v>
      </c>
    </row>
    <row r="238" spans="1:17" x14ac:dyDescent="0.2">
      <c r="A238" t="s">
        <v>4395</v>
      </c>
      <c r="B238" t="s">
        <v>1979</v>
      </c>
      <c r="C238" t="s">
        <v>1980</v>
      </c>
      <c r="D238" t="str">
        <f t="shared" si="3"/>
        <v>132000313</v>
      </c>
      <c r="E238">
        <v>2</v>
      </c>
      <c r="F238" s="4" t="str">
        <f>IF(E238="","",LOOKUP(E238,datasets!$D$3:$D$8,datasets!$E$3:$E$8))</f>
        <v>KASAI-CENTRAL</v>
      </c>
      <c r="G238" t="s">
        <v>804</v>
      </c>
      <c r="H238" s="110" t="str">
        <f>IF(G238="","",LOOKUP(G238,datasets!$G$3:$G$16,datasets!$H$3:$H$16))</f>
        <v/>
      </c>
      <c r="I238">
        <v>3</v>
      </c>
      <c r="J238" s="111" t="str">
        <f>IF(I238="","",LOOKUP(I238,datasets!$J$3:$J$13,datasets!$K$3:$K$13))</f>
        <v>KASAI-CENTRAL 2</v>
      </c>
      <c r="K238">
        <v>13</v>
      </c>
      <c r="L238" s="7" t="str">
        <f>IF(K238="","",LOOKUP(K238,datasets!$M$3:$M$32,datasets!$N$3:$N$32))</f>
        <v>KAZUMBA NORD 1</v>
      </c>
      <c r="M238">
        <v>3</v>
      </c>
      <c r="N238" s="8" t="str">
        <f>IF(M238="","",LOOKUP(M238,datasets!$D$17:$D$20,datasets!$E$17:$E$20))</f>
        <v>ECOLE PRIMAIRE</v>
      </c>
      <c r="O238" t="s">
        <v>863</v>
      </c>
      <c r="P238">
        <v>1</v>
      </c>
      <c r="Q238" s="106" t="str">
        <f>IF(P238="","",LOOKUP(P238,datasets!$D$26:$D$27,datasets!$E$26:$E$27))</f>
        <v>PRIMAIRE</v>
      </c>
    </row>
    <row r="239" spans="1:17" x14ac:dyDescent="0.2">
      <c r="A239" t="s">
        <v>4395</v>
      </c>
      <c r="B239" t="s">
        <v>1981</v>
      </c>
      <c r="C239" t="s">
        <v>1982</v>
      </c>
      <c r="D239" t="str">
        <f t="shared" si="3"/>
        <v>132000313</v>
      </c>
      <c r="E239">
        <v>2</v>
      </c>
      <c r="F239" s="4" t="str">
        <f>IF(E239="","",LOOKUP(E239,datasets!$D$3:$D$8,datasets!$E$3:$E$8))</f>
        <v>KASAI-CENTRAL</v>
      </c>
      <c r="G239" t="s">
        <v>804</v>
      </c>
      <c r="H239" s="110" t="str">
        <f>IF(G239="","",LOOKUP(G239,datasets!$G$3:$G$16,datasets!$H$3:$H$16))</f>
        <v/>
      </c>
      <c r="I239">
        <v>3</v>
      </c>
      <c r="J239" s="111" t="str">
        <f>IF(I239="","",LOOKUP(I239,datasets!$J$3:$J$13,datasets!$K$3:$K$13))</f>
        <v>KASAI-CENTRAL 2</v>
      </c>
      <c r="K239">
        <v>13</v>
      </c>
      <c r="L239" s="7" t="str">
        <f>IF(K239="","",LOOKUP(K239,datasets!$M$3:$M$32,datasets!$N$3:$N$32))</f>
        <v>KAZUMBA NORD 1</v>
      </c>
      <c r="M239">
        <v>3</v>
      </c>
      <c r="N239" s="8" t="str">
        <f>IF(M239="","",LOOKUP(M239,datasets!$D$17:$D$20,datasets!$E$17:$E$20))</f>
        <v>ECOLE PRIMAIRE</v>
      </c>
      <c r="O239" t="s">
        <v>847</v>
      </c>
      <c r="P239">
        <v>1</v>
      </c>
      <c r="Q239" s="106" t="str">
        <f>IF(P239="","",LOOKUP(P239,datasets!$D$26:$D$27,datasets!$E$26:$E$27))</f>
        <v>PRIMAIRE</v>
      </c>
    </row>
    <row r="240" spans="1:17" x14ac:dyDescent="0.2">
      <c r="A240" t="s">
        <v>4395</v>
      </c>
      <c r="B240" t="s">
        <v>1983</v>
      </c>
      <c r="C240" t="s">
        <v>1984</v>
      </c>
      <c r="D240" t="str">
        <f t="shared" si="3"/>
        <v>132000313</v>
      </c>
      <c r="E240">
        <v>2</v>
      </c>
      <c r="F240" s="4" t="str">
        <f>IF(E240="","",LOOKUP(E240,datasets!$D$3:$D$8,datasets!$E$3:$E$8))</f>
        <v>KASAI-CENTRAL</v>
      </c>
      <c r="G240" t="s">
        <v>804</v>
      </c>
      <c r="H240" s="110" t="str">
        <f>IF(G240="","",LOOKUP(G240,datasets!$G$3:$G$16,datasets!$H$3:$H$16))</f>
        <v/>
      </c>
      <c r="I240">
        <v>3</v>
      </c>
      <c r="J240" s="111" t="str">
        <f>IF(I240="","",LOOKUP(I240,datasets!$J$3:$J$13,datasets!$K$3:$K$13))</f>
        <v>KASAI-CENTRAL 2</v>
      </c>
      <c r="K240">
        <v>13</v>
      </c>
      <c r="L240" s="7" t="str">
        <f>IF(K240="","",LOOKUP(K240,datasets!$M$3:$M$32,datasets!$N$3:$N$32))</f>
        <v>KAZUMBA NORD 1</v>
      </c>
      <c r="M240">
        <v>3</v>
      </c>
      <c r="N240" s="8" t="str">
        <f>IF(M240="","",LOOKUP(M240,datasets!$D$17:$D$20,datasets!$E$17:$E$20))</f>
        <v>ECOLE PRIMAIRE</v>
      </c>
      <c r="O240" t="s">
        <v>861</v>
      </c>
      <c r="P240">
        <v>1</v>
      </c>
      <c r="Q240" s="106" t="str">
        <f>IF(P240="","",LOOKUP(P240,datasets!$D$26:$D$27,datasets!$E$26:$E$27))</f>
        <v>PRIMAIRE</v>
      </c>
    </row>
    <row r="241" spans="1:17" x14ac:dyDescent="0.2">
      <c r="A241" t="s">
        <v>4395</v>
      </c>
      <c r="B241" t="s">
        <v>1985</v>
      </c>
      <c r="C241" t="s">
        <v>1986</v>
      </c>
      <c r="D241" t="str">
        <f t="shared" si="3"/>
        <v>132000313</v>
      </c>
      <c r="E241">
        <v>2</v>
      </c>
      <c r="F241" s="4" t="str">
        <f>IF(E241="","",LOOKUP(E241,datasets!$D$3:$D$8,datasets!$E$3:$E$8))</f>
        <v>KASAI-CENTRAL</v>
      </c>
      <c r="G241" t="s">
        <v>804</v>
      </c>
      <c r="H241" s="110" t="str">
        <f>IF(G241="","",LOOKUP(G241,datasets!$G$3:$G$16,datasets!$H$3:$H$16))</f>
        <v/>
      </c>
      <c r="I241">
        <v>3</v>
      </c>
      <c r="J241" s="111" t="str">
        <f>IF(I241="","",LOOKUP(I241,datasets!$J$3:$J$13,datasets!$K$3:$K$13))</f>
        <v>KASAI-CENTRAL 2</v>
      </c>
      <c r="K241">
        <v>13</v>
      </c>
      <c r="L241" s="7" t="str">
        <f>IF(K241="","",LOOKUP(K241,datasets!$M$3:$M$32,datasets!$N$3:$N$32))</f>
        <v>KAZUMBA NORD 1</v>
      </c>
      <c r="M241">
        <v>3</v>
      </c>
      <c r="N241" s="8" t="str">
        <f>IF(M241="","",LOOKUP(M241,datasets!$D$17:$D$20,datasets!$E$17:$E$20))</f>
        <v>ECOLE PRIMAIRE</v>
      </c>
      <c r="O241" t="s">
        <v>868</v>
      </c>
      <c r="P241">
        <v>1</v>
      </c>
      <c r="Q241" s="106" t="str">
        <f>IF(P241="","",LOOKUP(P241,datasets!$D$26:$D$27,datasets!$E$26:$E$27))</f>
        <v>PRIMAIRE</v>
      </c>
    </row>
    <row r="242" spans="1:17" x14ac:dyDescent="0.2">
      <c r="A242" t="s">
        <v>4395</v>
      </c>
      <c r="B242" t="s">
        <v>1987</v>
      </c>
      <c r="C242" t="s">
        <v>1988</v>
      </c>
      <c r="D242" t="str">
        <f t="shared" si="3"/>
        <v>132000313</v>
      </c>
      <c r="E242">
        <v>2</v>
      </c>
      <c r="F242" s="4" t="str">
        <f>IF(E242="","",LOOKUP(E242,datasets!$D$3:$D$8,datasets!$E$3:$E$8))</f>
        <v>KASAI-CENTRAL</v>
      </c>
      <c r="G242" t="s">
        <v>804</v>
      </c>
      <c r="H242" s="110" t="str">
        <f>IF(G242="","",LOOKUP(G242,datasets!$G$3:$G$16,datasets!$H$3:$H$16))</f>
        <v/>
      </c>
      <c r="I242">
        <v>3</v>
      </c>
      <c r="J242" s="111" t="str">
        <f>IF(I242="","",LOOKUP(I242,datasets!$J$3:$J$13,datasets!$K$3:$K$13))</f>
        <v>KASAI-CENTRAL 2</v>
      </c>
      <c r="K242">
        <v>13</v>
      </c>
      <c r="L242" s="7" t="str">
        <f>IF(K242="","",LOOKUP(K242,datasets!$M$3:$M$32,datasets!$N$3:$N$32))</f>
        <v>KAZUMBA NORD 1</v>
      </c>
      <c r="M242">
        <v>3</v>
      </c>
      <c r="N242" s="8" t="str">
        <f>IF(M242="","",LOOKUP(M242,datasets!$D$17:$D$20,datasets!$E$17:$E$20))</f>
        <v>ECOLE PRIMAIRE</v>
      </c>
      <c r="O242" t="s">
        <v>845</v>
      </c>
      <c r="P242">
        <v>1</v>
      </c>
      <c r="Q242" s="106" t="str">
        <f>IF(P242="","",LOOKUP(P242,datasets!$D$26:$D$27,datasets!$E$26:$E$27))</f>
        <v>PRIMAIRE</v>
      </c>
    </row>
    <row r="243" spans="1:17" x14ac:dyDescent="0.2">
      <c r="A243" t="s">
        <v>4395</v>
      </c>
      <c r="B243" t="s">
        <v>1989</v>
      </c>
      <c r="C243" t="s">
        <v>1990</v>
      </c>
      <c r="D243" t="str">
        <f t="shared" si="3"/>
        <v>132000313</v>
      </c>
      <c r="E243">
        <v>2</v>
      </c>
      <c r="F243" s="4" t="str">
        <f>IF(E243="","",LOOKUP(E243,datasets!$D$3:$D$8,datasets!$E$3:$E$8))</f>
        <v>KASAI-CENTRAL</v>
      </c>
      <c r="G243" t="s">
        <v>804</v>
      </c>
      <c r="H243" s="110" t="str">
        <f>IF(G243="","",LOOKUP(G243,datasets!$G$3:$G$16,datasets!$H$3:$H$16))</f>
        <v/>
      </c>
      <c r="I243">
        <v>3</v>
      </c>
      <c r="J243" s="111" t="str">
        <f>IF(I243="","",LOOKUP(I243,datasets!$J$3:$J$13,datasets!$K$3:$K$13))</f>
        <v>KASAI-CENTRAL 2</v>
      </c>
      <c r="K243">
        <v>13</v>
      </c>
      <c r="L243" s="7" t="str">
        <f>IF(K243="","",LOOKUP(K243,datasets!$M$3:$M$32,datasets!$N$3:$N$32))</f>
        <v>KAZUMBA NORD 1</v>
      </c>
      <c r="M243">
        <v>3</v>
      </c>
      <c r="N243" s="8" t="str">
        <f>IF(M243="","",LOOKUP(M243,datasets!$D$17:$D$20,datasets!$E$17:$E$20))</f>
        <v>ECOLE PRIMAIRE</v>
      </c>
      <c r="O243" t="s">
        <v>866</v>
      </c>
      <c r="P243">
        <v>1</v>
      </c>
      <c r="Q243" s="106" t="str">
        <f>IF(P243="","",LOOKUP(P243,datasets!$D$26:$D$27,datasets!$E$26:$E$27))</f>
        <v>PRIMAIRE</v>
      </c>
    </row>
    <row r="244" spans="1:17" x14ac:dyDescent="0.2">
      <c r="A244" t="s">
        <v>4395</v>
      </c>
      <c r="B244" t="s">
        <v>1991</v>
      </c>
      <c r="C244" t="s">
        <v>1992</v>
      </c>
      <c r="D244" t="str">
        <f t="shared" si="3"/>
        <v>132000313</v>
      </c>
      <c r="E244">
        <v>2</v>
      </c>
      <c r="F244" s="4" t="str">
        <f>IF(E244="","",LOOKUP(E244,datasets!$D$3:$D$8,datasets!$E$3:$E$8))</f>
        <v>KASAI-CENTRAL</v>
      </c>
      <c r="G244" t="s">
        <v>804</v>
      </c>
      <c r="H244" s="110" t="str">
        <f>IF(G244="","",LOOKUP(G244,datasets!$G$3:$G$16,datasets!$H$3:$H$16))</f>
        <v/>
      </c>
      <c r="I244">
        <v>3</v>
      </c>
      <c r="J244" s="111" t="str">
        <f>IF(I244="","",LOOKUP(I244,datasets!$J$3:$J$13,datasets!$K$3:$K$13))</f>
        <v>KASAI-CENTRAL 2</v>
      </c>
      <c r="K244">
        <v>13</v>
      </c>
      <c r="L244" s="7" t="str">
        <f>IF(K244="","",LOOKUP(K244,datasets!$M$3:$M$32,datasets!$N$3:$N$32))</f>
        <v>KAZUMBA NORD 1</v>
      </c>
      <c r="M244">
        <v>3</v>
      </c>
      <c r="N244" s="8" t="str">
        <f>IF(M244="","",LOOKUP(M244,datasets!$D$17:$D$20,datasets!$E$17:$E$20))</f>
        <v>ECOLE PRIMAIRE</v>
      </c>
      <c r="O244" t="s">
        <v>862</v>
      </c>
      <c r="P244">
        <v>1</v>
      </c>
      <c r="Q244" s="106" t="str">
        <f>IF(P244="","",LOOKUP(P244,datasets!$D$26:$D$27,datasets!$E$26:$E$27))</f>
        <v>PRIMAIRE</v>
      </c>
    </row>
    <row r="245" spans="1:17" x14ac:dyDescent="0.2">
      <c r="A245" t="s">
        <v>4395</v>
      </c>
      <c r="B245" t="s">
        <v>1993</v>
      </c>
      <c r="C245" t="s">
        <v>1994</v>
      </c>
      <c r="D245" t="str">
        <f t="shared" si="3"/>
        <v>132000313</v>
      </c>
      <c r="E245">
        <v>2</v>
      </c>
      <c r="F245" s="4" t="str">
        <f>IF(E245="","",LOOKUP(E245,datasets!$D$3:$D$8,datasets!$E$3:$E$8))</f>
        <v>KASAI-CENTRAL</v>
      </c>
      <c r="G245" t="s">
        <v>804</v>
      </c>
      <c r="H245" s="110" t="str">
        <f>IF(G245="","",LOOKUP(G245,datasets!$G$3:$G$16,datasets!$H$3:$H$16))</f>
        <v/>
      </c>
      <c r="I245">
        <v>3</v>
      </c>
      <c r="J245" s="111" t="str">
        <f>IF(I245="","",LOOKUP(I245,datasets!$J$3:$J$13,datasets!$K$3:$K$13))</f>
        <v>KASAI-CENTRAL 2</v>
      </c>
      <c r="K245">
        <v>13</v>
      </c>
      <c r="L245" s="7" t="str">
        <f>IF(K245="","",LOOKUP(K245,datasets!$M$3:$M$32,datasets!$N$3:$N$32))</f>
        <v>KAZUMBA NORD 1</v>
      </c>
      <c r="M245">
        <v>3</v>
      </c>
      <c r="N245" s="8" t="str">
        <f>IF(M245="","",LOOKUP(M245,datasets!$D$17:$D$20,datasets!$E$17:$E$20))</f>
        <v>ECOLE PRIMAIRE</v>
      </c>
      <c r="O245" t="s">
        <v>859</v>
      </c>
      <c r="P245">
        <v>1</v>
      </c>
      <c r="Q245" s="106" t="str">
        <f>IF(P245="","",LOOKUP(P245,datasets!$D$26:$D$27,datasets!$E$26:$E$27))</f>
        <v>PRIMAIRE</v>
      </c>
    </row>
    <row r="246" spans="1:17" x14ac:dyDescent="0.2">
      <c r="A246" t="s">
        <v>4395</v>
      </c>
      <c r="B246" t="s">
        <v>1995</v>
      </c>
      <c r="C246" t="s">
        <v>1996</v>
      </c>
      <c r="D246" t="str">
        <f t="shared" si="3"/>
        <v>132000313</v>
      </c>
      <c r="E246">
        <v>2</v>
      </c>
      <c r="F246" s="4" t="str">
        <f>IF(E246="","",LOOKUP(E246,datasets!$D$3:$D$8,datasets!$E$3:$E$8))</f>
        <v>KASAI-CENTRAL</v>
      </c>
      <c r="G246" t="s">
        <v>804</v>
      </c>
      <c r="H246" s="110" t="str">
        <f>IF(G246="","",LOOKUP(G246,datasets!$G$3:$G$16,datasets!$H$3:$H$16))</f>
        <v/>
      </c>
      <c r="I246">
        <v>3</v>
      </c>
      <c r="J246" s="111" t="str">
        <f>IF(I246="","",LOOKUP(I246,datasets!$J$3:$J$13,datasets!$K$3:$K$13))</f>
        <v>KASAI-CENTRAL 2</v>
      </c>
      <c r="K246">
        <v>13</v>
      </c>
      <c r="L246" s="7" t="str">
        <f>IF(K246="","",LOOKUP(K246,datasets!$M$3:$M$32,datasets!$N$3:$N$32))</f>
        <v>KAZUMBA NORD 1</v>
      </c>
      <c r="M246">
        <v>3</v>
      </c>
      <c r="N246" s="8" t="str">
        <f>IF(M246="","",LOOKUP(M246,datasets!$D$17:$D$20,datasets!$E$17:$E$20))</f>
        <v>ECOLE PRIMAIRE</v>
      </c>
      <c r="O246" t="s">
        <v>880</v>
      </c>
      <c r="P246">
        <v>1</v>
      </c>
      <c r="Q246" s="106" t="str">
        <f>IF(P246="","",LOOKUP(P246,datasets!$D$26:$D$27,datasets!$E$26:$E$27))</f>
        <v>PRIMAIRE</v>
      </c>
    </row>
    <row r="247" spans="1:17" x14ac:dyDescent="0.2">
      <c r="A247" t="s">
        <v>4395</v>
      </c>
      <c r="B247" t="s">
        <v>1997</v>
      </c>
      <c r="C247" t="s">
        <v>1998</v>
      </c>
      <c r="D247" t="str">
        <f t="shared" si="3"/>
        <v>132000313</v>
      </c>
      <c r="E247">
        <v>2</v>
      </c>
      <c r="F247" s="4" t="str">
        <f>IF(E247="","",LOOKUP(E247,datasets!$D$3:$D$8,datasets!$E$3:$E$8))</f>
        <v>KASAI-CENTRAL</v>
      </c>
      <c r="G247" t="s">
        <v>804</v>
      </c>
      <c r="H247" s="110" t="str">
        <f>IF(G247="","",LOOKUP(G247,datasets!$G$3:$G$16,datasets!$H$3:$H$16))</f>
        <v/>
      </c>
      <c r="I247">
        <v>3</v>
      </c>
      <c r="J247" s="111" t="str">
        <f>IF(I247="","",LOOKUP(I247,datasets!$J$3:$J$13,datasets!$K$3:$K$13))</f>
        <v>KASAI-CENTRAL 2</v>
      </c>
      <c r="K247">
        <v>13</v>
      </c>
      <c r="L247" s="7" t="str">
        <f>IF(K247="","",LOOKUP(K247,datasets!$M$3:$M$32,datasets!$N$3:$N$32))</f>
        <v>KAZUMBA NORD 1</v>
      </c>
      <c r="M247">
        <v>3</v>
      </c>
      <c r="N247" s="8" t="str">
        <f>IF(M247="","",LOOKUP(M247,datasets!$D$17:$D$20,datasets!$E$17:$E$20))</f>
        <v>ECOLE PRIMAIRE</v>
      </c>
      <c r="O247" t="s">
        <v>872</v>
      </c>
      <c r="P247">
        <v>1</v>
      </c>
      <c r="Q247" s="106" t="str">
        <f>IF(P247="","",LOOKUP(P247,datasets!$D$26:$D$27,datasets!$E$26:$E$27))</f>
        <v>PRIMAIRE</v>
      </c>
    </row>
    <row r="248" spans="1:17" x14ac:dyDescent="0.2">
      <c r="A248" t="s">
        <v>4395</v>
      </c>
      <c r="B248" t="s">
        <v>1999</v>
      </c>
      <c r="C248" t="s">
        <v>2000</v>
      </c>
      <c r="D248" t="str">
        <f t="shared" si="3"/>
        <v>132000313</v>
      </c>
      <c r="E248">
        <v>2</v>
      </c>
      <c r="F248" s="4" t="str">
        <f>IF(E248="","",LOOKUP(E248,datasets!$D$3:$D$8,datasets!$E$3:$E$8))</f>
        <v>KASAI-CENTRAL</v>
      </c>
      <c r="G248" t="s">
        <v>804</v>
      </c>
      <c r="H248" s="110" t="str">
        <f>IF(G248="","",LOOKUP(G248,datasets!$G$3:$G$16,datasets!$H$3:$H$16))</f>
        <v/>
      </c>
      <c r="I248">
        <v>3</v>
      </c>
      <c r="J248" s="111" t="str">
        <f>IF(I248="","",LOOKUP(I248,datasets!$J$3:$J$13,datasets!$K$3:$K$13))</f>
        <v>KASAI-CENTRAL 2</v>
      </c>
      <c r="K248">
        <v>13</v>
      </c>
      <c r="L248" s="7" t="str">
        <f>IF(K248="","",LOOKUP(K248,datasets!$M$3:$M$32,datasets!$N$3:$N$32))</f>
        <v>KAZUMBA NORD 1</v>
      </c>
      <c r="M248">
        <v>3</v>
      </c>
      <c r="N248" s="8" t="str">
        <f>IF(M248="","",LOOKUP(M248,datasets!$D$17:$D$20,datasets!$E$17:$E$20))</f>
        <v>ECOLE PRIMAIRE</v>
      </c>
      <c r="O248" t="s">
        <v>870</v>
      </c>
      <c r="P248">
        <v>1</v>
      </c>
      <c r="Q248" s="106" t="str">
        <f>IF(P248="","",LOOKUP(P248,datasets!$D$26:$D$27,datasets!$E$26:$E$27))</f>
        <v>PRIMAIRE</v>
      </c>
    </row>
    <row r="249" spans="1:17" x14ac:dyDescent="0.2">
      <c r="A249" t="s">
        <v>4395</v>
      </c>
      <c r="B249" t="s">
        <v>2001</v>
      </c>
      <c r="C249" t="s">
        <v>2002</v>
      </c>
      <c r="D249" t="str">
        <f t="shared" si="3"/>
        <v>132000313</v>
      </c>
      <c r="E249">
        <v>2</v>
      </c>
      <c r="F249" s="4" t="str">
        <f>IF(E249="","",LOOKUP(E249,datasets!$D$3:$D$8,datasets!$E$3:$E$8))</f>
        <v>KASAI-CENTRAL</v>
      </c>
      <c r="G249" t="s">
        <v>804</v>
      </c>
      <c r="H249" s="110" t="str">
        <f>IF(G249="","",LOOKUP(G249,datasets!$G$3:$G$16,datasets!$H$3:$H$16))</f>
        <v/>
      </c>
      <c r="I249">
        <v>3</v>
      </c>
      <c r="J249" s="111" t="str">
        <f>IF(I249="","",LOOKUP(I249,datasets!$J$3:$J$13,datasets!$K$3:$K$13))</f>
        <v>KASAI-CENTRAL 2</v>
      </c>
      <c r="K249">
        <v>13</v>
      </c>
      <c r="L249" s="7" t="str">
        <f>IF(K249="","",LOOKUP(K249,datasets!$M$3:$M$32,datasets!$N$3:$N$32))</f>
        <v>KAZUMBA NORD 1</v>
      </c>
      <c r="M249">
        <v>3</v>
      </c>
      <c r="N249" s="8" t="str">
        <f>IF(M249="","",LOOKUP(M249,datasets!$D$17:$D$20,datasets!$E$17:$E$20))</f>
        <v>ECOLE PRIMAIRE</v>
      </c>
      <c r="O249" t="s">
        <v>849</v>
      </c>
      <c r="P249">
        <v>1</v>
      </c>
      <c r="Q249" s="106" t="str">
        <f>IF(P249="","",LOOKUP(P249,datasets!$D$26:$D$27,datasets!$E$26:$E$27))</f>
        <v>PRIMAIRE</v>
      </c>
    </row>
    <row r="250" spans="1:17" x14ac:dyDescent="0.2">
      <c r="A250" t="s">
        <v>4395</v>
      </c>
      <c r="B250" t="s">
        <v>2003</v>
      </c>
      <c r="C250" t="s">
        <v>2004</v>
      </c>
      <c r="D250" t="str">
        <f t="shared" si="3"/>
        <v>132000313</v>
      </c>
      <c r="E250">
        <v>2</v>
      </c>
      <c r="F250" s="4" t="str">
        <f>IF(E250="","",LOOKUP(E250,datasets!$D$3:$D$8,datasets!$E$3:$E$8))</f>
        <v>KASAI-CENTRAL</v>
      </c>
      <c r="G250" t="s">
        <v>804</v>
      </c>
      <c r="H250" s="110" t="str">
        <f>IF(G250="","",LOOKUP(G250,datasets!$G$3:$G$16,datasets!$H$3:$H$16))</f>
        <v/>
      </c>
      <c r="I250">
        <v>3</v>
      </c>
      <c r="J250" s="111" t="str">
        <f>IF(I250="","",LOOKUP(I250,datasets!$J$3:$J$13,datasets!$K$3:$K$13))</f>
        <v>KASAI-CENTRAL 2</v>
      </c>
      <c r="K250">
        <v>13</v>
      </c>
      <c r="L250" s="7" t="str">
        <f>IF(K250="","",LOOKUP(K250,datasets!$M$3:$M$32,datasets!$N$3:$N$32))</f>
        <v>KAZUMBA NORD 1</v>
      </c>
      <c r="M250">
        <v>3</v>
      </c>
      <c r="N250" s="8" t="str">
        <f>IF(M250="","",LOOKUP(M250,datasets!$D$17:$D$20,datasets!$E$17:$E$20))</f>
        <v>ECOLE PRIMAIRE</v>
      </c>
      <c r="O250" t="s">
        <v>869</v>
      </c>
      <c r="P250">
        <v>1</v>
      </c>
      <c r="Q250" s="106" t="str">
        <f>IF(P250="","",LOOKUP(P250,datasets!$D$26:$D$27,datasets!$E$26:$E$27))</f>
        <v>PRIMAIRE</v>
      </c>
    </row>
    <row r="251" spans="1:17" x14ac:dyDescent="0.2">
      <c r="A251" t="s">
        <v>4395</v>
      </c>
      <c r="B251" t="s">
        <v>2005</v>
      </c>
      <c r="C251" t="s">
        <v>2006</v>
      </c>
      <c r="D251" t="str">
        <f t="shared" si="3"/>
        <v>132000313</v>
      </c>
      <c r="E251">
        <v>2</v>
      </c>
      <c r="F251" s="4" t="str">
        <f>IF(E251="","",LOOKUP(E251,datasets!$D$3:$D$8,datasets!$E$3:$E$8))</f>
        <v>KASAI-CENTRAL</v>
      </c>
      <c r="G251" t="s">
        <v>804</v>
      </c>
      <c r="H251" s="110" t="str">
        <f>IF(G251="","",LOOKUP(G251,datasets!$G$3:$G$16,datasets!$H$3:$H$16))</f>
        <v/>
      </c>
      <c r="I251">
        <v>3</v>
      </c>
      <c r="J251" s="111" t="str">
        <f>IF(I251="","",LOOKUP(I251,datasets!$J$3:$J$13,datasets!$K$3:$K$13))</f>
        <v>KASAI-CENTRAL 2</v>
      </c>
      <c r="K251">
        <v>13</v>
      </c>
      <c r="L251" s="7" t="str">
        <f>IF(K251="","",LOOKUP(K251,datasets!$M$3:$M$32,datasets!$N$3:$N$32))</f>
        <v>KAZUMBA NORD 1</v>
      </c>
      <c r="M251">
        <v>3</v>
      </c>
      <c r="N251" s="8" t="str">
        <f>IF(M251="","",LOOKUP(M251,datasets!$D$17:$D$20,datasets!$E$17:$E$20))</f>
        <v>ECOLE PRIMAIRE</v>
      </c>
      <c r="O251" t="s">
        <v>867</v>
      </c>
      <c r="P251">
        <v>1</v>
      </c>
      <c r="Q251" s="106" t="str">
        <f>IF(P251="","",LOOKUP(P251,datasets!$D$26:$D$27,datasets!$E$26:$E$27))</f>
        <v>PRIMAIRE</v>
      </c>
    </row>
    <row r="252" spans="1:17" x14ac:dyDescent="0.2">
      <c r="A252" t="s">
        <v>4395</v>
      </c>
      <c r="B252" t="s">
        <v>2007</v>
      </c>
      <c r="C252" t="s">
        <v>2008</v>
      </c>
      <c r="D252" t="str">
        <f t="shared" si="3"/>
        <v>132000313</v>
      </c>
      <c r="E252">
        <v>2</v>
      </c>
      <c r="F252" s="4" t="str">
        <f>IF(E252="","",LOOKUP(E252,datasets!$D$3:$D$8,datasets!$E$3:$E$8))</f>
        <v>KASAI-CENTRAL</v>
      </c>
      <c r="G252" t="s">
        <v>804</v>
      </c>
      <c r="H252" s="110" t="str">
        <f>IF(G252="","",LOOKUP(G252,datasets!$G$3:$G$16,datasets!$H$3:$H$16))</f>
        <v/>
      </c>
      <c r="I252">
        <v>3</v>
      </c>
      <c r="J252" s="111" t="str">
        <f>IF(I252="","",LOOKUP(I252,datasets!$J$3:$J$13,datasets!$K$3:$K$13))</f>
        <v>KASAI-CENTRAL 2</v>
      </c>
      <c r="K252">
        <v>13</v>
      </c>
      <c r="L252" s="7" t="str">
        <f>IF(K252="","",LOOKUP(K252,datasets!$M$3:$M$32,datasets!$N$3:$N$32))</f>
        <v>KAZUMBA NORD 1</v>
      </c>
      <c r="M252">
        <v>3</v>
      </c>
      <c r="N252" s="8" t="str">
        <f>IF(M252="","",LOOKUP(M252,datasets!$D$17:$D$20,datasets!$E$17:$E$20))</f>
        <v>ECOLE PRIMAIRE</v>
      </c>
      <c r="O252" t="s">
        <v>881</v>
      </c>
      <c r="P252">
        <v>1</v>
      </c>
      <c r="Q252" s="106" t="str">
        <f>IF(P252="","",LOOKUP(P252,datasets!$D$26:$D$27,datasets!$E$26:$E$27))</f>
        <v>PRIMAIRE</v>
      </c>
    </row>
    <row r="253" spans="1:17" x14ac:dyDescent="0.2">
      <c r="A253" t="s">
        <v>4395</v>
      </c>
      <c r="B253" t="s">
        <v>2009</v>
      </c>
      <c r="C253" t="s">
        <v>2010</v>
      </c>
      <c r="D253" t="str">
        <f t="shared" si="3"/>
        <v>132000313</v>
      </c>
      <c r="E253">
        <v>2</v>
      </c>
      <c r="F253" s="4" t="str">
        <f>IF(E253="","",LOOKUP(E253,datasets!$D$3:$D$8,datasets!$E$3:$E$8))</f>
        <v>KASAI-CENTRAL</v>
      </c>
      <c r="G253" t="s">
        <v>804</v>
      </c>
      <c r="H253" s="110" t="str">
        <f>IF(G253="","",LOOKUP(G253,datasets!$G$3:$G$16,datasets!$H$3:$H$16))</f>
        <v/>
      </c>
      <c r="I253">
        <v>3</v>
      </c>
      <c r="J253" s="111" t="str">
        <f>IF(I253="","",LOOKUP(I253,datasets!$J$3:$J$13,datasets!$K$3:$K$13))</f>
        <v>KASAI-CENTRAL 2</v>
      </c>
      <c r="K253">
        <v>13</v>
      </c>
      <c r="L253" s="7" t="str">
        <f>IF(K253="","",LOOKUP(K253,datasets!$M$3:$M$32,datasets!$N$3:$N$32))</f>
        <v>KAZUMBA NORD 1</v>
      </c>
      <c r="M253">
        <v>3</v>
      </c>
      <c r="N253" s="8" t="str">
        <f>IF(M253="","",LOOKUP(M253,datasets!$D$17:$D$20,datasets!$E$17:$E$20))</f>
        <v>ECOLE PRIMAIRE</v>
      </c>
      <c r="O253" t="s">
        <v>883</v>
      </c>
      <c r="P253">
        <v>1</v>
      </c>
      <c r="Q253" s="106" t="str">
        <f>IF(P253="","",LOOKUP(P253,datasets!$D$26:$D$27,datasets!$E$26:$E$27))</f>
        <v>PRIMAIRE</v>
      </c>
    </row>
    <row r="254" spans="1:17" x14ac:dyDescent="0.2">
      <c r="A254" t="s">
        <v>4395</v>
      </c>
      <c r="B254" t="s">
        <v>2011</v>
      </c>
      <c r="C254" t="s">
        <v>2012</v>
      </c>
      <c r="D254" t="str">
        <f t="shared" si="3"/>
        <v>132000313</v>
      </c>
      <c r="E254">
        <v>2</v>
      </c>
      <c r="F254" s="4" t="str">
        <f>IF(E254="","",LOOKUP(E254,datasets!$D$3:$D$8,datasets!$E$3:$E$8))</f>
        <v>KASAI-CENTRAL</v>
      </c>
      <c r="G254" t="s">
        <v>804</v>
      </c>
      <c r="H254" s="110" t="str">
        <f>IF(G254="","",LOOKUP(G254,datasets!$G$3:$G$16,datasets!$H$3:$H$16))</f>
        <v/>
      </c>
      <c r="I254">
        <v>3</v>
      </c>
      <c r="J254" s="111" t="str">
        <f>IF(I254="","",LOOKUP(I254,datasets!$J$3:$J$13,datasets!$K$3:$K$13))</f>
        <v>KASAI-CENTRAL 2</v>
      </c>
      <c r="K254">
        <v>13</v>
      </c>
      <c r="L254" s="7" t="str">
        <f>IF(K254="","",LOOKUP(K254,datasets!$M$3:$M$32,datasets!$N$3:$N$32))</f>
        <v>KAZUMBA NORD 1</v>
      </c>
      <c r="M254">
        <v>3</v>
      </c>
      <c r="N254" s="8" t="str">
        <f>IF(M254="","",LOOKUP(M254,datasets!$D$17:$D$20,datasets!$E$17:$E$20))</f>
        <v>ECOLE PRIMAIRE</v>
      </c>
      <c r="O254" t="s">
        <v>878</v>
      </c>
      <c r="P254">
        <v>1</v>
      </c>
      <c r="Q254" s="106" t="str">
        <f>IF(P254="","",LOOKUP(P254,datasets!$D$26:$D$27,datasets!$E$26:$E$27))</f>
        <v>PRIMAIRE</v>
      </c>
    </row>
    <row r="255" spans="1:17" x14ac:dyDescent="0.2">
      <c r="A255" t="s">
        <v>4395</v>
      </c>
      <c r="B255" t="s">
        <v>2013</v>
      </c>
      <c r="C255" t="s">
        <v>2014</v>
      </c>
      <c r="D255" t="str">
        <f t="shared" si="3"/>
        <v>132000313</v>
      </c>
      <c r="E255">
        <v>2</v>
      </c>
      <c r="F255" s="4" t="str">
        <f>IF(E255="","",LOOKUP(E255,datasets!$D$3:$D$8,datasets!$E$3:$E$8))</f>
        <v>KASAI-CENTRAL</v>
      </c>
      <c r="G255" t="s">
        <v>804</v>
      </c>
      <c r="H255" s="110" t="str">
        <f>IF(G255="","",LOOKUP(G255,datasets!$G$3:$G$16,datasets!$H$3:$H$16))</f>
        <v/>
      </c>
      <c r="I255">
        <v>3</v>
      </c>
      <c r="J255" s="111" t="str">
        <f>IF(I255="","",LOOKUP(I255,datasets!$J$3:$J$13,datasets!$K$3:$K$13))</f>
        <v>KASAI-CENTRAL 2</v>
      </c>
      <c r="K255">
        <v>13</v>
      </c>
      <c r="L255" s="7" t="str">
        <f>IF(K255="","",LOOKUP(K255,datasets!$M$3:$M$32,datasets!$N$3:$N$32))</f>
        <v>KAZUMBA NORD 1</v>
      </c>
      <c r="M255">
        <v>3</v>
      </c>
      <c r="N255" s="8" t="str">
        <f>IF(M255="","",LOOKUP(M255,datasets!$D$17:$D$20,datasets!$E$17:$E$20))</f>
        <v>ECOLE PRIMAIRE</v>
      </c>
      <c r="O255" t="s">
        <v>865</v>
      </c>
      <c r="P255">
        <v>1</v>
      </c>
      <c r="Q255" s="106" t="str">
        <f>IF(P255="","",LOOKUP(P255,datasets!$D$26:$D$27,datasets!$E$26:$E$27))</f>
        <v>PRIMAIRE</v>
      </c>
    </row>
    <row r="256" spans="1:17" x14ac:dyDescent="0.2">
      <c r="A256" t="s">
        <v>4395</v>
      </c>
      <c r="B256" t="s">
        <v>2015</v>
      </c>
      <c r="C256" t="s">
        <v>2016</v>
      </c>
      <c r="D256" t="str">
        <f t="shared" si="3"/>
        <v>132000313</v>
      </c>
      <c r="E256">
        <v>2</v>
      </c>
      <c r="F256" s="4" t="str">
        <f>IF(E256="","",LOOKUP(E256,datasets!$D$3:$D$8,datasets!$E$3:$E$8))</f>
        <v>KASAI-CENTRAL</v>
      </c>
      <c r="G256" t="s">
        <v>804</v>
      </c>
      <c r="H256" s="110" t="str">
        <f>IF(G256="","",LOOKUP(G256,datasets!$G$3:$G$16,datasets!$H$3:$H$16))</f>
        <v/>
      </c>
      <c r="I256">
        <v>3</v>
      </c>
      <c r="J256" s="111" t="str">
        <f>IF(I256="","",LOOKUP(I256,datasets!$J$3:$J$13,datasets!$K$3:$K$13))</f>
        <v>KASAI-CENTRAL 2</v>
      </c>
      <c r="K256">
        <v>13</v>
      </c>
      <c r="L256" s="7" t="str">
        <f>IF(K256="","",LOOKUP(K256,datasets!$M$3:$M$32,datasets!$N$3:$N$32))</f>
        <v>KAZUMBA NORD 1</v>
      </c>
      <c r="M256">
        <v>3</v>
      </c>
      <c r="N256" s="8" t="str">
        <f>IF(M256="","",LOOKUP(M256,datasets!$D$17:$D$20,datasets!$E$17:$E$20))</f>
        <v>ECOLE PRIMAIRE</v>
      </c>
      <c r="O256" t="s">
        <v>877</v>
      </c>
      <c r="P256">
        <v>1</v>
      </c>
      <c r="Q256" s="106" t="str">
        <f>IF(P256="","",LOOKUP(P256,datasets!$D$26:$D$27,datasets!$E$26:$E$27))</f>
        <v>PRIMAIRE</v>
      </c>
    </row>
    <row r="257" spans="1:17" x14ac:dyDescent="0.2">
      <c r="A257" t="s">
        <v>4395</v>
      </c>
      <c r="B257" t="s">
        <v>2017</v>
      </c>
      <c r="C257" t="s">
        <v>2018</v>
      </c>
      <c r="D257" t="str">
        <f t="shared" si="3"/>
        <v>132000313</v>
      </c>
      <c r="E257">
        <v>2</v>
      </c>
      <c r="F257" s="4" t="str">
        <f>IF(E257="","",LOOKUP(E257,datasets!$D$3:$D$8,datasets!$E$3:$E$8))</f>
        <v>KASAI-CENTRAL</v>
      </c>
      <c r="G257" t="s">
        <v>804</v>
      </c>
      <c r="H257" s="110" t="str">
        <f>IF(G257="","",LOOKUP(G257,datasets!$G$3:$G$16,datasets!$H$3:$H$16))</f>
        <v/>
      </c>
      <c r="I257">
        <v>3</v>
      </c>
      <c r="J257" s="111" t="str">
        <f>IF(I257="","",LOOKUP(I257,datasets!$J$3:$J$13,datasets!$K$3:$K$13))</f>
        <v>KASAI-CENTRAL 2</v>
      </c>
      <c r="K257">
        <v>13</v>
      </c>
      <c r="L257" s="7" t="str">
        <f>IF(K257="","",LOOKUP(K257,datasets!$M$3:$M$32,datasets!$N$3:$N$32))</f>
        <v>KAZUMBA NORD 1</v>
      </c>
      <c r="M257">
        <v>3</v>
      </c>
      <c r="N257" s="8" t="str">
        <f>IF(M257="","",LOOKUP(M257,datasets!$D$17:$D$20,datasets!$E$17:$E$20))</f>
        <v>ECOLE PRIMAIRE</v>
      </c>
      <c r="O257" t="s">
        <v>882</v>
      </c>
      <c r="P257">
        <v>1</v>
      </c>
      <c r="Q257" s="106" t="str">
        <f>IF(P257="","",LOOKUP(P257,datasets!$D$26:$D$27,datasets!$E$26:$E$27))</f>
        <v>PRIMAIRE</v>
      </c>
    </row>
    <row r="258" spans="1:17" x14ac:dyDescent="0.2">
      <c r="A258" t="s">
        <v>4395</v>
      </c>
      <c r="B258" t="s">
        <v>2019</v>
      </c>
      <c r="C258" t="s">
        <v>2020</v>
      </c>
      <c r="D258" t="str">
        <f t="shared" ref="D258:D321" si="4">P258&amp;M258&amp;E258&amp;IF(G258="","00",IF(G258&lt;10,"0"&amp;G258,G258))&amp;IF(I258="","00",IF(I258&lt;10,"0"&amp;I258,I258))&amp;IF(K258="","00",IF(K258&lt;10,"0"&amp;K258,K258))</f>
        <v>132000313</v>
      </c>
      <c r="E258">
        <v>2</v>
      </c>
      <c r="F258" s="4" t="str">
        <f>IF(E258="","",LOOKUP(E258,datasets!$D$3:$D$8,datasets!$E$3:$E$8))</f>
        <v>KASAI-CENTRAL</v>
      </c>
      <c r="G258" t="s">
        <v>804</v>
      </c>
      <c r="H258" s="110" t="str">
        <f>IF(G258="","",LOOKUP(G258,datasets!$G$3:$G$16,datasets!$H$3:$H$16))</f>
        <v/>
      </c>
      <c r="I258">
        <v>3</v>
      </c>
      <c r="J258" s="111" t="str">
        <f>IF(I258="","",LOOKUP(I258,datasets!$J$3:$J$13,datasets!$K$3:$K$13))</f>
        <v>KASAI-CENTRAL 2</v>
      </c>
      <c r="K258">
        <v>13</v>
      </c>
      <c r="L258" s="7" t="str">
        <f>IF(K258="","",LOOKUP(K258,datasets!$M$3:$M$32,datasets!$N$3:$N$32))</f>
        <v>KAZUMBA NORD 1</v>
      </c>
      <c r="M258">
        <v>3</v>
      </c>
      <c r="N258" s="8" t="str">
        <f>IF(M258="","",LOOKUP(M258,datasets!$D$17:$D$20,datasets!$E$17:$E$20))</f>
        <v>ECOLE PRIMAIRE</v>
      </c>
      <c r="O258" t="s">
        <v>871</v>
      </c>
      <c r="P258">
        <v>1</v>
      </c>
      <c r="Q258" s="106" t="str">
        <f>IF(P258="","",LOOKUP(P258,datasets!$D$26:$D$27,datasets!$E$26:$E$27))</f>
        <v>PRIMAIRE</v>
      </c>
    </row>
    <row r="259" spans="1:17" x14ac:dyDescent="0.2">
      <c r="A259" t="s">
        <v>4395</v>
      </c>
      <c r="B259" t="s">
        <v>2021</v>
      </c>
      <c r="C259" t="s">
        <v>2022</v>
      </c>
      <c r="D259" t="str">
        <f t="shared" si="4"/>
        <v>132000313</v>
      </c>
      <c r="E259">
        <v>2</v>
      </c>
      <c r="F259" s="4" t="str">
        <f>IF(E259="","",LOOKUP(E259,datasets!$D$3:$D$8,datasets!$E$3:$E$8))</f>
        <v>KASAI-CENTRAL</v>
      </c>
      <c r="G259" t="s">
        <v>804</v>
      </c>
      <c r="H259" s="110" t="str">
        <f>IF(G259="","",LOOKUP(G259,datasets!$G$3:$G$16,datasets!$H$3:$H$16))</f>
        <v/>
      </c>
      <c r="I259">
        <v>3</v>
      </c>
      <c r="J259" s="111" t="str">
        <f>IF(I259="","",LOOKUP(I259,datasets!$J$3:$J$13,datasets!$K$3:$K$13))</f>
        <v>KASAI-CENTRAL 2</v>
      </c>
      <c r="K259">
        <v>13</v>
      </c>
      <c r="L259" s="7" t="str">
        <f>IF(K259="","",LOOKUP(K259,datasets!$M$3:$M$32,datasets!$N$3:$N$32))</f>
        <v>KAZUMBA NORD 1</v>
      </c>
      <c r="M259">
        <v>3</v>
      </c>
      <c r="N259" s="8" t="str">
        <f>IF(M259="","",LOOKUP(M259,datasets!$D$17:$D$20,datasets!$E$17:$E$20))</f>
        <v>ECOLE PRIMAIRE</v>
      </c>
      <c r="O259" t="s">
        <v>853</v>
      </c>
      <c r="P259">
        <v>1</v>
      </c>
      <c r="Q259" s="106" t="str">
        <f>IF(P259="","",LOOKUP(P259,datasets!$D$26:$D$27,datasets!$E$26:$E$27))</f>
        <v>PRIMAIRE</v>
      </c>
    </row>
    <row r="260" spans="1:17" x14ac:dyDescent="0.2">
      <c r="A260" t="s">
        <v>4395</v>
      </c>
      <c r="B260" t="s">
        <v>2023</v>
      </c>
      <c r="C260" t="s">
        <v>2024</v>
      </c>
      <c r="D260" t="str">
        <f t="shared" si="4"/>
        <v>132000313</v>
      </c>
      <c r="E260">
        <v>2</v>
      </c>
      <c r="F260" s="4" t="str">
        <f>IF(E260="","",LOOKUP(E260,datasets!$D$3:$D$8,datasets!$E$3:$E$8))</f>
        <v>KASAI-CENTRAL</v>
      </c>
      <c r="G260" t="s">
        <v>804</v>
      </c>
      <c r="H260" s="110" t="str">
        <f>IF(G260="","",LOOKUP(G260,datasets!$G$3:$G$16,datasets!$H$3:$H$16))</f>
        <v/>
      </c>
      <c r="I260">
        <v>3</v>
      </c>
      <c r="J260" s="111" t="str">
        <f>IF(I260="","",LOOKUP(I260,datasets!$J$3:$J$13,datasets!$K$3:$K$13))</f>
        <v>KASAI-CENTRAL 2</v>
      </c>
      <c r="K260">
        <v>13</v>
      </c>
      <c r="L260" s="7" t="str">
        <f>IF(K260="","",LOOKUP(K260,datasets!$M$3:$M$32,datasets!$N$3:$N$32))</f>
        <v>KAZUMBA NORD 1</v>
      </c>
      <c r="M260">
        <v>3</v>
      </c>
      <c r="N260" s="8" t="str">
        <f>IF(M260="","",LOOKUP(M260,datasets!$D$17:$D$20,datasets!$E$17:$E$20))</f>
        <v>ECOLE PRIMAIRE</v>
      </c>
      <c r="O260" t="s">
        <v>857</v>
      </c>
      <c r="P260">
        <v>1</v>
      </c>
      <c r="Q260" s="106" t="str">
        <f>IF(P260="","",LOOKUP(P260,datasets!$D$26:$D$27,datasets!$E$26:$E$27))</f>
        <v>PRIMAIRE</v>
      </c>
    </row>
    <row r="261" spans="1:17" x14ac:dyDescent="0.2">
      <c r="A261" t="s">
        <v>4395</v>
      </c>
      <c r="B261" t="s">
        <v>2025</v>
      </c>
      <c r="C261" t="s">
        <v>2026</v>
      </c>
      <c r="D261" t="str">
        <f t="shared" si="4"/>
        <v>132000313</v>
      </c>
      <c r="E261">
        <v>2</v>
      </c>
      <c r="F261" s="4" t="str">
        <f>IF(E261="","",LOOKUP(E261,datasets!$D$3:$D$8,datasets!$E$3:$E$8))</f>
        <v>KASAI-CENTRAL</v>
      </c>
      <c r="G261" t="s">
        <v>804</v>
      </c>
      <c r="H261" s="110" t="str">
        <f>IF(G261="","",LOOKUP(G261,datasets!$G$3:$G$16,datasets!$H$3:$H$16))</f>
        <v/>
      </c>
      <c r="I261">
        <v>3</v>
      </c>
      <c r="J261" s="111" t="str">
        <f>IF(I261="","",LOOKUP(I261,datasets!$J$3:$J$13,datasets!$K$3:$K$13))</f>
        <v>KASAI-CENTRAL 2</v>
      </c>
      <c r="K261">
        <v>13</v>
      </c>
      <c r="L261" s="7" t="str">
        <f>IF(K261="","",LOOKUP(K261,datasets!$M$3:$M$32,datasets!$N$3:$N$32))</f>
        <v>KAZUMBA NORD 1</v>
      </c>
      <c r="M261">
        <v>3</v>
      </c>
      <c r="N261" s="8" t="str">
        <f>IF(M261="","",LOOKUP(M261,datasets!$D$17:$D$20,datasets!$E$17:$E$20))</f>
        <v>ECOLE PRIMAIRE</v>
      </c>
      <c r="O261" t="s">
        <v>851</v>
      </c>
      <c r="P261">
        <v>1</v>
      </c>
      <c r="Q261" s="106" t="str">
        <f>IF(P261="","",LOOKUP(P261,datasets!$D$26:$D$27,datasets!$E$26:$E$27))</f>
        <v>PRIMAIRE</v>
      </c>
    </row>
    <row r="262" spans="1:17" x14ac:dyDescent="0.2">
      <c r="A262" t="s">
        <v>4395</v>
      </c>
      <c r="B262" t="s">
        <v>2027</v>
      </c>
      <c r="C262" t="s">
        <v>2028</v>
      </c>
      <c r="D262" t="str">
        <f t="shared" si="4"/>
        <v>132000313</v>
      </c>
      <c r="E262">
        <v>2</v>
      </c>
      <c r="F262" s="4" t="str">
        <f>IF(E262="","",LOOKUP(E262,datasets!$D$3:$D$8,datasets!$E$3:$E$8))</f>
        <v>KASAI-CENTRAL</v>
      </c>
      <c r="G262" t="s">
        <v>804</v>
      </c>
      <c r="H262" s="110" t="str">
        <f>IF(G262="","",LOOKUP(G262,datasets!$G$3:$G$16,datasets!$H$3:$H$16))</f>
        <v/>
      </c>
      <c r="I262">
        <v>3</v>
      </c>
      <c r="J262" s="111" t="str">
        <f>IF(I262="","",LOOKUP(I262,datasets!$J$3:$J$13,datasets!$K$3:$K$13))</f>
        <v>KASAI-CENTRAL 2</v>
      </c>
      <c r="K262">
        <v>13</v>
      </c>
      <c r="L262" s="7" t="str">
        <f>IF(K262="","",LOOKUP(K262,datasets!$M$3:$M$32,datasets!$N$3:$N$32))</f>
        <v>KAZUMBA NORD 1</v>
      </c>
      <c r="M262">
        <v>3</v>
      </c>
      <c r="N262" s="8" t="str">
        <f>IF(M262="","",LOOKUP(M262,datasets!$D$17:$D$20,datasets!$E$17:$E$20))</f>
        <v>ECOLE PRIMAIRE</v>
      </c>
      <c r="O262" t="s">
        <v>846</v>
      </c>
      <c r="P262">
        <v>1</v>
      </c>
      <c r="Q262" s="106" t="str">
        <f>IF(P262="","",LOOKUP(P262,datasets!$D$26:$D$27,datasets!$E$26:$E$27))</f>
        <v>PRIMAIRE</v>
      </c>
    </row>
    <row r="263" spans="1:17" x14ac:dyDescent="0.2">
      <c r="A263" t="s">
        <v>4395</v>
      </c>
      <c r="B263" t="s">
        <v>2029</v>
      </c>
      <c r="C263" t="s">
        <v>2030</v>
      </c>
      <c r="D263" t="str">
        <f t="shared" si="4"/>
        <v>132000313</v>
      </c>
      <c r="E263">
        <v>2</v>
      </c>
      <c r="F263" s="4" t="str">
        <f>IF(E263="","",LOOKUP(E263,datasets!$D$3:$D$8,datasets!$E$3:$E$8))</f>
        <v>KASAI-CENTRAL</v>
      </c>
      <c r="G263" t="s">
        <v>804</v>
      </c>
      <c r="H263" s="110" t="str">
        <f>IF(G263="","",LOOKUP(G263,datasets!$G$3:$G$16,datasets!$H$3:$H$16))</f>
        <v/>
      </c>
      <c r="I263">
        <v>3</v>
      </c>
      <c r="J263" s="111" t="str">
        <f>IF(I263="","",LOOKUP(I263,datasets!$J$3:$J$13,datasets!$K$3:$K$13))</f>
        <v>KASAI-CENTRAL 2</v>
      </c>
      <c r="K263">
        <v>13</v>
      </c>
      <c r="L263" s="7" t="str">
        <f>IF(K263="","",LOOKUP(K263,datasets!$M$3:$M$32,datasets!$N$3:$N$32))</f>
        <v>KAZUMBA NORD 1</v>
      </c>
      <c r="M263">
        <v>3</v>
      </c>
      <c r="N263" s="8" t="str">
        <f>IF(M263="","",LOOKUP(M263,datasets!$D$17:$D$20,datasets!$E$17:$E$20))</f>
        <v>ECOLE PRIMAIRE</v>
      </c>
      <c r="O263" t="s">
        <v>875</v>
      </c>
      <c r="P263">
        <v>1</v>
      </c>
      <c r="Q263" s="106" t="str">
        <f>IF(P263="","",LOOKUP(P263,datasets!$D$26:$D$27,datasets!$E$26:$E$27))</f>
        <v>PRIMAIRE</v>
      </c>
    </row>
    <row r="264" spans="1:17" x14ac:dyDescent="0.2">
      <c r="A264" t="s">
        <v>4395</v>
      </c>
      <c r="B264" t="s">
        <v>2031</v>
      </c>
      <c r="C264" t="s">
        <v>2032</v>
      </c>
      <c r="D264" t="str">
        <f t="shared" si="4"/>
        <v>132000313</v>
      </c>
      <c r="E264">
        <v>2</v>
      </c>
      <c r="F264" s="4" t="str">
        <f>IF(E264="","",LOOKUP(E264,datasets!$D$3:$D$8,datasets!$E$3:$E$8))</f>
        <v>KASAI-CENTRAL</v>
      </c>
      <c r="G264" t="s">
        <v>804</v>
      </c>
      <c r="H264" s="110" t="str">
        <f>IF(G264="","",LOOKUP(G264,datasets!$G$3:$G$16,datasets!$H$3:$H$16))</f>
        <v/>
      </c>
      <c r="I264">
        <v>3</v>
      </c>
      <c r="J264" s="111" t="str">
        <f>IF(I264="","",LOOKUP(I264,datasets!$J$3:$J$13,datasets!$K$3:$K$13))</f>
        <v>KASAI-CENTRAL 2</v>
      </c>
      <c r="K264">
        <v>13</v>
      </c>
      <c r="L264" s="7" t="str">
        <f>IF(K264="","",LOOKUP(K264,datasets!$M$3:$M$32,datasets!$N$3:$N$32))</f>
        <v>KAZUMBA NORD 1</v>
      </c>
      <c r="M264">
        <v>3</v>
      </c>
      <c r="N264" s="8" t="str">
        <f>IF(M264="","",LOOKUP(M264,datasets!$D$17:$D$20,datasets!$E$17:$E$20))</f>
        <v>ECOLE PRIMAIRE</v>
      </c>
      <c r="O264" t="s">
        <v>864</v>
      </c>
      <c r="P264">
        <v>1</v>
      </c>
      <c r="Q264" s="106" t="str">
        <f>IF(P264="","",LOOKUP(P264,datasets!$D$26:$D$27,datasets!$E$26:$E$27))</f>
        <v>PRIMAIRE</v>
      </c>
    </row>
    <row r="265" spans="1:17" x14ac:dyDescent="0.2">
      <c r="A265" t="s">
        <v>4395</v>
      </c>
      <c r="B265" t="s">
        <v>2033</v>
      </c>
      <c r="C265" t="s">
        <v>2034</v>
      </c>
      <c r="D265" t="str">
        <f t="shared" si="4"/>
        <v>132000313</v>
      </c>
      <c r="E265">
        <v>2</v>
      </c>
      <c r="F265" s="4" t="str">
        <f>IF(E265="","",LOOKUP(E265,datasets!$D$3:$D$8,datasets!$E$3:$E$8))</f>
        <v>KASAI-CENTRAL</v>
      </c>
      <c r="G265" t="s">
        <v>804</v>
      </c>
      <c r="H265" s="110" t="str">
        <f>IF(G265="","",LOOKUP(G265,datasets!$G$3:$G$16,datasets!$H$3:$H$16))</f>
        <v/>
      </c>
      <c r="I265">
        <v>3</v>
      </c>
      <c r="J265" s="111" t="str">
        <f>IF(I265="","",LOOKUP(I265,datasets!$J$3:$J$13,datasets!$K$3:$K$13))</f>
        <v>KASAI-CENTRAL 2</v>
      </c>
      <c r="K265">
        <v>13</v>
      </c>
      <c r="L265" s="7" t="str">
        <f>IF(K265="","",LOOKUP(K265,datasets!$M$3:$M$32,datasets!$N$3:$N$32))</f>
        <v>KAZUMBA NORD 1</v>
      </c>
      <c r="M265">
        <v>3</v>
      </c>
      <c r="N265" s="8" t="str">
        <f>IF(M265="","",LOOKUP(M265,datasets!$D$17:$D$20,datasets!$E$17:$E$20))</f>
        <v>ECOLE PRIMAIRE</v>
      </c>
      <c r="O265" t="s">
        <v>874</v>
      </c>
      <c r="P265">
        <v>1</v>
      </c>
      <c r="Q265" s="106" t="str">
        <f>IF(P265="","",LOOKUP(P265,datasets!$D$26:$D$27,datasets!$E$26:$E$27))</f>
        <v>PRIMAIRE</v>
      </c>
    </row>
    <row r="266" spans="1:17" x14ac:dyDescent="0.2">
      <c r="A266" t="s">
        <v>4395</v>
      </c>
      <c r="B266" t="s">
        <v>2035</v>
      </c>
      <c r="C266" t="s">
        <v>2036</v>
      </c>
      <c r="D266" t="str">
        <f t="shared" si="4"/>
        <v>132000313</v>
      </c>
      <c r="E266">
        <v>2</v>
      </c>
      <c r="F266" s="4" t="str">
        <f>IF(E266="","",LOOKUP(E266,datasets!$D$3:$D$8,datasets!$E$3:$E$8))</f>
        <v>KASAI-CENTRAL</v>
      </c>
      <c r="G266" t="s">
        <v>804</v>
      </c>
      <c r="H266" s="110" t="str">
        <f>IF(G266="","",LOOKUP(G266,datasets!$G$3:$G$16,datasets!$H$3:$H$16))</f>
        <v/>
      </c>
      <c r="I266">
        <v>3</v>
      </c>
      <c r="J266" s="111" t="str">
        <f>IF(I266="","",LOOKUP(I266,datasets!$J$3:$J$13,datasets!$K$3:$K$13))</f>
        <v>KASAI-CENTRAL 2</v>
      </c>
      <c r="K266">
        <v>13</v>
      </c>
      <c r="L266" s="7" t="str">
        <f>IF(K266="","",LOOKUP(K266,datasets!$M$3:$M$32,datasets!$N$3:$N$32))</f>
        <v>KAZUMBA NORD 1</v>
      </c>
      <c r="M266">
        <v>3</v>
      </c>
      <c r="N266" s="8" t="str">
        <f>IF(M266="","",LOOKUP(M266,datasets!$D$17:$D$20,datasets!$E$17:$E$20))</f>
        <v>ECOLE PRIMAIRE</v>
      </c>
      <c r="O266" t="s">
        <v>844</v>
      </c>
      <c r="P266">
        <v>1</v>
      </c>
      <c r="Q266" s="106" t="str">
        <f>IF(P266="","",LOOKUP(P266,datasets!$D$26:$D$27,datasets!$E$26:$E$27))</f>
        <v>PRIMAIRE</v>
      </c>
    </row>
    <row r="267" spans="1:17" x14ac:dyDescent="0.2">
      <c r="A267" t="s">
        <v>4395</v>
      </c>
      <c r="B267" t="s">
        <v>2037</v>
      </c>
      <c r="C267" t="s">
        <v>2038</v>
      </c>
      <c r="D267" t="str">
        <f t="shared" si="4"/>
        <v>132000313</v>
      </c>
      <c r="E267">
        <v>2</v>
      </c>
      <c r="F267" s="4" t="str">
        <f>IF(E267="","",LOOKUP(E267,datasets!$D$3:$D$8,datasets!$E$3:$E$8))</f>
        <v>KASAI-CENTRAL</v>
      </c>
      <c r="G267" t="s">
        <v>804</v>
      </c>
      <c r="H267" s="110" t="str">
        <f>IF(G267="","",LOOKUP(G267,datasets!$G$3:$G$16,datasets!$H$3:$H$16))</f>
        <v/>
      </c>
      <c r="I267">
        <v>3</v>
      </c>
      <c r="J267" s="111" t="str">
        <f>IF(I267="","",LOOKUP(I267,datasets!$J$3:$J$13,datasets!$K$3:$K$13))</f>
        <v>KASAI-CENTRAL 2</v>
      </c>
      <c r="K267">
        <v>13</v>
      </c>
      <c r="L267" s="7" t="str">
        <f>IF(K267="","",LOOKUP(K267,datasets!$M$3:$M$32,datasets!$N$3:$N$32))</f>
        <v>KAZUMBA NORD 1</v>
      </c>
      <c r="M267">
        <v>3</v>
      </c>
      <c r="N267" s="8" t="str">
        <f>IF(M267="","",LOOKUP(M267,datasets!$D$17:$D$20,datasets!$E$17:$E$20))</f>
        <v>ECOLE PRIMAIRE</v>
      </c>
      <c r="O267" t="s">
        <v>848</v>
      </c>
      <c r="P267">
        <v>1</v>
      </c>
      <c r="Q267" s="106" t="str">
        <f>IF(P267="","",LOOKUP(P267,datasets!$D$26:$D$27,datasets!$E$26:$E$27))</f>
        <v>PRIMAIRE</v>
      </c>
    </row>
    <row r="268" spans="1:17" x14ac:dyDescent="0.2">
      <c r="A268" t="s">
        <v>4395</v>
      </c>
      <c r="B268" t="s">
        <v>2039</v>
      </c>
      <c r="C268" t="s">
        <v>2040</v>
      </c>
      <c r="D268" t="str">
        <f t="shared" si="4"/>
        <v>132000313</v>
      </c>
      <c r="E268">
        <v>2</v>
      </c>
      <c r="F268" s="4" t="str">
        <f>IF(E268="","",LOOKUP(E268,datasets!$D$3:$D$8,datasets!$E$3:$E$8))</f>
        <v>KASAI-CENTRAL</v>
      </c>
      <c r="G268" t="s">
        <v>804</v>
      </c>
      <c r="H268" s="110" t="str">
        <f>IF(G268="","",LOOKUP(G268,datasets!$G$3:$G$16,datasets!$H$3:$H$16))</f>
        <v/>
      </c>
      <c r="I268">
        <v>3</v>
      </c>
      <c r="J268" s="111" t="str">
        <f>IF(I268="","",LOOKUP(I268,datasets!$J$3:$J$13,datasets!$K$3:$K$13))</f>
        <v>KASAI-CENTRAL 2</v>
      </c>
      <c r="K268">
        <v>13</v>
      </c>
      <c r="L268" s="7" t="str">
        <f>IF(K268="","",LOOKUP(K268,datasets!$M$3:$M$32,datasets!$N$3:$N$32))</f>
        <v>KAZUMBA NORD 1</v>
      </c>
      <c r="M268">
        <v>3</v>
      </c>
      <c r="N268" s="8" t="str">
        <f>IF(M268="","",LOOKUP(M268,datasets!$D$17:$D$20,datasets!$E$17:$E$20))</f>
        <v>ECOLE PRIMAIRE</v>
      </c>
      <c r="O268" t="s">
        <v>860</v>
      </c>
      <c r="P268">
        <v>1</v>
      </c>
      <c r="Q268" s="106" t="str">
        <f>IF(P268="","",LOOKUP(P268,datasets!$D$26:$D$27,datasets!$E$26:$E$27))</f>
        <v>PRIMAIRE</v>
      </c>
    </row>
    <row r="269" spans="1:17" x14ac:dyDescent="0.2">
      <c r="A269" t="s">
        <v>4395</v>
      </c>
      <c r="B269" t="s">
        <v>2041</v>
      </c>
      <c r="C269" t="s">
        <v>2042</v>
      </c>
      <c r="D269" t="str">
        <f t="shared" si="4"/>
        <v>232000313</v>
      </c>
      <c r="E269">
        <v>2</v>
      </c>
      <c r="F269" s="4" t="str">
        <f>IF(E269="","",LOOKUP(E269,datasets!$D$3:$D$8,datasets!$E$3:$E$8))</f>
        <v>KASAI-CENTRAL</v>
      </c>
      <c r="G269" t="s">
        <v>804</v>
      </c>
      <c r="H269" s="110" t="str">
        <f>IF(G269="","",LOOKUP(G269,datasets!$G$3:$G$16,datasets!$H$3:$H$16))</f>
        <v/>
      </c>
      <c r="I269">
        <v>3</v>
      </c>
      <c r="J269" s="111" t="str">
        <f>IF(I269="","",LOOKUP(I269,datasets!$J$3:$J$13,datasets!$K$3:$K$13))</f>
        <v>KASAI-CENTRAL 2</v>
      </c>
      <c r="K269">
        <v>13</v>
      </c>
      <c r="L269" s="7" t="str">
        <f>IF(K269="","",LOOKUP(K269,datasets!$M$3:$M$32,datasets!$N$3:$N$32))</f>
        <v>KAZUMBA NORD 1</v>
      </c>
      <c r="M269">
        <v>3</v>
      </c>
      <c r="N269" s="8" t="str">
        <f>IF(M269="","",LOOKUP(M269,datasets!$D$17:$D$20,datasets!$E$17:$E$20))</f>
        <v>ECOLE PRIMAIRE</v>
      </c>
      <c r="O269" t="s">
        <v>899</v>
      </c>
      <c r="P269">
        <v>2</v>
      </c>
      <c r="Q269" s="106" t="str">
        <f>IF(P269="","",LOOKUP(P269,datasets!$D$26:$D$27,datasets!$E$26:$E$27))</f>
        <v>REMPLACANT</v>
      </c>
    </row>
    <row r="270" spans="1:17" x14ac:dyDescent="0.2">
      <c r="A270" t="s">
        <v>4395</v>
      </c>
      <c r="B270" t="s">
        <v>2043</v>
      </c>
      <c r="C270" t="s">
        <v>2044</v>
      </c>
      <c r="D270" t="str">
        <f t="shared" si="4"/>
        <v>232000313</v>
      </c>
      <c r="E270">
        <v>2</v>
      </c>
      <c r="F270" s="4" t="str">
        <f>IF(E270="","",LOOKUP(E270,datasets!$D$3:$D$8,datasets!$E$3:$E$8))</f>
        <v>KASAI-CENTRAL</v>
      </c>
      <c r="G270" t="s">
        <v>804</v>
      </c>
      <c r="H270" s="110" t="str">
        <f>IF(G270="","",LOOKUP(G270,datasets!$G$3:$G$16,datasets!$H$3:$H$16))</f>
        <v/>
      </c>
      <c r="I270">
        <v>3</v>
      </c>
      <c r="J270" s="111" t="str">
        <f>IF(I270="","",LOOKUP(I270,datasets!$J$3:$J$13,datasets!$K$3:$K$13))</f>
        <v>KASAI-CENTRAL 2</v>
      </c>
      <c r="K270">
        <v>13</v>
      </c>
      <c r="L270" s="7" t="str">
        <f>IF(K270="","",LOOKUP(K270,datasets!$M$3:$M$32,datasets!$N$3:$N$32))</f>
        <v>KAZUMBA NORD 1</v>
      </c>
      <c r="M270">
        <v>3</v>
      </c>
      <c r="N270" s="8" t="str">
        <f>IF(M270="","",LOOKUP(M270,datasets!$D$17:$D$20,datasets!$E$17:$E$20))</f>
        <v>ECOLE PRIMAIRE</v>
      </c>
      <c r="O270" t="s">
        <v>891</v>
      </c>
      <c r="P270">
        <v>2</v>
      </c>
      <c r="Q270" s="106" t="str">
        <f>IF(P270="","",LOOKUP(P270,datasets!$D$26:$D$27,datasets!$E$26:$E$27))</f>
        <v>REMPLACANT</v>
      </c>
    </row>
    <row r="271" spans="1:17" x14ac:dyDescent="0.2">
      <c r="A271" t="s">
        <v>4395</v>
      </c>
      <c r="B271" t="s">
        <v>2045</v>
      </c>
      <c r="C271" t="s">
        <v>2046</v>
      </c>
      <c r="D271" t="str">
        <f t="shared" si="4"/>
        <v>232000313</v>
      </c>
      <c r="E271">
        <v>2</v>
      </c>
      <c r="F271" s="4" t="str">
        <f>IF(E271="","",LOOKUP(E271,datasets!$D$3:$D$8,datasets!$E$3:$E$8))</f>
        <v>KASAI-CENTRAL</v>
      </c>
      <c r="G271" t="s">
        <v>804</v>
      </c>
      <c r="H271" s="110" t="str">
        <f>IF(G271="","",LOOKUP(G271,datasets!$G$3:$G$16,datasets!$H$3:$H$16))</f>
        <v/>
      </c>
      <c r="I271">
        <v>3</v>
      </c>
      <c r="J271" s="111" t="str">
        <f>IF(I271="","",LOOKUP(I271,datasets!$J$3:$J$13,datasets!$K$3:$K$13))</f>
        <v>KASAI-CENTRAL 2</v>
      </c>
      <c r="K271">
        <v>13</v>
      </c>
      <c r="L271" s="7" t="str">
        <f>IF(K271="","",LOOKUP(K271,datasets!$M$3:$M$32,datasets!$N$3:$N$32))</f>
        <v>KAZUMBA NORD 1</v>
      </c>
      <c r="M271">
        <v>3</v>
      </c>
      <c r="N271" s="8" t="str">
        <f>IF(M271="","",LOOKUP(M271,datasets!$D$17:$D$20,datasets!$E$17:$E$20))</f>
        <v>ECOLE PRIMAIRE</v>
      </c>
      <c r="O271" t="s">
        <v>901</v>
      </c>
      <c r="P271">
        <v>2</v>
      </c>
      <c r="Q271" s="106" t="str">
        <f>IF(P271="","",LOOKUP(P271,datasets!$D$26:$D$27,datasets!$E$26:$E$27))</f>
        <v>REMPLACANT</v>
      </c>
    </row>
    <row r="272" spans="1:17" x14ac:dyDescent="0.2">
      <c r="A272" t="s">
        <v>4395</v>
      </c>
      <c r="B272" t="s">
        <v>2047</v>
      </c>
      <c r="C272" t="s">
        <v>2048</v>
      </c>
      <c r="D272" t="str">
        <f t="shared" si="4"/>
        <v>232000313</v>
      </c>
      <c r="E272">
        <v>2</v>
      </c>
      <c r="F272" s="4" t="str">
        <f>IF(E272="","",LOOKUP(E272,datasets!$D$3:$D$8,datasets!$E$3:$E$8))</f>
        <v>KASAI-CENTRAL</v>
      </c>
      <c r="G272" t="s">
        <v>804</v>
      </c>
      <c r="H272" s="110" t="str">
        <f>IF(G272="","",LOOKUP(G272,datasets!$G$3:$G$16,datasets!$H$3:$H$16))</f>
        <v/>
      </c>
      <c r="I272">
        <v>3</v>
      </c>
      <c r="J272" s="111" t="str">
        <f>IF(I272="","",LOOKUP(I272,datasets!$J$3:$J$13,datasets!$K$3:$K$13))</f>
        <v>KASAI-CENTRAL 2</v>
      </c>
      <c r="K272">
        <v>13</v>
      </c>
      <c r="L272" s="7" t="str">
        <f>IF(K272="","",LOOKUP(K272,datasets!$M$3:$M$32,datasets!$N$3:$N$32))</f>
        <v>KAZUMBA NORD 1</v>
      </c>
      <c r="M272">
        <v>3</v>
      </c>
      <c r="N272" s="8" t="str">
        <f>IF(M272="","",LOOKUP(M272,datasets!$D$17:$D$20,datasets!$E$17:$E$20))</f>
        <v>ECOLE PRIMAIRE</v>
      </c>
      <c r="O272" t="s">
        <v>885</v>
      </c>
      <c r="P272">
        <v>2</v>
      </c>
      <c r="Q272" s="106" t="str">
        <f>IF(P272="","",LOOKUP(P272,datasets!$D$26:$D$27,datasets!$E$26:$E$27))</f>
        <v>REMPLACANT</v>
      </c>
    </row>
    <row r="273" spans="1:17" x14ac:dyDescent="0.2">
      <c r="A273" t="s">
        <v>4395</v>
      </c>
      <c r="B273" t="s">
        <v>2049</v>
      </c>
      <c r="C273" t="s">
        <v>2050</v>
      </c>
      <c r="D273" t="str">
        <f t="shared" si="4"/>
        <v>232000313</v>
      </c>
      <c r="E273">
        <v>2</v>
      </c>
      <c r="F273" s="4" t="str">
        <f>IF(E273="","",LOOKUP(E273,datasets!$D$3:$D$8,datasets!$E$3:$E$8))</f>
        <v>KASAI-CENTRAL</v>
      </c>
      <c r="G273" t="s">
        <v>804</v>
      </c>
      <c r="H273" s="110" t="str">
        <f>IF(G273="","",LOOKUP(G273,datasets!$G$3:$G$16,datasets!$H$3:$H$16))</f>
        <v/>
      </c>
      <c r="I273">
        <v>3</v>
      </c>
      <c r="J273" s="111" t="str">
        <f>IF(I273="","",LOOKUP(I273,datasets!$J$3:$J$13,datasets!$K$3:$K$13))</f>
        <v>KASAI-CENTRAL 2</v>
      </c>
      <c r="K273">
        <v>13</v>
      </c>
      <c r="L273" s="7" t="str">
        <f>IF(K273="","",LOOKUP(K273,datasets!$M$3:$M$32,datasets!$N$3:$N$32))</f>
        <v>KAZUMBA NORD 1</v>
      </c>
      <c r="M273">
        <v>3</v>
      </c>
      <c r="N273" s="8" t="str">
        <f>IF(M273="","",LOOKUP(M273,datasets!$D$17:$D$20,datasets!$E$17:$E$20))</f>
        <v>ECOLE PRIMAIRE</v>
      </c>
      <c r="O273" t="s">
        <v>904</v>
      </c>
      <c r="P273">
        <v>2</v>
      </c>
      <c r="Q273" s="106" t="str">
        <f>IF(P273="","",LOOKUP(P273,datasets!$D$26:$D$27,datasets!$E$26:$E$27))</f>
        <v>REMPLACANT</v>
      </c>
    </row>
    <row r="274" spans="1:17" x14ac:dyDescent="0.2">
      <c r="A274" t="s">
        <v>4395</v>
      </c>
      <c r="B274" t="s">
        <v>2051</v>
      </c>
      <c r="C274" t="s">
        <v>2052</v>
      </c>
      <c r="D274" t="str">
        <f t="shared" si="4"/>
        <v>232000313</v>
      </c>
      <c r="E274">
        <v>2</v>
      </c>
      <c r="F274" s="4" t="str">
        <f>IF(E274="","",LOOKUP(E274,datasets!$D$3:$D$8,datasets!$E$3:$E$8))</f>
        <v>KASAI-CENTRAL</v>
      </c>
      <c r="G274" t="s">
        <v>804</v>
      </c>
      <c r="H274" s="110" t="str">
        <f>IF(G274="","",LOOKUP(G274,datasets!$G$3:$G$16,datasets!$H$3:$H$16))</f>
        <v/>
      </c>
      <c r="I274">
        <v>3</v>
      </c>
      <c r="J274" s="111" t="str">
        <f>IF(I274="","",LOOKUP(I274,datasets!$J$3:$J$13,datasets!$K$3:$K$13))</f>
        <v>KASAI-CENTRAL 2</v>
      </c>
      <c r="K274">
        <v>13</v>
      </c>
      <c r="L274" s="7" t="str">
        <f>IF(K274="","",LOOKUP(K274,datasets!$M$3:$M$32,datasets!$N$3:$N$32))</f>
        <v>KAZUMBA NORD 1</v>
      </c>
      <c r="M274">
        <v>3</v>
      </c>
      <c r="N274" s="8" t="str">
        <f>IF(M274="","",LOOKUP(M274,datasets!$D$17:$D$20,datasets!$E$17:$E$20))</f>
        <v>ECOLE PRIMAIRE</v>
      </c>
      <c r="O274" t="s">
        <v>900</v>
      </c>
      <c r="P274">
        <v>2</v>
      </c>
      <c r="Q274" s="106" t="str">
        <f>IF(P274="","",LOOKUP(P274,datasets!$D$26:$D$27,datasets!$E$26:$E$27))</f>
        <v>REMPLACANT</v>
      </c>
    </row>
    <row r="275" spans="1:17" x14ac:dyDescent="0.2">
      <c r="A275" t="s">
        <v>4395</v>
      </c>
      <c r="B275" t="s">
        <v>2053</v>
      </c>
      <c r="C275" t="s">
        <v>2054</v>
      </c>
      <c r="D275" t="str">
        <f t="shared" si="4"/>
        <v>232000313</v>
      </c>
      <c r="E275">
        <v>2</v>
      </c>
      <c r="F275" s="4" t="str">
        <f>IF(E275="","",LOOKUP(E275,datasets!$D$3:$D$8,datasets!$E$3:$E$8))</f>
        <v>KASAI-CENTRAL</v>
      </c>
      <c r="G275" t="s">
        <v>804</v>
      </c>
      <c r="H275" s="110" t="str">
        <f>IF(G275="","",LOOKUP(G275,datasets!$G$3:$G$16,datasets!$H$3:$H$16))</f>
        <v/>
      </c>
      <c r="I275">
        <v>3</v>
      </c>
      <c r="J275" s="111" t="str">
        <f>IF(I275="","",LOOKUP(I275,datasets!$J$3:$J$13,datasets!$K$3:$K$13))</f>
        <v>KASAI-CENTRAL 2</v>
      </c>
      <c r="K275">
        <v>13</v>
      </c>
      <c r="L275" s="7" t="str">
        <f>IF(K275="","",LOOKUP(K275,datasets!$M$3:$M$32,datasets!$N$3:$N$32))</f>
        <v>KAZUMBA NORD 1</v>
      </c>
      <c r="M275">
        <v>3</v>
      </c>
      <c r="N275" s="8" t="str">
        <f>IF(M275="","",LOOKUP(M275,datasets!$D$17:$D$20,datasets!$E$17:$E$20))</f>
        <v>ECOLE PRIMAIRE</v>
      </c>
      <c r="O275" t="s">
        <v>890</v>
      </c>
      <c r="P275">
        <v>2</v>
      </c>
      <c r="Q275" s="106" t="str">
        <f>IF(P275="","",LOOKUP(P275,datasets!$D$26:$D$27,datasets!$E$26:$E$27))</f>
        <v>REMPLACANT</v>
      </c>
    </row>
    <row r="276" spans="1:17" x14ac:dyDescent="0.2">
      <c r="A276" t="s">
        <v>4395</v>
      </c>
      <c r="B276" t="s">
        <v>2055</v>
      </c>
      <c r="C276" t="s">
        <v>2056</v>
      </c>
      <c r="D276" t="str">
        <f t="shared" si="4"/>
        <v>232000313</v>
      </c>
      <c r="E276">
        <v>2</v>
      </c>
      <c r="F276" s="4" t="str">
        <f>IF(E276="","",LOOKUP(E276,datasets!$D$3:$D$8,datasets!$E$3:$E$8))</f>
        <v>KASAI-CENTRAL</v>
      </c>
      <c r="G276" t="s">
        <v>804</v>
      </c>
      <c r="H276" s="110" t="str">
        <f>IF(G276="","",LOOKUP(G276,datasets!$G$3:$G$16,datasets!$H$3:$H$16))</f>
        <v/>
      </c>
      <c r="I276">
        <v>3</v>
      </c>
      <c r="J276" s="111" t="str">
        <f>IF(I276="","",LOOKUP(I276,datasets!$J$3:$J$13,datasets!$K$3:$K$13))</f>
        <v>KASAI-CENTRAL 2</v>
      </c>
      <c r="K276">
        <v>13</v>
      </c>
      <c r="L276" s="7" t="str">
        <f>IF(K276="","",LOOKUP(K276,datasets!$M$3:$M$32,datasets!$N$3:$N$32))</f>
        <v>KAZUMBA NORD 1</v>
      </c>
      <c r="M276">
        <v>3</v>
      </c>
      <c r="N276" s="8" t="str">
        <f>IF(M276="","",LOOKUP(M276,datasets!$D$17:$D$20,datasets!$E$17:$E$20))</f>
        <v>ECOLE PRIMAIRE</v>
      </c>
      <c r="O276" t="s">
        <v>889</v>
      </c>
      <c r="P276">
        <v>2</v>
      </c>
      <c r="Q276" s="106" t="str">
        <f>IF(P276="","",LOOKUP(P276,datasets!$D$26:$D$27,datasets!$E$26:$E$27))</f>
        <v>REMPLACANT</v>
      </c>
    </row>
    <row r="277" spans="1:17" x14ac:dyDescent="0.2">
      <c r="A277" t="s">
        <v>4395</v>
      </c>
      <c r="B277" t="s">
        <v>2057</v>
      </c>
      <c r="C277" t="s">
        <v>2058</v>
      </c>
      <c r="D277" t="str">
        <f t="shared" si="4"/>
        <v>232000313</v>
      </c>
      <c r="E277">
        <v>2</v>
      </c>
      <c r="F277" s="4" t="str">
        <f>IF(E277="","",LOOKUP(E277,datasets!$D$3:$D$8,datasets!$E$3:$E$8))</f>
        <v>KASAI-CENTRAL</v>
      </c>
      <c r="G277" t="s">
        <v>804</v>
      </c>
      <c r="H277" s="110" t="str">
        <f>IF(G277="","",LOOKUP(G277,datasets!$G$3:$G$16,datasets!$H$3:$H$16))</f>
        <v/>
      </c>
      <c r="I277">
        <v>3</v>
      </c>
      <c r="J277" s="111" t="str">
        <f>IF(I277="","",LOOKUP(I277,datasets!$J$3:$J$13,datasets!$K$3:$K$13))</f>
        <v>KASAI-CENTRAL 2</v>
      </c>
      <c r="K277">
        <v>13</v>
      </c>
      <c r="L277" s="7" t="str">
        <f>IF(K277="","",LOOKUP(K277,datasets!$M$3:$M$32,datasets!$N$3:$N$32))</f>
        <v>KAZUMBA NORD 1</v>
      </c>
      <c r="M277">
        <v>3</v>
      </c>
      <c r="N277" s="8" t="str">
        <f>IF(M277="","",LOOKUP(M277,datasets!$D$17:$D$20,datasets!$E$17:$E$20))</f>
        <v>ECOLE PRIMAIRE</v>
      </c>
      <c r="O277" t="s">
        <v>908</v>
      </c>
      <c r="P277">
        <v>2</v>
      </c>
      <c r="Q277" s="106" t="str">
        <f>IF(P277="","",LOOKUP(P277,datasets!$D$26:$D$27,datasets!$E$26:$E$27))</f>
        <v>REMPLACANT</v>
      </c>
    </row>
    <row r="278" spans="1:17" x14ac:dyDescent="0.2">
      <c r="A278" t="s">
        <v>4395</v>
      </c>
      <c r="B278" t="s">
        <v>2059</v>
      </c>
      <c r="C278" t="s">
        <v>2060</v>
      </c>
      <c r="D278" t="str">
        <f t="shared" si="4"/>
        <v>232000313</v>
      </c>
      <c r="E278">
        <v>2</v>
      </c>
      <c r="F278" s="4" t="str">
        <f>IF(E278="","",LOOKUP(E278,datasets!$D$3:$D$8,datasets!$E$3:$E$8))</f>
        <v>KASAI-CENTRAL</v>
      </c>
      <c r="G278" t="s">
        <v>804</v>
      </c>
      <c r="H278" s="110" t="str">
        <f>IF(G278="","",LOOKUP(G278,datasets!$G$3:$G$16,datasets!$H$3:$H$16))</f>
        <v/>
      </c>
      <c r="I278">
        <v>3</v>
      </c>
      <c r="J278" s="111" t="str">
        <f>IF(I278="","",LOOKUP(I278,datasets!$J$3:$J$13,datasets!$K$3:$K$13))</f>
        <v>KASAI-CENTRAL 2</v>
      </c>
      <c r="K278">
        <v>13</v>
      </c>
      <c r="L278" s="7" t="str">
        <f>IF(K278="","",LOOKUP(K278,datasets!$M$3:$M$32,datasets!$N$3:$N$32))</f>
        <v>KAZUMBA NORD 1</v>
      </c>
      <c r="M278">
        <v>3</v>
      </c>
      <c r="N278" s="8" t="str">
        <f>IF(M278="","",LOOKUP(M278,datasets!$D$17:$D$20,datasets!$E$17:$E$20))</f>
        <v>ECOLE PRIMAIRE</v>
      </c>
      <c r="O278" t="s">
        <v>907</v>
      </c>
      <c r="P278">
        <v>2</v>
      </c>
      <c r="Q278" s="106" t="str">
        <f>IF(P278="","",LOOKUP(P278,datasets!$D$26:$D$27,datasets!$E$26:$E$27))</f>
        <v>REMPLACANT</v>
      </c>
    </row>
    <row r="279" spans="1:17" x14ac:dyDescent="0.2">
      <c r="A279" t="s">
        <v>4395</v>
      </c>
      <c r="B279" t="s">
        <v>2061</v>
      </c>
      <c r="C279" t="s">
        <v>2062</v>
      </c>
      <c r="D279" t="str">
        <f t="shared" si="4"/>
        <v>232000313</v>
      </c>
      <c r="E279">
        <v>2</v>
      </c>
      <c r="F279" s="4" t="str">
        <f>IF(E279="","",LOOKUP(E279,datasets!$D$3:$D$8,datasets!$E$3:$E$8))</f>
        <v>KASAI-CENTRAL</v>
      </c>
      <c r="G279" t="s">
        <v>804</v>
      </c>
      <c r="H279" s="110" t="str">
        <f>IF(G279="","",LOOKUP(G279,datasets!$G$3:$G$16,datasets!$H$3:$H$16))</f>
        <v/>
      </c>
      <c r="I279">
        <v>3</v>
      </c>
      <c r="J279" s="111" t="str">
        <f>IF(I279="","",LOOKUP(I279,datasets!$J$3:$J$13,datasets!$K$3:$K$13))</f>
        <v>KASAI-CENTRAL 2</v>
      </c>
      <c r="K279">
        <v>13</v>
      </c>
      <c r="L279" s="7" t="str">
        <f>IF(K279="","",LOOKUP(K279,datasets!$M$3:$M$32,datasets!$N$3:$N$32))</f>
        <v>KAZUMBA NORD 1</v>
      </c>
      <c r="M279">
        <v>3</v>
      </c>
      <c r="N279" s="8" t="str">
        <f>IF(M279="","",LOOKUP(M279,datasets!$D$17:$D$20,datasets!$E$17:$E$20))</f>
        <v>ECOLE PRIMAIRE</v>
      </c>
      <c r="O279" t="s">
        <v>919</v>
      </c>
      <c r="P279">
        <v>2</v>
      </c>
      <c r="Q279" s="106" t="str">
        <f>IF(P279="","",LOOKUP(P279,datasets!$D$26:$D$27,datasets!$E$26:$E$27))</f>
        <v>REMPLACANT</v>
      </c>
    </row>
    <row r="280" spans="1:17" x14ac:dyDescent="0.2">
      <c r="A280" t="s">
        <v>4395</v>
      </c>
      <c r="B280" t="s">
        <v>2063</v>
      </c>
      <c r="C280" t="s">
        <v>2064</v>
      </c>
      <c r="D280" t="str">
        <f t="shared" si="4"/>
        <v>232000313</v>
      </c>
      <c r="E280">
        <v>2</v>
      </c>
      <c r="F280" s="4" t="str">
        <f>IF(E280="","",LOOKUP(E280,datasets!$D$3:$D$8,datasets!$E$3:$E$8))</f>
        <v>KASAI-CENTRAL</v>
      </c>
      <c r="G280" t="s">
        <v>804</v>
      </c>
      <c r="H280" s="110" t="str">
        <f>IF(G280="","",LOOKUP(G280,datasets!$G$3:$G$16,datasets!$H$3:$H$16))</f>
        <v/>
      </c>
      <c r="I280">
        <v>3</v>
      </c>
      <c r="J280" s="111" t="str">
        <f>IF(I280="","",LOOKUP(I280,datasets!$J$3:$J$13,datasets!$K$3:$K$13))</f>
        <v>KASAI-CENTRAL 2</v>
      </c>
      <c r="K280">
        <v>13</v>
      </c>
      <c r="L280" s="7" t="str">
        <f>IF(K280="","",LOOKUP(K280,datasets!$M$3:$M$32,datasets!$N$3:$N$32))</f>
        <v>KAZUMBA NORD 1</v>
      </c>
      <c r="M280">
        <v>3</v>
      </c>
      <c r="N280" s="8" t="str">
        <f>IF(M280="","",LOOKUP(M280,datasets!$D$17:$D$20,datasets!$E$17:$E$20))</f>
        <v>ECOLE PRIMAIRE</v>
      </c>
      <c r="O280" t="s">
        <v>903</v>
      </c>
      <c r="P280">
        <v>2</v>
      </c>
      <c r="Q280" s="106" t="str">
        <f>IF(P280="","",LOOKUP(P280,datasets!$D$26:$D$27,datasets!$E$26:$E$27))</f>
        <v>REMPLACANT</v>
      </c>
    </row>
    <row r="281" spans="1:17" x14ac:dyDescent="0.2">
      <c r="A281" t="s">
        <v>4395</v>
      </c>
      <c r="B281" t="s">
        <v>2065</v>
      </c>
      <c r="C281" t="s">
        <v>2066</v>
      </c>
      <c r="D281" t="str">
        <f t="shared" si="4"/>
        <v>232000313</v>
      </c>
      <c r="E281">
        <v>2</v>
      </c>
      <c r="F281" s="4" t="str">
        <f>IF(E281="","",LOOKUP(E281,datasets!$D$3:$D$8,datasets!$E$3:$E$8))</f>
        <v>KASAI-CENTRAL</v>
      </c>
      <c r="G281" t="s">
        <v>804</v>
      </c>
      <c r="H281" s="110" t="str">
        <f>IF(G281="","",LOOKUP(G281,datasets!$G$3:$G$16,datasets!$H$3:$H$16))</f>
        <v/>
      </c>
      <c r="I281">
        <v>3</v>
      </c>
      <c r="J281" s="111" t="str">
        <f>IF(I281="","",LOOKUP(I281,datasets!$J$3:$J$13,datasets!$K$3:$K$13))</f>
        <v>KASAI-CENTRAL 2</v>
      </c>
      <c r="K281">
        <v>13</v>
      </c>
      <c r="L281" s="7" t="str">
        <f>IF(K281="","",LOOKUP(K281,datasets!$M$3:$M$32,datasets!$N$3:$N$32))</f>
        <v>KAZUMBA NORD 1</v>
      </c>
      <c r="M281">
        <v>3</v>
      </c>
      <c r="N281" s="8" t="str">
        <f>IF(M281="","",LOOKUP(M281,datasets!$D$17:$D$20,datasets!$E$17:$E$20))</f>
        <v>ECOLE PRIMAIRE</v>
      </c>
      <c r="O281" t="s">
        <v>914</v>
      </c>
      <c r="P281">
        <v>2</v>
      </c>
      <c r="Q281" s="106" t="str">
        <f>IF(P281="","",LOOKUP(P281,datasets!$D$26:$D$27,datasets!$E$26:$E$27))</f>
        <v>REMPLACANT</v>
      </c>
    </row>
    <row r="282" spans="1:17" x14ac:dyDescent="0.2">
      <c r="A282" t="s">
        <v>4395</v>
      </c>
      <c r="B282" t="s">
        <v>2067</v>
      </c>
      <c r="C282" t="s">
        <v>2068</v>
      </c>
      <c r="D282" t="str">
        <f t="shared" si="4"/>
        <v>232000313</v>
      </c>
      <c r="E282">
        <v>2</v>
      </c>
      <c r="F282" s="4" t="str">
        <f>IF(E282="","",LOOKUP(E282,datasets!$D$3:$D$8,datasets!$E$3:$E$8))</f>
        <v>KASAI-CENTRAL</v>
      </c>
      <c r="G282" t="s">
        <v>804</v>
      </c>
      <c r="H282" s="110" t="str">
        <f>IF(G282="","",LOOKUP(G282,datasets!$G$3:$G$16,datasets!$H$3:$H$16))</f>
        <v/>
      </c>
      <c r="I282">
        <v>3</v>
      </c>
      <c r="J282" s="111" t="str">
        <f>IF(I282="","",LOOKUP(I282,datasets!$J$3:$J$13,datasets!$K$3:$K$13))</f>
        <v>KASAI-CENTRAL 2</v>
      </c>
      <c r="K282">
        <v>13</v>
      </c>
      <c r="L282" s="7" t="str">
        <f>IF(K282="","",LOOKUP(K282,datasets!$M$3:$M$32,datasets!$N$3:$N$32))</f>
        <v>KAZUMBA NORD 1</v>
      </c>
      <c r="M282">
        <v>3</v>
      </c>
      <c r="N282" s="8" t="str">
        <f>IF(M282="","",LOOKUP(M282,datasets!$D$17:$D$20,datasets!$E$17:$E$20))</f>
        <v>ECOLE PRIMAIRE</v>
      </c>
      <c r="O282" t="s">
        <v>892</v>
      </c>
      <c r="P282">
        <v>2</v>
      </c>
      <c r="Q282" s="106" t="str">
        <f>IF(P282="","",LOOKUP(P282,datasets!$D$26:$D$27,datasets!$E$26:$E$27))</f>
        <v>REMPLACANT</v>
      </c>
    </row>
    <row r="283" spans="1:17" x14ac:dyDescent="0.2">
      <c r="A283" t="s">
        <v>4395</v>
      </c>
      <c r="B283" t="s">
        <v>2069</v>
      </c>
      <c r="C283" t="s">
        <v>2070</v>
      </c>
      <c r="D283" t="str">
        <f t="shared" si="4"/>
        <v>232000313</v>
      </c>
      <c r="E283">
        <v>2</v>
      </c>
      <c r="F283" s="4" t="str">
        <f>IF(E283="","",LOOKUP(E283,datasets!$D$3:$D$8,datasets!$E$3:$E$8))</f>
        <v>KASAI-CENTRAL</v>
      </c>
      <c r="G283" t="s">
        <v>804</v>
      </c>
      <c r="H283" s="110" t="str">
        <f>IF(G283="","",LOOKUP(G283,datasets!$G$3:$G$16,datasets!$H$3:$H$16))</f>
        <v/>
      </c>
      <c r="I283">
        <v>3</v>
      </c>
      <c r="J283" s="111" t="str">
        <f>IF(I283="","",LOOKUP(I283,datasets!$J$3:$J$13,datasets!$K$3:$K$13))</f>
        <v>KASAI-CENTRAL 2</v>
      </c>
      <c r="K283">
        <v>13</v>
      </c>
      <c r="L283" s="7" t="str">
        <f>IF(K283="","",LOOKUP(K283,datasets!$M$3:$M$32,datasets!$N$3:$N$32))</f>
        <v>KAZUMBA NORD 1</v>
      </c>
      <c r="M283">
        <v>3</v>
      </c>
      <c r="N283" s="8" t="str">
        <f>IF(M283="","",LOOKUP(M283,datasets!$D$17:$D$20,datasets!$E$17:$E$20))</f>
        <v>ECOLE PRIMAIRE</v>
      </c>
      <c r="O283" t="s">
        <v>918</v>
      </c>
      <c r="P283">
        <v>2</v>
      </c>
      <c r="Q283" s="106" t="str">
        <f>IF(P283="","",LOOKUP(P283,datasets!$D$26:$D$27,datasets!$E$26:$E$27))</f>
        <v>REMPLACANT</v>
      </c>
    </row>
    <row r="284" spans="1:17" x14ac:dyDescent="0.2">
      <c r="A284" t="s">
        <v>4395</v>
      </c>
      <c r="B284" t="s">
        <v>2071</v>
      </c>
      <c r="C284" t="s">
        <v>2072</v>
      </c>
      <c r="D284" t="str">
        <f t="shared" si="4"/>
        <v>232000313</v>
      </c>
      <c r="E284">
        <v>2</v>
      </c>
      <c r="F284" s="4" t="str">
        <f>IF(E284="","",LOOKUP(E284,datasets!$D$3:$D$8,datasets!$E$3:$E$8))</f>
        <v>KASAI-CENTRAL</v>
      </c>
      <c r="G284" t="s">
        <v>804</v>
      </c>
      <c r="H284" s="110" t="str">
        <f>IF(G284="","",LOOKUP(G284,datasets!$G$3:$G$16,datasets!$H$3:$H$16))</f>
        <v/>
      </c>
      <c r="I284">
        <v>3</v>
      </c>
      <c r="J284" s="111" t="str">
        <f>IF(I284="","",LOOKUP(I284,datasets!$J$3:$J$13,datasets!$K$3:$K$13))</f>
        <v>KASAI-CENTRAL 2</v>
      </c>
      <c r="K284">
        <v>13</v>
      </c>
      <c r="L284" s="7" t="str">
        <f>IF(K284="","",LOOKUP(K284,datasets!$M$3:$M$32,datasets!$N$3:$N$32))</f>
        <v>KAZUMBA NORD 1</v>
      </c>
      <c r="M284">
        <v>3</v>
      </c>
      <c r="N284" s="8" t="str">
        <f>IF(M284="","",LOOKUP(M284,datasets!$D$17:$D$20,datasets!$E$17:$E$20))</f>
        <v>ECOLE PRIMAIRE</v>
      </c>
      <c r="O284" t="s">
        <v>924</v>
      </c>
      <c r="P284">
        <v>2</v>
      </c>
      <c r="Q284" s="106" t="str">
        <f>IF(P284="","",LOOKUP(P284,datasets!$D$26:$D$27,datasets!$E$26:$E$27))</f>
        <v>REMPLACANT</v>
      </c>
    </row>
    <row r="285" spans="1:17" x14ac:dyDescent="0.2">
      <c r="A285" t="s">
        <v>4395</v>
      </c>
      <c r="B285" t="s">
        <v>2073</v>
      </c>
      <c r="C285" t="s">
        <v>2074</v>
      </c>
      <c r="D285" t="str">
        <f t="shared" si="4"/>
        <v>232000313</v>
      </c>
      <c r="E285">
        <v>2</v>
      </c>
      <c r="F285" s="4" t="str">
        <f>IF(E285="","",LOOKUP(E285,datasets!$D$3:$D$8,datasets!$E$3:$E$8))</f>
        <v>KASAI-CENTRAL</v>
      </c>
      <c r="G285" t="s">
        <v>804</v>
      </c>
      <c r="H285" s="110" t="str">
        <f>IF(G285="","",LOOKUP(G285,datasets!$G$3:$G$16,datasets!$H$3:$H$16))</f>
        <v/>
      </c>
      <c r="I285">
        <v>3</v>
      </c>
      <c r="J285" s="111" t="str">
        <f>IF(I285="","",LOOKUP(I285,datasets!$J$3:$J$13,datasets!$K$3:$K$13))</f>
        <v>KASAI-CENTRAL 2</v>
      </c>
      <c r="K285">
        <v>13</v>
      </c>
      <c r="L285" s="7" t="str">
        <f>IF(K285="","",LOOKUP(K285,datasets!$M$3:$M$32,datasets!$N$3:$N$32))</f>
        <v>KAZUMBA NORD 1</v>
      </c>
      <c r="M285">
        <v>3</v>
      </c>
      <c r="N285" s="8" t="str">
        <f>IF(M285="","",LOOKUP(M285,datasets!$D$17:$D$20,datasets!$E$17:$E$20))</f>
        <v>ECOLE PRIMAIRE</v>
      </c>
      <c r="O285" t="s">
        <v>906</v>
      </c>
      <c r="P285">
        <v>2</v>
      </c>
      <c r="Q285" s="106" t="str">
        <f>IF(P285="","",LOOKUP(P285,datasets!$D$26:$D$27,datasets!$E$26:$E$27))</f>
        <v>REMPLACANT</v>
      </c>
    </row>
    <row r="286" spans="1:17" x14ac:dyDescent="0.2">
      <c r="A286" t="s">
        <v>4395</v>
      </c>
      <c r="B286" t="s">
        <v>2075</v>
      </c>
      <c r="C286" t="s">
        <v>2076</v>
      </c>
      <c r="D286" t="str">
        <f t="shared" si="4"/>
        <v>232000313</v>
      </c>
      <c r="E286">
        <v>2</v>
      </c>
      <c r="F286" s="4" t="str">
        <f>IF(E286="","",LOOKUP(E286,datasets!$D$3:$D$8,datasets!$E$3:$E$8))</f>
        <v>KASAI-CENTRAL</v>
      </c>
      <c r="G286" t="s">
        <v>804</v>
      </c>
      <c r="H286" s="110" t="str">
        <f>IF(G286="","",LOOKUP(G286,datasets!$G$3:$G$16,datasets!$H$3:$H$16))</f>
        <v/>
      </c>
      <c r="I286">
        <v>3</v>
      </c>
      <c r="J286" s="111" t="str">
        <f>IF(I286="","",LOOKUP(I286,datasets!$J$3:$J$13,datasets!$K$3:$K$13))</f>
        <v>KASAI-CENTRAL 2</v>
      </c>
      <c r="K286">
        <v>13</v>
      </c>
      <c r="L286" s="7" t="str">
        <f>IF(K286="","",LOOKUP(K286,datasets!$M$3:$M$32,datasets!$N$3:$N$32))</f>
        <v>KAZUMBA NORD 1</v>
      </c>
      <c r="M286">
        <v>3</v>
      </c>
      <c r="N286" s="8" t="str">
        <f>IF(M286="","",LOOKUP(M286,datasets!$D$17:$D$20,datasets!$E$17:$E$20))</f>
        <v>ECOLE PRIMAIRE</v>
      </c>
      <c r="O286" t="s">
        <v>884</v>
      </c>
      <c r="P286">
        <v>2</v>
      </c>
      <c r="Q286" s="106" t="str">
        <f>IF(P286="","",LOOKUP(P286,datasets!$D$26:$D$27,datasets!$E$26:$E$27))</f>
        <v>REMPLACANT</v>
      </c>
    </row>
    <row r="287" spans="1:17" x14ac:dyDescent="0.2">
      <c r="A287" t="s">
        <v>4395</v>
      </c>
      <c r="B287" t="s">
        <v>2077</v>
      </c>
      <c r="C287" t="s">
        <v>2078</v>
      </c>
      <c r="D287" t="str">
        <f t="shared" si="4"/>
        <v>232000313</v>
      </c>
      <c r="E287">
        <v>2</v>
      </c>
      <c r="F287" s="4" t="str">
        <f>IF(E287="","",LOOKUP(E287,datasets!$D$3:$D$8,datasets!$E$3:$E$8))</f>
        <v>KASAI-CENTRAL</v>
      </c>
      <c r="G287" t="s">
        <v>804</v>
      </c>
      <c r="H287" s="110" t="str">
        <f>IF(G287="","",LOOKUP(G287,datasets!$G$3:$G$16,datasets!$H$3:$H$16))</f>
        <v/>
      </c>
      <c r="I287">
        <v>3</v>
      </c>
      <c r="J287" s="111" t="str">
        <f>IF(I287="","",LOOKUP(I287,datasets!$J$3:$J$13,datasets!$K$3:$K$13))</f>
        <v>KASAI-CENTRAL 2</v>
      </c>
      <c r="K287">
        <v>13</v>
      </c>
      <c r="L287" s="7" t="str">
        <f>IF(K287="","",LOOKUP(K287,datasets!$M$3:$M$32,datasets!$N$3:$N$32))</f>
        <v>KAZUMBA NORD 1</v>
      </c>
      <c r="M287">
        <v>3</v>
      </c>
      <c r="N287" s="8" t="str">
        <f>IF(M287="","",LOOKUP(M287,datasets!$D$17:$D$20,datasets!$E$17:$E$20))</f>
        <v>ECOLE PRIMAIRE</v>
      </c>
      <c r="O287" t="s">
        <v>915</v>
      </c>
      <c r="P287">
        <v>2</v>
      </c>
      <c r="Q287" s="106" t="str">
        <f>IF(P287="","",LOOKUP(P287,datasets!$D$26:$D$27,datasets!$E$26:$E$27))</f>
        <v>REMPLACANT</v>
      </c>
    </row>
    <row r="288" spans="1:17" x14ac:dyDescent="0.2">
      <c r="A288" t="s">
        <v>4395</v>
      </c>
      <c r="B288" t="s">
        <v>2079</v>
      </c>
      <c r="C288" t="s">
        <v>2080</v>
      </c>
      <c r="D288" t="str">
        <f t="shared" si="4"/>
        <v>232000313</v>
      </c>
      <c r="E288">
        <v>2</v>
      </c>
      <c r="F288" s="4" t="str">
        <f>IF(E288="","",LOOKUP(E288,datasets!$D$3:$D$8,datasets!$E$3:$E$8))</f>
        <v>KASAI-CENTRAL</v>
      </c>
      <c r="G288" t="s">
        <v>804</v>
      </c>
      <c r="H288" s="110" t="str">
        <f>IF(G288="","",LOOKUP(G288,datasets!$G$3:$G$16,datasets!$H$3:$H$16))</f>
        <v/>
      </c>
      <c r="I288">
        <v>3</v>
      </c>
      <c r="J288" s="111" t="str">
        <f>IF(I288="","",LOOKUP(I288,datasets!$J$3:$J$13,datasets!$K$3:$K$13))</f>
        <v>KASAI-CENTRAL 2</v>
      </c>
      <c r="K288">
        <v>13</v>
      </c>
      <c r="L288" s="7" t="str">
        <f>IF(K288="","",LOOKUP(K288,datasets!$M$3:$M$32,datasets!$N$3:$N$32))</f>
        <v>KAZUMBA NORD 1</v>
      </c>
      <c r="M288">
        <v>3</v>
      </c>
      <c r="N288" s="8" t="str">
        <f>IF(M288="","",LOOKUP(M288,datasets!$D$17:$D$20,datasets!$E$17:$E$20))</f>
        <v>ECOLE PRIMAIRE</v>
      </c>
      <c r="O288" t="s">
        <v>897</v>
      </c>
      <c r="P288">
        <v>2</v>
      </c>
      <c r="Q288" s="106" t="str">
        <f>IF(P288="","",LOOKUP(P288,datasets!$D$26:$D$27,datasets!$E$26:$E$27))</f>
        <v>REMPLACANT</v>
      </c>
    </row>
    <row r="289" spans="1:17" x14ac:dyDescent="0.2">
      <c r="A289" t="s">
        <v>4395</v>
      </c>
      <c r="B289" t="s">
        <v>2081</v>
      </c>
      <c r="C289" t="s">
        <v>2082</v>
      </c>
      <c r="D289" t="str">
        <f t="shared" si="4"/>
        <v>232000313</v>
      </c>
      <c r="E289">
        <v>2</v>
      </c>
      <c r="F289" s="4" t="str">
        <f>IF(E289="","",LOOKUP(E289,datasets!$D$3:$D$8,datasets!$E$3:$E$8))</f>
        <v>KASAI-CENTRAL</v>
      </c>
      <c r="G289" t="s">
        <v>804</v>
      </c>
      <c r="H289" s="110" t="str">
        <f>IF(G289="","",LOOKUP(G289,datasets!$G$3:$G$16,datasets!$H$3:$H$16))</f>
        <v/>
      </c>
      <c r="I289">
        <v>3</v>
      </c>
      <c r="J289" s="111" t="str">
        <f>IF(I289="","",LOOKUP(I289,datasets!$J$3:$J$13,datasets!$K$3:$K$13))</f>
        <v>KASAI-CENTRAL 2</v>
      </c>
      <c r="K289">
        <v>13</v>
      </c>
      <c r="L289" s="7" t="str">
        <f>IF(K289="","",LOOKUP(K289,datasets!$M$3:$M$32,datasets!$N$3:$N$32))</f>
        <v>KAZUMBA NORD 1</v>
      </c>
      <c r="M289">
        <v>3</v>
      </c>
      <c r="N289" s="8" t="str">
        <f>IF(M289="","",LOOKUP(M289,datasets!$D$17:$D$20,datasets!$E$17:$E$20))</f>
        <v>ECOLE PRIMAIRE</v>
      </c>
      <c r="O289" t="s">
        <v>886</v>
      </c>
      <c r="P289">
        <v>2</v>
      </c>
      <c r="Q289" s="106" t="str">
        <f>IF(P289="","",LOOKUP(P289,datasets!$D$26:$D$27,datasets!$E$26:$E$27))</f>
        <v>REMPLACANT</v>
      </c>
    </row>
    <row r="290" spans="1:17" x14ac:dyDescent="0.2">
      <c r="A290" t="s">
        <v>4395</v>
      </c>
      <c r="B290" t="s">
        <v>2083</v>
      </c>
      <c r="C290" t="s">
        <v>2084</v>
      </c>
      <c r="D290" t="str">
        <f t="shared" si="4"/>
        <v>232000313</v>
      </c>
      <c r="E290">
        <v>2</v>
      </c>
      <c r="F290" s="4" t="str">
        <f>IF(E290="","",LOOKUP(E290,datasets!$D$3:$D$8,datasets!$E$3:$E$8))</f>
        <v>KASAI-CENTRAL</v>
      </c>
      <c r="G290" t="s">
        <v>804</v>
      </c>
      <c r="H290" s="110" t="str">
        <f>IF(G290="","",LOOKUP(G290,datasets!$G$3:$G$16,datasets!$H$3:$H$16))</f>
        <v/>
      </c>
      <c r="I290">
        <v>3</v>
      </c>
      <c r="J290" s="111" t="str">
        <f>IF(I290="","",LOOKUP(I290,datasets!$J$3:$J$13,datasets!$K$3:$K$13))</f>
        <v>KASAI-CENTRAL 2</v>
      </c>
      <c r="K290">
        <v>13</v>
      </c>
      <c r="L290" s="7" t="str">
        <f>IF(K290="","",LOOKUP(K290,datasets!$M$3:$M$32,datasets!$N$3:$N$32))</f>
        <v>KAZUMBA NORD 1</v>
      </c>
      <c r="M290">
        <v>3</v>
      </c>
      <c r="N290" s="8" t="str">
        <f>IF(M290="","",LOOKUP(M290,datasets!$D$17:$D$20,datasets!$E$17:$E$20))</f>
        <v>ECOLE PRIMAIRE</v>
      </c>
      <c r="O290" t="s">
        <v>921</v>
      </c>
      <c r="P290">
        <v>2</v>
      </c>
      <c r="Q290" s="106" t="str">
        <f>IF(P290="","",LOOKUP(P290,datasets!$D$26:$D$27,datasets!$E$26:$E$27))</f>
        <v>REMPLACANT</v>
      </c>
    </row>
    <row r="291" spans="1:17" x14ac:dyDescent="0.2">
      <c r="A291" t="s">
        <v>4395</v>
      </c>
      <c r="B291" t="s">
        <v>2085</v>
      </c>
      <c r="C291" t="s">
        <v>2086</v>
      </c>
      <c r="D291" t="str">
        <f t="shared" si="4"/>
        <v>232000313</v>
      </c>
      <c r="E291">
        <v>2</v>
      </c>
      <c r="F291" s="4" t="str">
        <f>IF(E291="","",LOOKUP(E291,datasets!$D$3:$D$8,datasets!$E$3:$E$8))</f>
        <v>KASAI-CENTRAL</v>
      </c>
      <c r="G291" t="s">
        <v>804</v>
      </c>
      <c r="H291" s="110" t="str">
        <f>IF(G291="","",LOOKUP(G291,datasets!$G$3:$G$16,datasets!$H$3:$H$16))</f>
        <v/>
      </c>
      <c r="I291">
        <v>3</v>
      </c>
      <c r="J291" s="111" t="str">
        <f>IF(I291="","",LOOKUP(I291,datasets!$J$3:$J$13,datasets!$K$3:$K$13))</f>
        <v>KASAI-CENTRAL 2</v>
      </c>
      <c r="K291">
        <v>13</v>
      </c>
      <c r="L291" s="7" t="str">
        <f>IF(K291="","",LOOKUP(K291,datasets!$M$3:$M$32,datasets!$N$3:$N$32))</f>
        <v>KAZUMBA NORD 1</v>
      </c>
      <c r="M291">
        <v>3</v>
      </c>
      <c r="N291" s="8" t="str">
        <f>IF(M291="","",LOOKUP(M291,datasets!$D$17:$D$20,datasets!$E$17:$E$20))</f>
        <v>ECOLE PRIMAIRE</v>
      </c>
      <c r="O291" t="s">
        <v>888</v>
      </c>
      <c r="P291">
        <v>2</v>
      </c>
      <c r="Q291" s="106" t="str">
        <f>IF(P291="","",LOOKUP(P291,datasets!$D$26:$D$27,datasets!$E$26:$E$27))</f>
        <v>REMPLACANT</v>
      </c>
    </row>
    <row r="292" spans="1:17" x14ac:dyDescent="0.2">
      <c r="A292" t="s">
        <v>4395</v>
      </c>
      <c r="B292" t="s">
        <v>2087</v>
      </c>
      <c r="C292" t="s">
        <v>2088</v>
      </c>
      <c r="D292" t="str">
        <f t="shared" si="4"/>
        <v>232000313</v>
      </c>
      <c r="E292">
        <v>2</v>
      </c>
      <c r="F292" s="4" t="str">
        <f>IF(E292="","",LOOKUP(E292,datasets!$D$3:$D$8,datasets!$E$3:$E$8))</f>
        <v>KASAI-CENTRAL</v>
      </c>
      <c r="G292" t="s">
        <v>804</v>
      </c>
      <c r="H292" s="110" t="str">
        <f>IF(G292="","",LOOKUP(G292,datasets!$G$3:$G$16,datasets!$H$3:$H$16))</f>
        <v/>
      </c>
      <c r="I292">
        <v>3</v>
      </c>
      <c r="J292" s="111" t="str">
        <f>IF(I292="","",LOOKUP(I292,datasets!$J$3:$J$13,datasets!$K$3:$K$13))</f>
        <v>KASAI-CENTRAL 2</v>
      </c>
      <c r="K292">
        <v>13</v>
      </c>
      <c r="L292" s="7" t="str">
        <f>IF(K292="","",LOOKUP(K292,datasets!$M$3:$M$32,datasets!$N$3:$N$32))</f>
        <v>KAZUMBA NORD 1</v>
      </c>
      <c r="M292">
        <v>3</v>
      </c>
      <c r="N292" s="8" t="str">
        <f>IF(M292="","",LOOKUP(M292,datasets!$D$17:$D$20,datasets!$E$17:$E$20))</f>
        <v>ECOLE PRIMAIRE</v>
      </c>
      <c r="O292" t="s">
        <v>913</v>
      </c>
      <c r="P292">
        <v>2</v>
      </c>
      <c r="Q292" s="106" t="str">
        <f>IF(P292="","",LOOKUP(P292,datasets!$D$26:$D$27,datasets!$E$26:$E$27))</f>
        <v>REMPLACANT</v>
      </c>
    </row>
    <row r="293" spans="1:17" x14ac:dyDescent="0.2">
      <c r="A293" t="s">
        <v>4395</v>
      </c>
      <c r="B293" t="s">
        <v>2089</v>
      </c>
      <c r="C293" t="s">
        <v>2090</v>
      </c>
      <c r="D293" t="str">
        <f t="shared" si="4"/>
        <v>232000313</v>
      </c>
      <c r="E293">
        <v>2</v>
      </c>
      <c r="F293" s="4" t="str">
        <f>IF(E293="","",LOOKUP(E293,datasets!$D$3:$D$8,datasets!$E$3:$E$8))</f>
        <v>KASAI-CENTRAL</v>
      </c>
      <c r="G293" t="s">
        <v>804</v>
      </c>
      <c r="H293" s="110" t="str">
        <f>IF(G293="","",LOOKUP(G293,datasets!$G$3:$G$16,datasets!$H$3:$H$16))</f>
        <v/>
      </c>
      <c r="I293">
        <v>3</v>
      </c>
      <c r="J293" s="111" t="str">
        <f>IF(I293="","",LOOKUP(I293,datasets!$J$3:$J$13,datasets!$K$3:$K$13))</f>
        <v>KASAI-CENTRAL 2</v>
      </c>
      <c r="K293">
        <v>13</v>
      </c>
      <c r="L293" s="7" t="str">
        <f>IF(K293="","",LOOKUP(K293,datasets!$M$3:$M$32,datasets!$N$3:$N$32))</f>
        <v>KAZUMBA NORD 1</v>
      </c>
      <c r="M293">
        <v>3</v>
      </c>
      <c r="N293" s="8" t="str">
        <f>IF(M293="","",LOOKUP(M293,datasets!$D$17:$D$20,datasets!$E$17:$E$20))</f>
        <v>ECOLE PRIMAIRE</v>
      </c>
      <c r="O293" t="s">
        <v>893</v>
      </c>
      <c r="P293">
        <v>2</v>
      </c>
      <c r="Q293" s="106" t="str">
        <f>IF(P293="","",LOOKUP(P293,datasets!$D$26:$D$27,datasets!$E$26:$E$27))</f>
        <v>REMPLACANT</v>
      </c>
    </row>
    <row r="294" spans="1:17" x14ac:dyDescent="0.2">
      <c r="A294" t="s">
        <v>4395</v>
      </c>
      <c r="B294" t="s">
        <v>2091</v>
      </c>
      <c r="C294" t="s">
        <v>2092</v>
      </c>
      <c r="D294" t="str">
        <f t="shared" si="4"/>
        <v>232000313</v>
      </c>
      <c r="E294">
        <v>2</v>
      </c>
      <c r="F294" s="4" t="str">
        <f>IF(E294="","",LOOKUP(E294,datasets!$D$3:$D$8,datasets!$E$3:$E$8))</f>
        <v>KASAI-CENTRAL</v>
      </c>
      <c r="G294" t="s">
        <v>804</v>
      </c>
      <c r="H294" s="110" t="str">
        <f>IF(G294="","",LOOKUP(G294,datasets!$G$3:$G$16,datasets!$H$3:$H$16))</f>
        <v/>
      </c>
      <c r="I294">
        <v>3</v>
      </c>
      <c r="J294" s="111" t="str">
        <f>IF(I294="","",LOOKUP(I294,datasets!$J$3:$J$13,datasets!$K$3:$K$13))</f>
        <v>KASAI-CENTRAL 2</v>
      </c>
      <c r="K294">
        <v>13</v>
      </c>
      <c r="L294" s="7" t="str">
        <f>IF(K294="","",LOOKUP(K294,datasets!$M$3:$M$32,datasets!$N$3:$N$32))</f>
        <v>KAZUMBA NORD 1</v>
      </c>
      <c r="M294">
        <v>3</v>
      </c>
      <c r="N294" s="8" t="str">
        <f>IF(M294="","",LOOKUP(M294,datasets!$D$17:$D$20,datasets!$E$17:$E$20))</f>
        <v>ECOLE PRIMAIRE</v>
      </c>
      <c r="O294" t="s">
        <v>916</v>
      </c>
      <c r="P294">
        <v>2</v>
      </c>
      <c r="Q294" s="106" t="str">
        <f>IF(P294="","",LOOKUP(P294,datasets!$D$26:$D$27,datasets!$E$26:$E$27))</f>
        <v>REMPLACANT</v>
      </c>
    </row>
    <row r="295" spans="1:17" x14ac:dyDescent="0.2">
      <c r="A295" t="s">
        <v>4395</v>
      </c>
      <c r="B295" t="s">
        <v>2093</v>
      </c>
      <c r="C295" t="s">
        <v>2094</v>
      </c>
      <c r="D295" t="str">
        <f t="shared" si="4"/>
        <v>232000313</v>
      </c>
      <c r="E295">
        <v>2</v>
      </c>
      <c r="F295" s="4" t="str">
        <f>IF(E295="","",LOOKUP(E295,datasets!$D$3:$D$8,datasets!$E$3:$E$8))</f>
        <v>KASAI-CENTRAL</v>
      </c>
      <c r="G295" t="s">
        <v>804</v>
      </c>
      <c r="H295" s="110" t="str">
        <f>IF(G295="","",LOOKUP(G295,datasets!$G$3:$G$16,datasets!$H$3:$H$16))</f>
        <v/>
      </c>
      <c r="I295">
        <v>3</v>
      </c>
      <c r="J295" s="111" t="str">
        <f>IF(I295="","",LOOKUP(I295,datasets!$J$3:$J$13,datasets!$K$3:$K$13))</f>
        <v>KASAI-CENTRAL 2</v>
      </c>
      <c r="K295">
        <v>13</v>
      </c>
      <c r="L295" s="7" t="str">
        <f>IF(K295="","",LOOKUP(K295,datasets!$M$3:$M$32,datasets!$N$3:$N$32))</f>
        <v>KAZUMBA NORD 1</v>
      </c>
      <c r="M295">
        <v>3</v>
      </c>
      <c r="N295" s="8" t="str">
        <f>IF(M295="","",LOOKUP(M295,datasets!$D$17:$D$20,datasets!$E$17:$E$20))</f>
        <v>ECOLE PRIMAIRE</v>
      </c>
      <c r="O295" t="s">
        <v>902</v>
      </c>
      <c r="P295">
        <v>2</v>
      </c>
      <c r="Q295" s="106" t="str">
        <f>IF(P295="","",LOOKUP(P295,datasets!$D$26:$D$27,datasets!$E$26:$E$27))</f>
        <v>REMPLACANT</v>
      </c>
    </row>
    <row r="296" spans="1:17" x14ac:dyDescent="0.2">
      <c r="A296" t="s">
        <v>4395</v>
      </c>
      <c r="B296" t="s">
        <v>2095</v>
      </c>
      <c r="C296" t="s">
        <v>2096</v>
      </c>
      <c r="D296" t="str">
        <f t="shared" si="4"/>
        <v>232000313</v>
      </c>
      <c r="E296">
        <v>2</v>
      </c>
      <c r="F296" s="4" t="str">
        <f>IF(E296="","",LOOKUP(E296,datasets!$D$3:$D$8,datasets!$E$3:$E$8))</f>
        <v>KASAI-CENTRAL</v>
      </c>
      <c r="G296" t="s">
        <v>804</v>
      </c>
      <c r="H296" s="110" t="str">
        <f>IF(G296="","",LOOKUP(G296,datasets!$G$3:$G$16,datasets!$H$3:$H$16))</f>
        <v/>
      </c>
      <c r="I296">
        <v>3</v>
      </c>
      <c r="J296" s="111" t="str">
        <f>IF(I296="","",LOOKUP(I296,datasets!$J$3:$J$13,datasets!$K$3:$K$13))</f>
        <v>KASAI-CENTRAL 2</v>
      </c>
      <c r="K296">
        <v>13</v>
      </c>
      <c r="L296" s="7" t="str">
        <f>IF(K296="","",LOOKUP(K296,datasets!$M$3:$M$32,datasets!$N$3:$N$32))</f>
        <v>KAZUMBA NORD 1</v>
      </c>
      <c r="M296">
        <v>3</v>
      </c>
      <c r="N296" s="8" t="str">
        <f>IF(M296="","",LOOKUP(M296,datasets!$D$17:$D$20,datasets!$E$17:$E$20))</f>
        <v>ECOLE PRIMAIRE</v>
      </c>
      <c r="O296" t="s">
        <v>894</v>
      </c>
      <c r="P296">
        <v>2</v>
      </c>
      <c r="Q296" s="106" t="str">
        <f>IF(P296="","",LOOKUP(P296,datasets!$D$26:$D$27,datasets!$E$26:$E$27))</f>
        <v>REMPLACANT</v>
      </c>
    </row>
    <row r="297" spans="1:17" x14ac:dyDescent="0.2">
      <c r="A297" t="s">
        <v>4395</v>
      </c>
      <c r="B297" t="s">
        <v>2097</v>
      </c>
      <c r="C297" t="s">
        <v>2098</v>
      </c>
      <c r="D297" t="str">
        <f t="shared" si="4"/>
        <v>232000313</v>
      </c>
      <c r="E297">
        <v>2</v>
      </c>
      <c r="F297" s="4" t="str">
        <f>IF(E297="","",LOOKUP(E297,datasets!$D$3:$D$8,datasets!$E$3:$E$8))</f>
        <v>KASAI-CENTRAL</v>
      </c>
      <c r="G297" t="s">
        <v>804</v>
      </c>
      <c r="H297" s="110" t="str">
        <f>IF(G297="","",LOOKUP(G297,datasets!$G$3:$G$16,datasets!$H$3:$H$16))</f>
        <v/>
      </c>
      <c r="I297">
        <v>3</v>
      </c>
      <c r="J297" s="111" t="str">
        <f>IF(I297="","",LOOKUP(I297,datasets!$J$3:$J$13,datasets!$K$3:$K$13))</f>
        <v>KASAI-CENTRAL 2</v>
      </c>
      <c r="K297">
        <v>13</v>
      </c>
      <c r="L297" s="7" t="str">
        <f>IF(K297="","",LOOKUP(K297,datasets!$M$3:$M$32,datasets!$N$3:$N$32))</f>
        <v>KAZUMBA NORD 1</v>
      </c>
      <c r="M297">
        <v>3</v>
      </c>
      <c r="N297" s="8" t="str">
        <f>IF(M297="","",LOOKUP(M297,datasets!$D$17:$D$20,datasets!$E$17:$E$20))</f>
        <v>ECOLE PRIMAIRE</v>
      </c>
      <c r="O297" t="s">
        <v>912</v>
      </c>
      <c r="P297">
        <v>2</v>
      </c>
      <c r="Q297" s="106" t="str">
        <f>IF(P297="","",LOOKUP(P297,datasets!$D$26:$D$27,datasets!$E$26:$E$27))</f>
        <v>REMPLACANT</v>
      </c>
    </row>
    <row r="298" spans="1:17" x14ac:dyDescent="0.2">
      <c r="A298" t="s">
        <v>4395</v>
      </c>
      <c r="B298" t="s">
        <v>2099</v>
      </c>
      <c r="C298" t="s">
        <v>2100</v>
      </c>
      <c r="D298" t="str">
        <f t="shared" si="4"/>
        <v>232000313</v>
      </c>
      <c r="E298">
        <v>2</v>
      </c>
      <c r="F298" s="4" t="str">
        <f>IF(E298="","",LOOKUP(E298,datasets!$D$3:$D$8,datasets!$E$3:$E$8))</f>
        <v>KASAI-CENTRAL</v>
      </c>
      <c r="G298" t="s">
        <v>804</v>
      </c>
      <c r="H298" s="110" t="str">
        <f>IF(G298="","",LOOKUP(G298,datasets!$G$3:$G$16,datasets!$H$3:$H$16))</f>
        <v/>
      </c>
      <c r="I298">
        <v>3</v>
      </c>
      <c r="J298" s="111" t="str">
        <f>IF(I298="","",LOOKUP(I298,datasets!$J$3:$J$13,datasets!$K$3:$K$13))</f>
        <v>KASAI-CENTRAL 2</v>
      </c>
      <c r="K298">
        <v>13</v>
      </c>
      <c r="L298" s="7" t="str">
        <f>IF(K298="","",LOOKUP(K298,datasets!$M$3:$M$32,datasets!$N$3:$N$32))</f>
        <v>KAZUMBA NORD 1</v>
      </c>
      <c r="M298">
        <v>3</v>
      </c>
      <c r="N298" s="8" t="str">
        <f>IF(M298="","",LOOKUP(M298,datasets!$D$17:$D$20,datasets!$E$17:$E$20))</f>
        <v>ECOLE PRIMAIRE</v>
      </c>
      <c r="O298" t="s">
        <v>922</v>
      </c>
      <c r="P298">
        <v>2</v>
      </c>
      <c r="Q298" s="106" t="str">
        <f>IF(P298="","",LOOKUP(P298,datasets!$D$26:$D$27,datasets!$E$26:$E$27))</f>
        <v>REMPLACANT</v>
      </c>
    </row>
    <row r="299" spans="1:17" x14ac:dyDescent="0.2">
      <c r="A299" t="s">
        <v>4395</v>
      </c>
      <c r="B299" t="s">
        <v>2101</v>
      </c>
      <c r="C299" t="s">
        <v>2102</v>
      </c>
      <c r="D299" t="str">
        <f t="shared" si="4"/>
        <v>232000313</v>
      </c>
      <c r="E299">
        <v>2</v>
      </c>
      <c r="F299" s="4" t="str">
        <f>IF(E299="","",LOOKUP(E299,datasets!$D$3:$D$8,datasets!$E$3:$E$8))</f>
        <v>KASAI-CENTRAL</v>
      </c>
      <c r="G299" t="s">
        <v>804</v>
      </c>
      <c r="H299" s="110" t="str">
        <f>IF(G299="","",LOOKUP(G299,datasets!$G$3:$G$16,datasets!$H$3:$H$16))</f>
        <v/>
      </c>
      <c r="I299">
        <v>3</v>
      </c>
      <c r="J299" s="111" t="str">
        <f>IF(I299="","",LOOKUP(I299,datasets!$J$3:$J$13,datasets!$K$3:$K$13))</f>
        <v>KASAI-CENTRAL 2</v>
      </c>
      <c r="K299">
        <v>13</v>
      </c>
      <c r="L299" s="7" t="str">
        <f>IF(K299="","",LOOKUP(K299,datasets!$M$3:$M$32,datasets!$N$3:$N$32))</f>
        <v>KAZUMBA NORD 1</v>
      </c>
      <c r="M299">
        <v>3</v>
      </c>
      <c r="N299" s="8" t="str">
        <f>IF(M299="","",LOOKUP(M299,datasets!$D$17:$D$20,datasets!$E$17:$E$20))</f>
        <v>ECOLE PRIMAIRE</v>
      </c>
      <c r="O299" t="s">
        <v>917</v>
      </c>
      <c r="P299">
        <v>2</v>
      </c>
      <c r="Q299" s="106" t="str">
        <f>IF(P299="","",LOOKUP(P299,datasets!$D$26:$D$27,datasets!$E$26:$E$27))</f>
        <v>REMPLACANT</v>
      </c>
    </row>
    <row r="300" spans="1:17" x14ac:dyDescent="0.2">
      <c r="A300" t="s">
        <v>4395</v>
      </c>
      <c r="B300" t="s">
        <v>2103</v>
      </c>
      <c r="C300" t="s">
        <v>2104</v>
      </c>
      <c r="D300" t="str">
        <f t="shared" si="4"/>
        <v>232000313</v>
      </c>
      <c r="E300">
        <v>2</v>
      </c>
      <c r="F300" s="4" t="str">
        <f>IF(E300="","",LOOKUP(E300,datasets!$D$3:$D$8,datasets!$E$3:$E$8))</f>
        <v>KASAI-CENTRAL</v>
      </c>
      <c r="G300" t="s">
        <v>804</v>
      </c>
      <c r="H300" s="110" t="str">
        <f>IF(G300="","",LOOKUP(G300,datasets!$G$3:$G$16,datasets!$H$3:$H$16))</f>
        <v/>
      </c>
      <c r="I300">
        <v>3</v>
      </c>
      <c r="J300" s="111" t="str">
        <f>IF(I300="","",LOOKUP(I300,datasets!$J$3:$J$13,datasets!$K$3:$K$13))</f>
        <v>KASAI-CENTRAL 2</v>
      </c>
      <c r="K300">
        <v>13</v>
      </c>
      <c r="L300" s="7" t="str">
        <f>IF(K300="","",LOOKUP(K300,datasets!$M$3:$M$32,datasets!$N$3:$N$32))</f>
        <v>KAZUMBA NORD 1</v>
      </c>
      <c r="M300">
        <v>3</v>
      </c>
      <c r="N300" s="8" t="str">
        <f>IF(M300="","",LOOKUP(M300,datasets!$D$17:$D$20,datasets!$E$17:$E$20))</f>
        <v>ECOLE PRIMAIRE</v>
      </c>
      <c r="O300" t="s">
        <v>920</v>
      </c>
      <c r="P300">
        <v>2</v>
      </c>
      <c r="Q300" s="106" t="str">
        <f>IF(P300="","",LOOKUP(P300,datasets!$D$26:$D$27,datasets!$E$26:$E$27))</f>
        <v>REMPLACANT</v>
      </c>
    </row>
    <row r="301" spans="1:17" x14ac:dyDescent="0.2">
      <c r="A301" t="s">
        <v>4395</v>
      </c>
      <c r="B301" t="s">
        <v>2105</v>
      </c>
      <c r="C301" t="s">
        <v>2106</v>
      </c>
      <c r="D301" t="str">
        <f t="shared" si="4"/>
        <v>232000313</v>
      </c>
      <c r="E301">
        <v>2</v>
      </c>
      <c r="F301" s="4" t="str">
        <f>IF(E301="","",LOOKUP(E301,datasets!$D$3:$D$8,datasets!$E$3:$E$8))</f>
        <v>KASAI-CENTRAL</v>
      </c>
      <c r="G301" t="s">
        <v>804</v>
      </c>
      <c r="H301" s="110" t="str">
        <f>IF(G301="","",LOOKUP(G301,datasets!$G$3:$G$16,datasets!$H$3:$H$16))</f>
        <v/>
      </c>
      <c r="I301">
        <v>3</v>
      </c>
      <c r="J301" s="111" t="str">
        <f>IF(I301="","",LOOKUP(I301,datasets!$J$3:$J$13,datasets!$K$3:$K$13))</f>
        <v>KASAI-CENTRAL 2</v>
      </c>
      <c r="K301">
        <v>13</v>
      </c>
      <c r="L301" s="7" t="str">
        <f>IF(K301="","",LOOKUP(K301,datasets!$M$3:$M$32,datasets!$N$3:$N$32))</f>
        <v>KAZUMBA NORD 1</v>
      </c>
      <c r="M301">
        <v>3</v>
      </c>
      <c r="N301" s="8" t="str">
        <f>IF(M301="","",LOOKUP(M301,datasets!$D$17:$D$20,datasets!$E$17:$E$20))</f>
        <v>ECOLE PRIMAIRE</v>
      </c>
      <c r="O301" t="s">
        <v>887</v>
      </c>
      <c r="P301">
        <v>2</v>
      </c>
      <c r="Q301" s="106" t="str">
        <f>IF(P301="","",LOOKUP(P301,datasets!$D$26:$D$27,datasets!$E$26:$E$27))</f>
        <v>REMPLACANT</v>
      </c>
    </row>
    <row r="302" spans="1:17" x14ac:dyDescent="0.2">
      <c r="A302" t="s">
        <v>4395</v>
      </c>
      <c r="B302" t="s">
        <v>2107</v>
      </c>
      <c r="C302" t="s">
        <v>2108</v>
      </c>
      <c r="D302" t="str">
        <f t="shared" si="4"/>
        <v>232000313</v>
      </c>
      <c r="E302">
        <v>2</v>
      </c>
      <c r="F302" s="4" t="str">
        <f>IF(E302="","",LOOKUP(E302,datasets!$D$3:$D$8,datasets!$E$3:$E$8))</f>
        <v>KASAI-CENTRAL</v>
      </c>
      <c r="G302" t="s">
        <v>804</v>
      </c>
      <c r="H302" s="110" t="str">
        <f>IF(G302="","",LOOKUP(G302,datasets!$G$3:$G$16,datasets!$H$3:$H$16))</f>
        <v/>
      </c>
      <c r="I302">
        <v>3</v>
      </c>
      <c r="J302" s="111" t="str">
        <f>IF(I302="","",LOOKUP(I302,datasets!$J$3:$J$13,datasets!$K$3:$K$13))</f>
        <v>KASAI-CENTRAL 2</v>
      </c>
      <c r="K302">
        <v>13</v>
      </c>
      <c r="L302" s="7" t="str">
        <f>IF(K302="","",LOOKUP(K302,datasets!$M$3:$M$32,datasets!$N$3:$N$32))</f>
        <v>KAZUMBA NORD 1</v>
      </c>
      <c r="M302">
        <v>3</v>
      </c>
      <c r="N302" s="8" t="str">
        <f>IF(M302="","",LOOKUP(M302,datasets!$D$17:$D$20,datasets!$E$17:$E$20))</f>
        <v>ECOLE PRIMAIRE</v>
      </c>
      <c r="O302" t="s">
        <v>905</v>
      </c>
      <c r="P302">
        <v>2</v>
      </c>
      <c r="Q302" s="106" t="str">
        <f>IF(P302="","",LOOKUP(P302,datasets!$D$26:$D$27,datasets!$E$26:$E$27))</f>
        <v>REMPLACANT</v>
      </c>
    </row>
    <row r="303" spans="1:17" x14ac:dyDescent="0.2">
      <c r="A303" t="s">
        <v>4395</v>
      </c>
      <c r="B303" t="s">
        <v>2109</v>
      </c>
      <c r="C303" t="s">
        <v>2110</v>
      </c>
      <c r="D303" t="str">
        <f t="shared" si="4"/>
        <v>232000313</v>
      </c>
      <c r="E303">
        <v>2</v>
      </c>
      <c r="F303" s="4" t="str">
        <f>IF(E303="","",LOOKUP(E303,datasets!$D$3:$D$8,datasets!$E$3:$E$8))</f>
        <v>KASAI-CENTRAL</v>
      </c>
      <c r="G303" t="s">
        <v>804</v>
      </c>
      <c r="H303" s="110" t="str">
        <f>IF(G303="","",LOOKUP(G303,datasets!$G$3:$G$16,datasets!$H$3:$H$16))</f>
        <v/>
      </c>
      <c r="I303">
        <v>3</v>
      </c>
      <c r="J303" s="111" t="str">
        <f>IF(I303="","",LOOKUP(I303,datasets!$J$3:$J$13,datasets!$K$3:$K$13))</f>
        <v>KASAI-CENTRAL 2</v>
      </c>
      <c r="K303">
        <v>13</v>
      </c>
      <c r="L303" s="7" t="str">
        <f>IF(K303="","",LOOKUP(K303,datasets!$M$3:$M$32,datasets!$N$3:$N$32))</f>
        <v>KAZUMBA NORD 1</v>
      </c>
      <c r="M303">
        <v>3</v>
      </c>
      <c r="N303" s="8" t="str">
        <f>IF(M303="","",LOOKUP(M303,datasets!$D$17:$D$20,datasets!$E$17:$E$20))</f>
        <v>ECOLE PRIMAIRE</v>
      </c>
      <c r="O303" t="s">
        <v>898</v>
      </c>
      <c r="P303">
        <v>2</v>
      </c>
      <c r="Q303" s="106" t="str">
        <f>IF(P303="","",LOOKUP(P303,datasets!$D$26:$D$27,datasets!$E$26:$E$27))</f>
        <v>REMPLACANT</v>
      </c>
    </row>
    <row r="304" spans="1:17" x14ac:dyDescent="0.2">
      <c r="A304" t="s">
        <v>4395</v>
      </c>
      <c r="B304" t="s">
        <v>2111</v>
      </c>
      <c r="C304" t="s">
        <v>2112</v>
      </c>
      <c r="D304" t="str">
        <f t="shared" si="4"/>
        <v>232000313</v>
      </c>
      <c r="E304">
        <v>2</v>
      </c>
      <c r="F304" s="4" t="str">
        <f>IF(E304="","",LOOKUP(E304,datasets!$D$3:$D$8,datasets!$E$3:$E$8))</f>
        <v>KASAI-CENTRAL</v>
      </c>
      <c r="G304" t="s">
        <v>804</v>
      </c>
      <c r="H304" s="110" t="str">
        <f>IF(G304="","",LOOKUP(G304,datasets!$G$3:$G$16,datasets!$H$3:$H$16))</f>
        <v/>
      </c>
      <c r="I304">
        <v>3</v>
      </c>
      <c r="J304" s="111" t="str">
        <f>IF(I304="","",LOOKUP(I304,datasets!$J$3:$J$13,datasets!$K$3:$K$13))</f>
        <v>KASAI-CENTRAL 2</v>
      </c>
      <c r="K304">
        <v>13</v>
      </c>
      <c r="L304" s="7" t="str">
        <f>IF(K304="","",LOOKUP(K304,datasets!$M$3:$M$32,datasets!$N$3:$N$32))</f>
        <v>KAZUMBA NORD 1</v>
      </c>
      <c r="M304">
        <v>3</v>
      </c>
      <c r="N304" s="8" t="str">
        <f>IF(M304="","",LOOKUP(M304,datasets!$D$17:$D$20,datasets!$E$17:$E$20))</f>
        <v>ECOLE PRIMAIRE</v>
      </c>
      <c r="O304" t="s">
        <v>909</v>
      </c>
      <c r="P304">
        <v>2</v>
      </c>
      <c r="Q304" s="106" t="str">
        <f>IF(P304="","",LOOKUP(P304,datasets!$D$26:$D$27,datasets!$E$26:$E$27))</f>
        <v>REMPLACANT</v>
      </c>
    </row>
    <row r="305" spans="1:17" x14ac:dyDescent="0.2">
      <c r="A305" t="s">
        <v>4395</v>
      </c>
      <c r="B305" t="s">
        <v>2113</v>
      </c>
      <c r="C305" t="s">
        <v>2114</v>
      </c>
      <c r="D305" t="str">
        <f t="shared" si="4"/>
        <v>232000313</v>
      </c>
      <c r="E305">
        <v>2</v>
      </c>
      <c r="F305" s="4" t="str">
        <f>IF(E305="","",LOOKUP(E305,datasets!$D$3:$D$8,datasets!$E$3:$E$8))</f>
        <v>KASAI-CENTRAL</v>
      </c>
      <c r="G305" t="s">
        <v>804</v>
      </c>
      <c r="H305" s="110" t="str">
        <f>IF(G305="","",LOOKUP(G305,datasets!$G$3:$G$16,datasets!$H$3:$H$16))</f>
        <v/>
      </c>
      <c r="I305">
        <v>3</v>
      </c>
      <c r="J305" s="111" t="str">
        <f>IF(I305="","",LOOKUP(I305,datasets!$J$3:$J$13,datasets!$K$3:$K$13))</f>
        <v>KASAI-CENTRAL 2</v>
      </c>
      <c r="K305">
        <v>13</v>
      </c>
      <c r="L305" s="7" t="str">
        <f>IF(K305="","",LOOKUP(K305,datasets!$M$3:$M$32,datasets!$N$3:$N$32))</f>
        <v>KAZUMBA NORD 1</v>
      </c>
      <c r="M305">
        <v>3</v>
      </c>
      <c r="N305" s="8" t="str">
        <f>IF(M305="","",LOOKUP(M305,datasets!$D$17:$D$20,datasets!$E$17:$E$20))</f>
        <v>ECOLE PRIMAIRE</v>
      </c>
      <c r="O305" t="s">
        <v>910</v>
      </c>
      <c r="P305">
        <v>2</v>
      </c>
      <c r="Q305" s="106" t="str">
        <f>IF(P305="","",LOOKUP(P305,datasets!$D$26:$D$27,datasets!$E$26:$E$27))</f>
        <v>REMPLACANT</v>
      </c>
    </row>
    <row r="306" spans="1:17" x14ac:dyDescent="0.2">
      <c r="A306" t="s">
        <v>4395</v>
      </c>
      <c r="B306" t="s">
        <v>2115</v>
      </c>
      <c r="C306" t="s">
        <v>2116</v>
      </c>
      <c r="D306" t="str">
        <f t="shared" si="4"/>
        <v>232000313</v>
      </c>
      <c r="E306">
        <v>2</v>
      </c>
      <c r="F306" s="4" t="str">
        <f>IF(E306="","",LOOKUP(E306,datasets!$D$3:$D$8,datasets!$E$3:$E$8))</f>
        <v>KASAI-CENTRAL</v>
      </c>
      <c r="G306" t="s">
        <v>804</v>
      </c>
      <c r="H306" s="110" t="str">
        <f>IF(G306="","",LOOKUP(G306,datasets!$G$3:$G$16,datasets!$H$3:$H$16))</f>
        <v/>
      </c>
      <c r="I306">
        <v>3</v>
      </c>
      <c r="J306" s="111" t="str">
        <f>IF(I306="","",LOOKUP(I306,datasets!$J$3:$J$13,datasets!$K$3:$K$13))</f>
        <v>KASAI-CENTRAL 2</v>
      </c>
      <c r="K306">
        <v>13</v>
      </c>
      <c r="L306" s="7" t="str">
        <f>IF(K306="","",LOOKUP(K306,datasets!$M$3:$M$32,datasets!$N$3:$N$32))</f>
        <v>KAZUMBA NORD 1</v>
      </c>
      <c r="M306">
        <v>3</v>
      </c>
      <c r="N306" s="8" t="str">
        <f>IF(M306="","",LOOKUP(M306,datasets!$D$17:$D$20,datasets!$E$17:$E$20))</f>
        <v>ECOLE PRIMAIRE</v>
      </c>
      <c r="O306" t="s">
        <v>923</v>
      </c>
      <c r="P306">
        <v>2</v>
      </c>
      <c r="Q306" s="106" t="str">
        <f>IF(P306="","",LOOKUP(P306,datasets!$D$26:$D$27,datasets!$E$26:$E$27))</f>
        <v>REMPLACANT</v>
      </c>
    </row>
    <row r="307" spans="1:17" x14ac:dyDescent="0.2">
      <c r="A307" t="s">
        <v>4395</v>
      </c>
      <c r="B307" t="s">
        <v>2117</v>
      </c>
      <c r="C307" t="s">
        <v>2118</v>
      </c>
      <c r="D307" t="str">
        <f t="shared" si="4"/>
        <v>232000313</v>
      </c>
      <c r="E307">
        <v>2</v>
      </c>
      <c r="F307" s="4" t="str">
        <f>IF(E307="","",LOOKUP(E307,datasets!$D$3:$D$8,datasets!$E$3:$E$8))</f>
        <v>KASAI-CENTRAL</v>
      </c>
      <c r="G307" t="s">
        <v>804</v>
      </c>
      <c r="H307" s="110" t="str">
        <f>IF(G307="","",LOOKUP(G307,datasets!$G$3:$G$16,datasets!$H$3:$H$16))</f>
        <v/>
      </c>
      <c r="I307">
        <v>3</v>
      </c>
      <c r="J307" s="111" t="str">
        <f>IF(I307="","",LOOKUP(I307,datasets!$J$3:$J$13,datasets!$K$3:$K$13))</f>
        <v>KASAI-CENTRAL 2</v>
      </c>
      <c r="K307">
        <v>13</v>
      </c>
      <c r="L307" s="7" t="str">
        <f>IF(K307="","",LOOKUP(K307,datasets!$M$3:$M$32,datasets!$N$3:$N$32))</f>
        <v>KAZUMBA NORD 1</v>
      </c>
      <c r="M307">
        <v>3</v>
      </c>
      <c r="N307" s="8" t="str">
        <f>IF(M307="","",LOOKUP(M307,datasets!$D$17:$D$20,datasets!$E$17:$E$20))</f>
        <v>ECOLE PRIMAIRE</v>
      </c>
      <c r="O307" t="s">
        <v>896</v>
      </c>
      <c r="P307">
        <v>2</v>
      </c>
      <c r="Q307" s="106" t="str">
        <f>IF(P307="","",LOOKUP(P307,datasets!$D$26:$D$27,datasets!$E$26:$E$27))</f>
        <v>REMPLACANT</v>
      </c>
    </row>
    <row r="308" spans="1:17" x14ac:dyDescent="0.2">
      <c r="A308" t="s">
        <v>4395</v>
      </c>
      <c r="B308" t="s">
        <v>2119</v>
      </c>
      <c r="C308" t="s">
        <v>2120</v>
      </c>
      <c r="D308" t="str">
        <f t="shared" si="4"/>
        <v>232000313</v>
      </c>
      <c r="E308">
        <v>2</v>
      </c>
      <c r="F308" s="4" t="str">
        <f>IF(E308="","",LOOKUP(E308,datasets!$D$3:$D$8,datasets!$E$3:$E$8))</f>
        <v>KASAI-CENTRAL</v>
      </c>
      <c r="G308" t="s">
        <v>804</v>
      </c>
      <c r="H308" s="110" t="str">
        <f>IF(G308="","",LOOKUP(G308,datasets!$G$3:$G$16,datasets!$H$3:$H$16))</f>
        <v/>
      </c>
      <c r="I308">
        <v>3</v>
      </c>
      <c r="J308" s="111" t="str">
        <f>IF(I308="","",LOOKUP(I308,datasets!$J$3:$J$13,datasets!$K$3:$K$13))</f>
        <v>KASAI-CENTRAL 2</v>
      </c>
      <c r="K308">
        <v>13</v>
      </c>
      <c r="L308" s="7" t="str">
        <f>IF(K308="","",LOOKUP(K308,datasets!$M$3:$M$32,datasets!$N$3:$N$32))</f>
        <v>KAZUMBA NORD 1</v>
      </c>
      <c r="M308">
        <v>3</v>
      </c>
      <c r="N308" s="8" t="str">
        <f>IF(M308="","",LOOKUP(M308,datasets!$D$17:$D$20,datasets!$E$17:$E$20))</f>
        <v>ECOLE PRIMAIRE</v>
      </c>
      <c r="O308" t="s">
        <v>895</v>
      </c>
      <c r="P308">
        <v>2</v>
      </c>
      <c r="Q308" s="106" t="str">
        <f>IF(P308="","",LOOKUP(P308,datasets!$D$26:$D$27,datasets!$E$26:$E$27))</f>
        <v>REMPLACANT</v>
      </c>
    </row>
    <row r="309" spans="1:17" x14ac:dyDescent="0.2">
      <c r="A309" t="s">
        <v>4395</v>
      </c>
      <c r="B309" t="s">
        <v>2121</v>
      </c>
      <c r="C309" t="s">
        <v>2122</v>
      </c>
      <c r="D309" t="str">
        <f t="shared" si="4"/>
        <v>232000313</v>
      </c>
      <c r="E309">
        <v>2</v>
      </c>
      <c r="F309" s="4" t="str">
        <f>IF(E309="","",LOOKUP(E309,datasets!$D$3:$D$8,datasets!$E$3:$E$8))</f>
        <v>KASAI-CENTRAL</v>
      </c>
      <c r="G309" t="s">
        <v>804</v>
      </c>
      <c r="H309" s="110" t="str">
        <f>IF(G309="","",LOOKUP(G309,datasets!$G$3:$G$16,datasets!$H$3:$H$16))</f>
        <v/>
      </c>
      <c r="I309">
        <v>3</v>
      </c>
      <c r="J309" s="111" t="str">
        <f>IF(I309="","",LOOKUP(I309,datasets!$J$3:$J$13,datasets!$K$3:$K$13))</f>
        <v>KASAI-CENTRAL 2</v>
      </c>
      <c r="K309">
        <v>13</v>
      </c>
      <c r="L309" s="7" t="str">
        <f>IF(K309="","",LOOKUP(K309,datasets!$M$3:$M$32,datasets!$N$3:$N$32))</f>
        <v>KAZUMBA NORD 1</v>
      </c>
      <c r="M309">
        <v>3</v>
      </c>
      <c r="N309" s="8" t="str">
        <f>IF(M309="","",LOOKUP(M309,datasets!$D$17:$D$20,datasets!$E$17:$E$20))</f>
        <v>ECOLE PRIMAIRE</v>
      </c>
      <c r="O309" t="s">
        <v>911</v>
      </c>
      <c r="P309">
        <v>2</v>
      </c>
      <c r="Q309" s="106" t="str">
        <f>IF(P309="","",LOOKUP(P309,datasets!$D$26:$D$27,datasets!$E$26:$E$27))</f>
        <v>REMPLACANT</v>
      </c>
    </row>
    <row r="310" spans="1:17" x14ac:dyDescent="0.2">
      <c r="A310" t="s">
        <v>4395</v>
      </c>
      <c r="B310" t="s">
        <v>2123</v>
      </c>
      <c r="C310" t="s">
        <v>2124</v>
      </c>
      <c r="D310" t="str">
        <f t="shared" si="4"/>
        <v>142000313</v>
      </c>
      <c r="E310">
        <v>2</v>
      </c>
      <c r="F310" s="4" t="str">
        <f>IF(E310="","",LOOKUP(E310,datasets!$D$3:$D$8,datasets!$E$3:$E$8))</f>
        <v>KASAI-CENTRAL</v>
      </c>
      <c r="G310" t="s">
        <v>804</v>
      </c>
      <c r="H310" s="110" t="str">
        <f>IF(G310="","",LOOKUP(G310,datasets!$G$3:$G$16,datasets!$H$3:$H$16))</f>
        <v/>
      </c>
      <c r="I310">
        <v>3</v>
      </c>
      <c r="J310" s="111" t="str">
        <f>IF(I310="","",LOOKUP(I310,datasets!$J$3:$J$13,datasets!$K$3:$K$13))</f>
        <v>KASAI-CENTRAL 2</v>
      </c>
      <c r="K310">
        <v>13</v>
      </c>
      <c r="L310" s="7" t="str">
        <f>IF(K310="","",LOOKUP(K310,datasets!$M$3:$M$32,datasets!$N$3:$N$32))</f>
        <v>KAZUMBA NORD 1</v>
      </c>
      <c r="M310">
        <v>4</v>
      </c>
      <c r="N310" s="8" t="str">
        <f>IF(M310="","",LOOKUP(M310,datasets!$D$17:$D$20,datasets!$E$17:$E$20))</f>
        <v>ECOLE SECONDAIRE</v>
      </c>
      <c r="O310" t="s">
        <v>935</v>
      </c>
      <c r="P310">
        <v>1</v>
      </c>
      <c r="Q310" s="106" t="str">
        <f>IF(P310="","",LOOKUP(P310,datasets!$D$26:$D$27,datasets!$E$26:$E$27))</f>
        <v>PRIMAIRE</v>
      </c>
    </row>
    <row r="311" spans="1:17" x14ac:dyDescent="0.2">
      <c r="A311" t="s">
        <v>4395</v>
      </c>
      <c r="B311" t="s">
        <v>2125</v>
      </c>
      <c r="C311" t="s">
        <v>2126</v>
      </c>
      <c r="D311" t="str">
        <f t="shared" si="4"/>
        <v>142000313</v>
      </c>
      <c r="E311">
        <v>2</v>
      </c>
      <c r="F311" s="4" t="str">
        <f>IF(E311="","",LOOKUP(E311,datasets!$D$3:$D$8,datasets!$E$3:$E$8))</f>
        <v>KASAI-CENTRAL</v>
      </c>
      <c r="G311" t="s">
        <v>804</v>
      </c>
      <c r="H311" s="110" t="str">
        <f>IF(G311="","",LOOKUP(G311,datasets!$G$3:$G$16,datasets!$H$3:$H$16))</f>
        <v/>
      </c>
      <c r="I311">
        <v>3</v>
      </c>
      <c r="J311" s="111" t="str">
        <f>IF(I311="","",LOOKUP(I311,datasets!$J$3:$J$13,datasets!$K$3:$K$13))</f>
        <v>KASAI-CENTRAL 2</v>
      </c>
      <c r="K311">
        <v>13</v>
      </c>
      <c r="L311" s="7" t="str">
        <f>IF(K311="","",LOOKUP(K311,datasets!$M$3:$M$32,datasets!$N$3:$N$32))</f>
        <v>KAZUMBA NORD 1</v>
      </c>
      <c r="M311">
        <v>4</v>
      </c>
      <c r="N311" s="8" t="str">
        <f>IF(M311="","",LOOKUP(M311,datasets!$D$17:$D$20,datasets!$E$17:$E$20))</f>
        <v>ECOLE SECONDAIRE</v>
      </c>
      <c r="O311" t="s">
        <v>929</v>
      </c>
      <c r="P311">
        <v>1</v>
      </c>
      <c r="Q311" s="106" t="str">
        <f>IF(P311="","",LOOKUP(P311,datasets!$D$26:$D$27,datasets!$E$26:$E$27))</f>
        <v>PRIMAIRE</v>
      </c>
    </row>
    <row r="312" spans="1:17" x14ac:dyDescent="0.2">
      <c r="A312" t="s">
        <v>4395</v>
      </c>
      <c r="B312" t="s">
        <v>2127</v>
      </c>
      <c r="C312" t="s">
        <v>2128</v>
      </c>
      <c r="D312" t="str">
        <f t="shared" si="4"/>
        <v>142000313</v>
      </c>
      <c r="E312">
        <v>2</v>
      </c>
      <c r="F312" s="4" t="str">
        <f>IF(E312="","",LOOKUP(E312,datasets!$D$3:$D$8,datasets!$E$3:$E$8))</f>
        <v>KASAI-CENTRAL</v>
      </c>
      <c r="G312" t="s">
        <v>804</v>
      </c>
      <c r="H312" s="110" t="str">
        <f>IF(G312="","",LOOKUP(G312,datasets!$G$3:$G$16,datasets!$H$3:$H$16))</f>
        <v/>
      </c>
      <c r="I312">
        <v>3</v>
      </c>
      <c r="J312" s="111" t="str">
        <f>IF(I312="","",LOOKUP(I312,datasets!$J$3:$J$13,datasets!$K$3:$K$13))</f>
        <v>KASAI-CENTRAL 2</v>
      </c>
      <c r="K312">
        <v>13</v>
      </c>
      <c r="L312" s="7" t="str">
        <f>IF(K312="","",LOOKUP(K312,datasets!$M$3:$M$32,datasets!$N$3:$N$32))</f>
        <v>KAZUMBA NORD 1</v>
      </c>
      <c r="M312">
        <v>4</v>
      </c>
      <c r="N312" s="8" t="str">
        <f>IF(M312="","",LOOKUP(M312,datasets!$D$17:$D$20,datasets!$E$17:$E$20))</f>
        <v>ECOLE SECONDAIRE</v>
      </c>
      <c r="O312" t="s">
        <v>941</v>
      </c>
      <c r="P312">
        <v>1</v>
      </c>
      <c r="Q312" s="106" t="str">
        <f>IF(P312="","",LOOKUP(P312,datasets!$D$26:$D$27,datasets!$E$26:$E$27))</f>
        <v>PRIMAIRE</v>
      </c>
    </row>
    <row r="313" spans="1:17" x14ac:dyDescent="0.2">
      <c r="A313" t="s">
        <v>4395</v>
      </c>
      <c r="B313" t="s">
        <v>2129</v>
      </c>
      <c r="C313" t="s">
        <v>2130</v>
      </c>
      <c r="D313" t="str">
        <f t="shared" si="4"/>
        <v>142000313</v>
      </c>
      <c r="E313">
        <v>2</v>
      </c>
      <c r="F313" s="4" t="str">
        <f>IF(E313="","",LOOKUP(E313,datasets!$D$3:$D$8,datasets!$E$3:$E$8))</f>
        <v>KASAI-CENTRAL</v>
      </c>
      <c r="G313" t="s">
        <v>804</v>
      </c>
      <c r="H313" s="110" t="str">
        <f>IF(G313="","",LOOKUP(G313,datasets!$G$3:$G$16,datasets!$H$3:$H$16))</f>
        <v/>
      </c>
      <c r="I313">
        <v>3</v>
      </c>
      <c r="J313" s="111" t="str">
        <f>IF(I313="","",LOOKUP(I313,datasets!$J$3:$J$13,datasets!$K$3:$K$13))</f>
        <v>KASAI-CENTRAL 2</v>
      </c>
      <c r="K313">
        <v>13</v>
      </c>
      <c r="L313" s="7" t="str">
        <f>IF(K313="","",LOOKUP(K313,datasets!$M$3:$M$32,datasets!$N$3:$N$32))</f>
        <v>KAZUMBA NORD 1</v>
      </c>
      <c r="M313">
        <v>4</v>
      </c>
      <c r="N313" s="8" t="str">
        <f>IF(M313="","",LOOKUP(M313,datasets!$D$17:$D$20,datasets!$E$17:$E$20))</f>
        <v>ECOLE SECONDAIRE</v>
      </c>
      <c r="O313" t="s">
        <v>928</v>
      </c>
      <c r="P313">
        <v>1</v>
      </c>
      <c r="Q313" s="106" t="str">
        <f>IF(P313="","",LOOKUP(P313,datasets!$D$26:$D$27,datasets!$E$26:$E$27))</f>
        <v>PRIMAIRE</v>
      </c>
    </row>
    <row r="314" spans="1:17" x14ac:dyDescent="0.2">
      <c r="A314" t="s">
        <v>4395</v>
      </c>
      <c r="B314" t="s">
        <v>2131</v>
      </c>
      <c r="C314" t="s">
        <v>2132</v>
      </c>
      <c r="D314" t="str">
        <f t="shared" si="4"/>
        <v>142000313</v>
      </c>
      <c r="E314">
        <v>2</v>
      </c>
      <c r="F314" s="4" t="str">
        <f>IF(E314="","",LOOKUP(E314,datasets!$D$3:$D$8,datasets!$E$3:$E$8))</f>
        <v>KASAI-CENTRAL</v>
      </c>
      <c r="G314" t="s">
        <v>804</v>
      </c>
      <c r="H314" s="110" t="str">
        <f>IF(G314="","",LOOKUP(G314,datasets!$G$3:$G$16,datasets!$H$3:$H$16))</f>
        <v/>
      </c>
      <c r="I314">
        <v>3</v>
      </c>
      <c r="J314" s="111" t="str">
        <f>IF(I314="","",LOOKUP(I314,datasets!$J$3:$J$13,datasets!$K$3:$K$13))</f>
        <v>KASAI-CENTRAL 2</v>
      </c>
      <c r="K314">
        <v>13</v>
      </c>
      <c r="L314" s="7" t="str">
        <f>IF(K314="","",LOOKUP(K314,datasets!$M$3:$M$32,datasets!$N$3:$N$32))</f>
        <v>KAZUMBA NORD 1</v>
      </c>
      <c r="M314">
        <v>4</v>
      </c>
      <c r="N314" s="8" t="str">
        <f>IF(M314="","",LOOKUP(M314,datasets!$D$17:$D$20,datasets!$E$17:$E$20))</f>
        <v>ECOLE SECONDAIRE</v>
      </c>
      <c r="O314" t="s">
        <v>926</v>
      </c>
      <c r="P314">
        <v>1</v>
      </c>
      <c r="Q314" s="106" t="str">
        <f>IF(P314="","",LOOKUP(P314,datasets!$D$26:$D$27,datasets!$E$26:$E$27))</f>
        <v>PRIMAIRE</v>
      </c>
    </row>
    <row r="315" spans="1:17" x14ac:dyDescent="0.2">
      <c r="A315" t="s">
        <v>4395</v>
      </c>
      <c r="B315" t="s">
        <v>2133</v>
      </c>
      <c r="C315" t="s">
        <v>2134</v>
      </c>
      <c r="D315" t="str">
        <f t="shared" si="4"/>
        <v>142000313</v>
      </c>
      <c r="E315">
        <v>2</v>
      </c>
      <c r="F315" s="4" t="str">
        <f>IF(E315="","",LOOKUP(E315,datasets!$D$3:$D$8,datasets!$E$3:$E$8))</f>
        <v>KASAI-CENTRAL</v>
      </c>
      <c r="G315" t="s">
        <v>804</v>
      </c>
      <c r="H315" s="110" t="str">
        <f>IF(G315="","",LOOKUP(G315,datasets!$G$3:$G$16,datasets!$H$3:$H$16))</f>
        <v/>
      </c>
      <c r="I315">
        <v>3</v>
      </c>
      <c r="J315" s="111" t="str">
        <f>IF(I315="","",LOOKUP(I315,datasets!$J$3:$J$13,datasets!$K$3:$K$13))</f>
        <v>KASAI-CENTRAL 2</v>
      </c>
      <c r="K315">
        <v>13</v>
      </c>
      <c r="L315" s="7" t="str">
        <f>IF(K315="","",LOOKUP(K315,datasets!$M$3:$M$32,datasets!$N$3:$N$32))</f>
        <v>KAZUMBA NORD 1</v>
      </c>
      <c r="M315">
        <v>4</v>
      </c>
      <c r="N315" s="8" t="str">
        <f>IF(M315="","",LOOKUP(M315,datasets!$D$17:$D$20,datasets!$E$17:$E$20))</f>
        <v>ECOLE SECONDAIRE</v>
      </c>
      <c r="O315" t="s">
        <v>937</v>
      </c>
      <c r="P315">
        <v>1</v>
      </c>
      <c r="Q315" s="106" t="str">
        <f>IF(P315="","",LOOKUP(P315,datasets!$D$26:$D$27,datasets!$E$26:$E$27))</f>
        <v>PRIMAIRE</v>
      </c>
    </row>
    <row r="316" spans="1:17" x14ac:dyDescent="0.2">
      <c r="A316" t="s">
        <v>4395</v>
      </c>
      <c r="B316" t="s">
        <v>2135</v>
      </c>
      <c r="C316" t="s">
        <v>2136</v>
      </c>
      <c r="D316" t="str">
        <f t="shared" si="4"/>
        <v>142000313</v>
      </c>
      <c r="E316">
        <v>2</v>
      </c>
      <c r="F316" s="4" t="str">
        <f>IF(E316="","",LOOKUP(E316,datasets!$D$3:$D$8,datasets!$E$3:$E$8))</f>
        <v>KASAI-CENTRAL</v>
      </c>
      <c r="G316" t="s">
        <v>804</v>
      </c>
      <c r="H316" s="110" t="str">
        <f>IF(G316="","",LOOKUP(G316,datasets!$G$3:$G$16,datasets!$H$3:$H$16))</f>
        <v/>
      </c>
      <c r="I316">
        <v>3</v>
      </c>
      <c r="J316" s="111" t="str">
        <f>IF(I316="","",LOOKUP(I316,datasets!$J$3:$J$13,datasets!$K$3:$K$13))</f>
        <v>KASAI-CENTRAL 2</v>
      </c>
      <c r="K316">
        <v>13</v>
      </c>
      <c r="L316" s="7" t="str">
        <f>IF(K316="","",LOOKUP(K316,datasets!$M$3:$M$32,datasets!$N$3:$N$32))</f>
        <v>KAZUMBA NORD 1</v>
      </c>
      <c r="M316">
        <v>4</v>
      </c>
      <c r="N316" s="8" t="str">
        <f>IF(M316="","",LOOKUP(M316,datasets!$D$17:$D$20,datasets!$E$17:$E$20))</f>
        <v>ECOLE SECONDAIRE</v>
      </c>
      <c r="O316" t="s">
        <v>936</v>
      </c>
      <c r="P316">
        <v>1</v>
      </c>
      <c r="Q316" s="106" t="str">
        <f>IF(P316="","",LOOKUP(P316,datasets!$D$26:$D$27,datasets!$E$26:$E$27))</f>
        <v>PRIMAIRE</v>
      </c>
    </row>
    <row r="317" spans="1:17" x14ac:dyDescent="0.2">
      <c r="A317" t="s">
        <v>4395</v>
      </c>
      <c r="B317" t="s">
        <v>2137</v>
      </c>
      <c r="C317" t="s">
        <v>2138</v>
      </c>
      <c r="D317" t="str">
        <f t="shared" si="4"/>
        <v>142000313</v>
      </c>
      <c r="E317">
        <v>2</v>
      </c>
      <c r="F317" s="4" t="str">
        <f>IF(E317="","",LOOKUP(E317,datasets!$D$3:$D$8,datasets!$E$3:$E$8))</f>
        <v>KASAI-CENTRAL</v>
      </c>
      <c r="G317" t="s">
        <v>804</v>
      </c>
      <c r="H317" s="110" t="str">
        <f>IF(G317="","",LOOKUP(G317,datasets!$G$3:$G$16,datasets!$H$3:$H$16))</f>
        <v/>
      </c>
      <c r="I317">
        <v>3</v>
      </c>
      <c r="J317" s="111" t="str">
        <f>IF(I317="","",LOOKUP(I317,datasets!$J$3:$J$13,datasets!$K$3:$K$13))</f>
        <v>KASAI-CENTRAL 2</v>
      </c>
      <c r="K317">
        <v>13</v>
      </c>
      <c r="L317" s="7" t="str">
        <f>IF(K317="","",LOOKUP(K317,datasets!$M$3:$M$32,datasets!$N$3:$N$32))</f>
        <v>KAZUMBA NORD 1</v>
      </c>
      <c r="M317">
        <v>4</v>
      </c>
      <c r="N317" s="8" t="str">
        <f>IF(M317="","",LOOKUP(M317,datasets!$D$17:$D$20,datasets!$E$17:$E$20))</f>
        <v>ECOLE SECONDAIRE</v>
      </c>
      <c r="O317" t="s">
        <v>939</v>
      </c>
      <c r="P317">
        <v>1</v>
      </c>
      <c r="Q317" s="106" t="str">
        <f>IF(P317="","",LOOKUP(P317,datasets!$D$26:$D$27,datasets!$E$26:$E$27))</f>
        <v>PRIMAIRE</v>
      </c>
    </row>
    <row r="318" spans="1:17" x14ac:dyDescent="0.2">
      <c r="A318" t="s">
        <v>4395</v>
      </c>
      <c r="B318" t="s">
        <v>2139</v>
      </c>
      <c r="C318" t="s">
        <v>2140</v>
      </c>
      <c r="D318" t="str">
        <f t="shared" si="4"/>
        <v>142000313</v>
      </c>
      <c r="E318">
        <v>2</v>
      </c>
      <c r="F318" s="4" t="str">
        <f>IF(E318="","",LOOKUP(E318,datasets!$D$3:$D$8,datasets!$E$3:$E$8))</f>
        <v>KASAI-CENTRAL</v>
      </c>
      <c r="G318" t="s">
        <v>804</v>
      </c>
      <c r="H318" s="110" t="str">
        <f>IF(G318="","",LOOKUP(G318,datasets!$G$3:$G$16,datasets!$H$3:$H$16))</f>
        <v/>
      </c>
      <c r="I318">
        <v>3</v>
      </c>
      <c r="J318" s="111" t="str">
        <f>IF(I318="","",LOOKUP(I318,datasets!$J$3:$J$13,datasets!$K$3:$K$13))</f>
        <v>KASAI-CENTRAL 2</v>
      </c>
      <c r="K318">
        <v>13</v>
      </c>
      <c r="L318" s="7" t="str">
        <f>IF(K318="","",LOOKUP(K318,datasets!$M$3:$M$32,datasets!$N$3:$N$32))</f>
        <v>KAZUMBA NORD 1</v>
      </c>
      <c r="M318">
        <v>4</v>
      </c>
      <c r="N318" s="8" t="str">
        <f>IF(M318="","",LOOKUP(M318,datasets!$D$17:$D$20,datasets!$E$17:$E$20))</f>
        <v>ECOLE SECONDAIRE</v>
      </c>
      <c r="O318" t="s">
        <v>942</v>
      </c>
      <c r="P318">
        <v>1</v>
      </c>
      <c r="Q318" s="106" t="str">
        <f>IF(P318="","",LOOKUP(P318,datasets!$D$26:$D$27,datasets!$E$26:$E$27))</f>
        <v>PRIMAIRE</v>
      </c>
    </row>
    <row r="319" spans="1:17" x14ac:dyDescent="0.2">
      <c r="A319" t="s">
        <v>4395</v>
      </c>
      <c r="B319" t="s">
        <v>2141</v>
      </c>
      <c r="C319" t="s">
        <v>2142</v>
      </c>
      <c r="D319" t="str">
        <f t="shared" si="4"/>
        <v>142000313</v>
      </c>
      <c r="E319">
        <v>2</v>
      </c>
      <c r="F319" s="4" t="str">
        <f>IF(E319="","",LOOKUP(E319,datasets!$D$3:$D$8,datasets!$E$3:$E$8))</f>
        <v>KASAI-CENTRAL</v>
      </c>
      <c r="G319" t="s">
        <v>804</v>
      </c>
      <c r="H319" s="110" t="str">
        <f>IF(G319="","",LOOKUP(G319,datasets!$G$3:$G$16,datasets!$H$3:$H$16))</f>
        <v/>
      </c>
      <c r="I319">
        <v>3</v>
      </c>
      <c r="J319" s="111" t="str">
        <f>IF(I319="","",LOOKUP(I319,datasets!$J$3:$J$13,datasets!$K$3:$K$13))</f>
        <v>KASAI-CENTRAL 2</v>
      </c>
      <c r="K319">
        <v>13</v>
      </c>
      <c r="L319" s="7" t="str">
        <f>IF(K319="","",LOOKUP(K319,datasets!$M$3:$M$32,datasets!$N$3:$N$32))</f>
        <v>KAZUMBA NORD 1</v>
      </c>
      <c r="M319">
        <v>4</v>
      </c>
      <c r="N319" s="8" t="str">
        <f>IF(M319="","",LOOKUP(M319,datasets!$D$17:$D$20,datasets!$E$17:$E$20))</f>
        <v>ECOLE SECONDAIRE</v>
      </c>
      <c r="O319" t="s">
        <v>931</v>
      </c>
      <c r="P319">
        <v>1</v>
      </c>
      <c r="Q319" s="106" t="str">
        <f>IF(P319="","",LOOKUP(P319,datasets!$D$26:$D$27,datasets!$E$26:$E$27))</f>
        <v>PRIMAIRE</v>
      </c>
    </row>
    <row r="320" spans="1:17" x14ac:dyDescent="0.2">
      <c r="A320" t="s">
        <v>4395</v>
      </c>
      <c r="B320" t="s">
        <v>2143</v>
      </c>
      <c r="C320" t="s">
        <v>2144</v>
      </c>
      <c r="D320" t="str">
        <f t="shared" si="4"/>
        <v>142000313</v>
      </c>
      <c r="E320">
        <v>2</v>
      </c>
      <c r="F320" s="4" t="str">
        <f>IF(E320="","",LOOKUP(E320,datasets!$D$3:$D$8,datasets!$E$3:$E$8))</f>
        <v>KASAI-CENTRAL</v>
      </c>
      <c r="G320" t="s">
        <v>804</v>
      </c>
      <c r="H320" s="110" t="str">
        <f>IF(G320="","",LOOKUP(G320,datasets!$G$3:$G$16,datasets!$H$3:$H$16))</f>
        <v/>
      </c>
      <c r="I320">
        <v>3</v>
      </c>
      <c r="J320" s="111" t="str">
        <f>IF(I320="","",LOOKUP(I320,datasets!$J$3:$J$13,datasets!$K$3:$K$13))</f>
        <v>KASAI-CENTRAL 2</v>
      </c>
      <c r="K320">
        <v>13</v>
      </c>
      <c r="L320" s="7" t="str">
        <f>IF(K320="","",LOOKUP(K320,datasets!$M$3:$M$32,datasets!$N$3:$N$32))</f>
        <v>KAZUMBA NORD 1</v>
      </c>
      <c r="M320">
        <v>4</v>
      </c>
      <c r="N320" s="8" t="str">
        <f>IF(M320="","",LOOKUP(M320,datasets!$D$17:$D$20,datasets!$E$17:$E$20))</f>
        <v>ECOLE SECONDAIRE</v>
      </c>
      <c r="O320" t="s">
        <v>943</v>
      </c>
      <c r="P320">
        <v>1</v>
      </c>
      <c r="Q320" s="106" t="str">
        <f>IF(P320="","",LOOKUP(P320,datasets!$D$26:$D$27,datasets!$E$26:$E$27))</f>
        <v>PRIMAIRE</v>
      </c>
    </row>
    <row r="321" spans="1:17" x14ac:dyDescent="0.2">
      <c r="A321" t="s">
        <v>4395</v>
      </c>
      <c r="B321" t="s">
        <v>2145</v>
      </c>
      <c r="C321" t="s">
        <v>2146</v>
      </c>
      <c r="D321" t="str">
        <f t="shared" si="4"/>
        <v>142000313</v>
      </c>
      <c r="E321">
        <v>2</v>
      </c>
      <c r="F321" s="4" t="str">
        <f>IF(E321="","",LOOKUP(E321,datasets!$D$3:$D$8,datasets!$E$3:$E$8))</f>
        <v>KASAI-CENTRAL</v>
      </c>
      <c r="G321" t="s">
        <v>804</v>
      </c>
      <c r="H321" s="110" t="str">
        <f>IF(G321="","",LOOKUP(G321,datasets!$G$3:$G$16,datasets!$H$3:$H$16))</f>
        <v/>
      </c>
      <c r="I321">
        <v>3</v>
      </c>
      <c r="J321" s="111" t="str">
        <f>IF(I321="","",LOOKUP(I321,datasets!$J$3:$J$13,datasets!$K$3:$K$13))</f>
        <v>KASAI-CENTRAL 2</v>
      </c>
      <c r="K321">
        <v>13</v>
      </c>
      <c r="L321" s="7" t="str">
        <f>IF(K321="","",LOOKUP(K321,datasets!$M$3:$M$32,datasets!$N$3:$N$32))</f>
        <v>KAZUMBA NORD 1</v>
      </c>
      <c r="M321">
        <v>4</v>
      </c>
      <c r="N321" s="8" t="str">
        <f>IF(M321="","",LOOKUP(M321,datasets!$D$17:$D$20,datasets!$E$17:$E$20))</f>
        <v>ECOLE SECONDAIRE</v>
      </c>
      <c r="O321" t="s">
        <v>927</v>
      </c>
      <c r="P321">
        <v>1</v>
      </c>
      <c r="Q321" s="106" t="str">
        <f>IF(P321="","",LOOKUP(P321,datasets!$D$26:$D$27,datasets!$E$26:$E$27))</f>
        <v>PRIMAIRE</v>
      </c>
    </row>
    <row r="322" spans="1:17" x14ac:dyDescent="0.2">
      <c r="A322" t="s">
        <v>4395</v>
      </c>
      <c r="B322" t="s">
        <v>2147</v>
      </c>
      <c r="C322" t="s">
        <v>2148</v>
      </c>
      <c r="D322" t="str">
        <f t="shared" ref="D322:D385" si="5">P322&amp;M322&amp;E322&amp;IF(G322="","00",IF(G322&lt;10,"0"&amp;G322,G322))&amp;IF(I322="","00",IF(I322&lt;10,"0"&amp;I322,I322))&amp;IF(K322="","00",IF(K322&lt;10,"0"&amp;K322,K322))</f>
        <v>142000313</v>
      </c>
      <c r="E322">
        <v>2</v>
      </c>
      <c r="F322" s="4" t="str">
        <f>IF(E322="","",LOOKUP(E322,datasets!$D$3:$D$8,datasets!$E$3:$E$8))</f>
        <v>KASAI-CENTRAL</v>
      </c>
      <c r="G322" t="s">
        <v>804</v>
      </c>
      <c r="H322" s="110" t="str">
        <f>IF(G322="","",LOOKUP(G322,datasets!$G$3:$G$16,datasets!$H$3:$H$16))</f>
        <v/>
      </c>
      <c r="I322">
        <v>3</v>
      </c>
      <c r="J322" s="111" t="str">
        <f>IF(I322="","",LOOKUP(I322,datasets!$J$3:$J$13,datasets!$K$3:$K$13))</f>
        <v>KASAI-CENTRAL 2</v>
      </c>
      <c r="K322">
        <v>13</v>
      </c>
      <c r="L322" s="7" t="str">
        <f>IF(K322="","",LOOKUP(K322,datasets!$M$3:$M$32,datasets!$N$3:$N$32))</f>
        <v>KAZUMBA NORD 1</v>
      </c>
      <c r="M322">
        <v>4</v>
      </c>
      <c r="N322" s="8" t="str">
        <f>IF(M322="","",LOOKUP(M322,datasets!$D$17:$D$20,datasets!$E$17:$E$20))</f>
        <v>ECOLE SECONDAIRE</v>
      </c>
      <c r="O322" t="s">
        <v>934</v>
      </c>
      <c r="P322">
        <v>1</v>
      </c>
      <c r="Q322" s="106" t="str">
        <f>IF(P322="","",LOOKUP(P322,datasets!$D$26:$D$27,datasets!$E$26:$E$27))</f>
        <v>PRIMAIRE</v>
      </c>
    </row>
    <row r="323" spans="1:17" x14ac:dyDescent="0.2">
      <c r="A323" t="s">
        <v>4395</v>
      </c>
      <c r="B323" t="s">
        <v>2149</v>
      </c>
      <c r="C323" t="s">
        <v>2150</v>
      </c>
      <c r="D323" t="str">
        <f t="shared" si="5"/>
        <v>142000313</v>
      </c>
      <c r="E323">
        <v>2</v>
      </c>
      <c r="F323" s="4" t="str">
        <f>IF(E323="","",LOOKUP(E323,datasets!$D$3:$D$8,datasets!$E$3:$E$8))</f>
        <v>KASAI-CENTRAL</v>
      </c>
      <c r="G323" t="s">
        <v>804</v>
      </c>
      <c r="H323" s="110" t="str">
        <f>IF(G323="","",LOOKUP(G323,datasets!$G$3:$G$16,datasets!$H$3:$H$16))</f>
        <v/>
      </c>
      <c r="I323">
        <v>3</v>
      </c>
      <c r="J323" s="111" t="str">
        <f>IF(I323="","",LOOKUP(I323,datasets!$J$3:$J$13,datasets!$K$3:$K$13))</f>
        <v>KASAI-CENTRAL 2</v>
      </c>
      <c r="K323">
        <v>13</v>
      </c>
      <c r="L323" s="7" t="str">
        <f>IF(K323="","",LOOKUP(K323,datasets!$M$3:$M$32,datasets!$N$3:$N$32))</f>
        <v>KAZUMBA NORD 1</v>
      </c>
      <c r="M323">
        <v>4</v>
      </c>
      <c r="N323" s="8" t="str">
        <f>IF(M323="","",LOOKUP(M323,datasets!$D$17:$D$20,datasets!$E$17:$E$20))</f>
        <v>ECOLE SECONDAIRE</v>
      </c>
      <c r="O323" t="s">
        <v>932</v>
      </c>
      <c r="P323">
        <v>1</v>
      </c>
      <c r="Q323" s="106" t="str">
        <f>IF(P323="","",LOOKUP(P323,datasets!$D$26:$D$27,datasets!$E$26:$E$27))</f>
        <v>PRIMAIRE</v>
      </c>
    </row>
    <row r="324" spans="1:17" x14ac:dyDescent="0.2">
      <c r="A324" t="s">
        <v>4395</v>
      </c>
      <c r="B324" t="s">
        <v>2151</v>
      </c>
      <c r="C324" t="s">
        <v>2152</v>
      </c>
      <c r="D324" t="str">
        <f t="shared" si="5"/>
        <v>142000313</v>
      </c>
      <c r="E324">
        <v>2</v>
      </c>
      <c r="F324" s="4" t="str">
        <f>IF(E324="","",LOOKUP(E324,datasets!$D$3:$D$8,datasets!$E$3:$E$8))</f>
        <v>KASAI-CENTRAL</v>
      </c>
      <c r="G324" t="s">
        <v>804</v>
      </c>
      <c r="H324" s="110" t="str">
        <f>IF(G324="","",LOOKUP(G324,datasets!$G$3:$G$16,datasets!$H$3:$H$16))</f>
        <v/>
      </c>
      <c r="I324">
        <v>3</v>
      </c>
      <c r="J324" s="111" t="str">
        <f>IF(I324="","",LOOKUP(I324,datasets!$J$3:$J$13,datasets!$K$3:$K$13))</f>
        <v>KASAI-CENTRAL 2</v>
      </c>
      <c r="K324">
        <v>13</v>
      </c>
      <c r="L324" s="7" t="str">
        <f>IF(K324="","",LOOKUP(K324,datasets!$M$3:$M$32,datasets!$N$3:$N$32))</f>
        <v>KAZUMBA NORD 1</v>
      </c>
      <c r="M324">
        <v>4</v>
      </c>
      <c r="N324" s="8" t="str">
        <f>IF(M324="","",LOOKUP(M324,datasets!$D$17:$D$20,datasets!$E$17:$E$20))</f>
        <v>ECOLE SECONDAIRE</v>
      </c>
      <c r="O324" t="s">
        <v>925</v>
      </c>
      <c r="P324">
        <v>1</v>
      </c>
      <c r="Q324" s="106" t="str">
        <f>IF(P324="","",LOOKUP(P324,datasets!$D$26:$D$27,datasets!$E$26:$E$27))</f>
        <v>PRIMAIRE</v>
      </c>
    </row>
    <row r="325" spans="1:17" x14ac:dyDescent="0.2">
      <c r="A325" t="s">
        <v>4395</v>
      </c>
      <c r="B325" t="s">
        <v>2153</v>
      </c>
      <c r="C325" t="s">
        <v>2154</v>
      </c>
      <c r="D325" t="str">
        <f t="shared" si="5"/>
        <v>142000313</v>
      </c>
      <c r="E325">
        <v>2</v>
      </c>
      <c r="F325" s="4" t="str">
        <f>IF(E325="","",LOOKUP(E325,datasets!$D$3:$D$8,datasets!$E$3:$E$8))</f>
        <v>KASAI-CENTRAL</v>
      </c>
      <c r="G325" t="s">
        <v>804</v>
      </c>
      <c r="H325" s="110" t="str">
        <f>IF(G325="","",LOOKUP(G325,datasets!$G$3:$G$16,datasets!$H$3:$H$16))</f>
        <v/>
      </c>
      <c r="I325">
        <v>3</v>
      </c>
      <c r="J325" s="111" t="str">
        <f>IF(I325="","",LOOKUP(I325,datasets!$J$3:$J$13,datasets!$K$3:$K$13))</f>
        <v>KASAI-CENTRAL 2</v>
      </c>
      <c r="K325">
        <v>13</v>
      </c>
      <c r="L325" s="7" t="str">
        <f>IF(K325="","",LOOKUP(K325,datasets!$M$3:$M$32,datasets!$N$3:$N$32))</f>
        <v>KAZUMBA NORD 1</v>
      </c>
      <c r="M325">
        <v>4</v>
      </c>
      <c r="N325" s="8" t="str">
        <f>IF(M325="","",LOOKUP(M325,datasets!$D$17:$D$20,datasets!$E$17:$E$20))</f>
        <v>ECOLE SECONDAIRE</v>
      </c>
      <c r="O325" t="s">
        <v>938</v>
      </c>
      <c r="P325">
        <v>1</v>
      </c>
      <c r="Q325" s="106" t="str">
        <f>IF(P325="","",LOOKUP(P325,datasets!$D$26:$D$27,datasets!$E$26:$E$27))</f>
        <v>PRIMAIRE</v>
      </c>
    </row>
    <row r="326" spans="1:17" x14ac:dyDescent="0.2">
      <c r="A326" t="s">
        <v>4395</v>
      </c>
      <c r="B326" t="s">
        <v>2155</v>
      </c>
      <c r="C326" t="s">
        <v>2156</v>
      </c>
      <c r="D326" t="str">
        <f t="shared" si="5"/>
        <v>142000313</v>
      </c>
      <c r="E326">
        <v>2</v>
      </c>
      <c r="F326" s="4" t="str">
        <f>IF(E326="","",LOOKUP(E326,datasets!$D$3:$D$8,datasets!$E$3:$E$8))</f>
        <v>KASAI-CENTRAL</v>
      </c>
      <c r="G326" t="s">
        <v>804</v>
      </c>
      <c r="H326" s="110" t="str">
        <f>IF(G326="","",LOOKUP(G326,datasets!$G$3:$G$16,datasets!$H$3:$H$16))</f>
        <v/>
      </c>
      <c r="I326">
        <v>3</v>
      </c>
      <c r="J326" s="111" t="str">
        <f>IF(I326="","",LOOKUP(I326,datasets!$J$3:$J$13,datasets!$K$3:$K$13))</f>
        <v>KASAI-CENTRAL 2</v>
      </c>
      <c r="K326">
        <v>13</v>
      </c>
      <c r="L326" s="7" t="str">
        <f>IF(K326="","",LOOKUP(K326,datasets!$M$3:$M$32,datasets!$N$3:$N$32))</f>
        <v>KAZUMBA NORD 1</v>
      </c>
      <c r="M326">
        <v>4</v>
      </c>
      <c r="N326" s="8" t="str">
        <f>IF(M326="","",LOOKUP(M326,datasets!$D$17:$D$20,datasets!$E$17:$E$20))</f>
        <v>ECOLE SECONDAIRE</v>
      </c>
      <c r="O326" t="s">
        <v>930</v>
      </c>
      <c r="P326">
        <v>1</v>
      </c>
      <c r="Q326" s="106" t="str">
        <f>IF(P326="","",LOOKUP(P326,datasets!$D$26:$D$27,datasets!$E$26:$E$27))</f>
        <v>PRIMAIRE</v>
      </c>
    </row>
    <row r="327" spans="1:17" x14ac:dyDescent="0.2">
      <c r="A327" t="s">
        <v>4395</v>
      </c>
      <c r="B327" t="s">
        <v>2157</v>
      </c>
      <c r="C327" t="s">
        <v>2158</v>
      </c>
      <c r="D327" t="str">
        <f t="shared" si="5"/>
        <v>142000313</v>
      </c>
      <c r="E327">
        <v>2</v>
      </c>
      <c r="F327" s="4" t="str">
        <f>IF(E327="","",LOOKUP(E327,datasets!$D$3:$D$8,datasets!$E$3:$E$8))</f>
        <v>KASAI-CENTRAL</v>
      </c>
      <c r="G327" t="s">
        <v>804</v>
      </c>
      <c r="H327" s="110" t="str">
        <f>IF(G327="","",LOOKUP(G327,datasets!$G$3:$G$16,datasets!$H$3:$H$16))</f>
        <v/>
      </c>
      <c r="I327">
        <v>3</v>
      </c>
      <c r="J327" s="111" t="str">
        <f>IF(I327="","",LOOKUP(I327,datasets!$J$3:$J$13,datasets!$K$3:$K$13))</f>
        <v>KASAI-CENTRAL 2</v>
      </c>
      <c r="K327">
        <v>13</v>
      </c>
      <c r="L327" s="7" t="str">
        <f>IF(K327="","",LOOKUP(K327,datasets!$M$3:$M$32,datasets!$N$3:$N$32))</f>
        <v>KAZUMBA NORD 1</v>
      </c>
      <c r="M327">
        <v>4</v>
      </c>
      <c r="N327" s="8" t="str">
        <f>IF(M327="","",LOOKUP(M327,datasets!$D$17:$D$20,datasets!$E$17:$E$20))</f>
        <v>ECOLE SECONDAIRE</v>
      </c>
      <c r="O327" t="s">
        <v>940</v>
      </c>
      <c r="P327">
        <v>1</v>
      </c>
      <c r="Q327" s="106" t="str">
        <f>IF(P327="","",LOOKUP(P327,datasets!$D$26:$D$27,datasets!$E$26:$E$27))</f>
        <v>PRIMAIRE</v>
      </c>
    </row>
    <row r="328" spans="1:17" x14ac:dyDescent="0.2">
      <c r="A328" t="s">
        <v>4395</v>
      </c>
      <c r="B328" t="s">
        <v>2159</v>
      </c>
      <c r="C328" t="s">
        <v>2160</v>
      </c>
      <c r="D328" t="str">
        <f t="shared" si="5"/>
        <v>142000313</v>
      </c>
      <c r="E328">
        <v>2</v>
      </c>
      <c r="F328" s="4" t="str">
        <f>IF(E328="","",LOOKUP(E328,datasets!$D$3:$D$8,datasets!$E$3:$E$8))</f>
        <v>KASAI-CENTRAL</v>
      </c>
      <c r="G328" t="s">
        <v>804</v>
      </c>
      <c r="H328" s="110" t="str">
        <f>IF(G328="","",LOOKUP(G328,datasets!$G$3:$G$16,datasets!$H$3:$H$16))</f>
        <v/>
      </c>
      <c r="I328">
        <v>3</v>
      </c>
      <c r="J328" s="111" t="str">
        <f>IF(I328="","",LOOKUP(I328,datasets!$J$3:$J$13,datasets!$K$3:$K$13))</f>
        <v>KASAI-CENTRAL 2</v>
      </c>
      <c r="K328">
        <v>13</v>
      </c>
      <c r="L328" s="7" t="str">
        <f>IF(K328="","",LOOKUP(K328,datasets!$M$3:$M$32,datasets!$N$3:$N$32))</f>
        <v>KAZUMBA NORD 1</v>
      </c>
      <c r="M328">
        <v>4</v>
      </c>
      <c r="N328" s="8" t="str">
        <f>IF(M328="","",LOOKUP(M328,datasets!$D$17:$D$20,datasets!$E$17:$E$20))</f>
        <v>ECOLE SECONDAIRE</v>
      </c>
      <c r="O328" t="s">
        <v>933</v>
      </c>
      <c r="P328">
        <v>1</v>
      </c>
      <c r="Q328" s="106" t="str">
        <f>IF(P328="","",LOOKUP(P328,datasets!$D$26:$D$27,datasets!$E$26:$E$27))</f>
        <v>PRIMAIRE</v>
      </c>
    </row>
    <row r="329" spans="1:17" x14ac:dyDescent="0.2">
      <c r="A329" t="s">
        <v>4395</v>
      </c>
      <c r="B329" t="s">
        <v>2161</v>
      </c>
      <c r="C329" t="s">
        <v>2162</v>
      </c>
      <c r="D329" t="str">
        <f t="shared" si="5"/>
        <v>242000313</v>
      </c>
      <c r="E329">
        <v>2</v>
      </c>
      <c r="F329" s="4" t="str">
        <f>IF(E329="","",LOOKUP(E329,datasets!$D$3:$D$8,datasets!$E$3:$E$8))</f>
        <v>KASAI-CENTRAL</v>
      </c>
      <c r="G329" t="s">
        <v>804</v>
      </c>
      <c r="H329" s="110" t="str">
        <f>IF(G329="","",LOOKUP(G329,datasets!$G$3:$G$16,datasets!$H$3:$H$16))</f>
        <v/>
      </c>
      <c r="I329">
        <v>3</v>
      </c>
      <c r="J329" s="111" t="str">
        <f>IF(I329="","",LOOKUP(I329,datasets!$J$3:$J$13,datasets!$K$3:$K$13))</f>
        <v>KASAI-CENTRAL 2</v>
      </c>
      <c r="K329">
        <v>13</v>
      </c>
      <c r="L329" s="7" t="str">
        <f>IF(K329="","",LOOKUP(K329,datasets!$M$3:$M$32,datasets!$N$3:$N$32))</f>
        <v>KAZUMBA NORD 1</v>
      </c>
      <c r="M329">
        <v>4</v>
      </c>
      <c r="N329" s="8" t="str">
        <f>IF(M329="","",LOOKUP(M329,datasets!$D$17:$D$20,datasets!$E$17:$E$20))</f>
        <v>ECOLE SECONDAIRE</v>
      </c>
      <c r="O329" t="s">
        <v>953</v>
      </c>
      <c r="P329">
        <v>2</v>
      </c>
      <c r="Q329" s="106" t="str">
        <f>IF(P329="","",LOOKUP(P329,datasets!$D$26:$D$27,datasets!$E$26:$E$27))</f>
        <v>REMPLACANT</v>
      </c>
    </row>
    <row r="330" spans="1:17" x14ac:dyDescent="0.2">
      <c r="A330" t="s">
        <v>4395</v>
      </c>
      <c r="B330" t="s">
        <v>2163</v>
      </c>
      <c r="C330" t="s">
        <v>2164</v>
      </c>
      <c r="D330" t="str">
        <f t="shared" si="5"/>
        <v>242000313</v>
      </c>
      <c r="E330">
        <v>2</v>
      </c>
      <c r="F330" s="4" t="str">
        <f>IF(E330="","",LOOKUP(E330,datasets!$D$3:$D$8,datasets!$E$3:$E$8))</f>
        <v>KASAI-CENTRAL</v>
      </c>
      <c r="G330" t="s">
        <v>804</v>
      </c>
      <c r="H330" s="110" t="str">
        <f>IF(G330="","",LOOKUP(G330,datasets!$G$3:$G$16,datasets!$H$3:$H$16))</f>
        <v/>
      </c>
      <c r="I330">
        <v>3</v>
      </c>
      <c r="J330" s="111" t="str">
        <f>IF(I330="","",LOOKUP(I330,datasets!$J$3:$J$13,datasets!$K$3:$K$13))</f>
        <v>KASAI-CENTRAL 2</v>
      </c>
      <c r="K330">
        <v>13</v>
      </c>
      <c r="L330" s="7" t="str">
        <f>IF(K330="","",LOOKUP(K330,datasets!$M$3:$M$32,datasets!$N$3:$N$32))</f>
        <v>KAZUMBA NORD 1</v>
      </c>
      <c r="M330">
        <v>4</v>
      </c>
      <c r="N330" s="8" t="str">
        <f>IF(M330="","",LOOKUP(M330,datasets!$D$17:$D$20,datasets!$E$17:$E$20))</f>
        <v>ECOLE SECONDAIRE</v>
      </c>
      <c r="O330" t="s">
        <v>961</v>
      </c>
      <c r="P330">
        <v>2</v>
      </c>
      <c r="Q330" s="106" t="str">
        <f>IF(P330="","",LOOKUP(P330,datasets!$D$26:$D$27,datasets!$E$26:$E$27))</f>
        <v>REMPLACANT</v>
      </c>
    </row>
    <row r="331" spans="1:17" x14ac:dyDescent="0.2">
      <c r="A331" t="s">
        <v>4395</v>
      </c>
      <c r="B331" t="s">
        <v>2165</v>
      </c>
      <c r="C331" t="s">
        <v>2166</v>
      </c>
      <c r="D331" t="str">
        <f t="shared" si="5"/>
        <v>242000313</v>
      </c>
      <c r="E331">
        <v>2</v>
      </c>
      <c r="F331" s="4" t="str">
        <f>IF(E331="","",LOOKUP(E331,datasets!$D$3:$D$8,datasets!$E$3:$E$8))</f>
        <v>KASAI-CENTRAL</v>
      </c>
      <c r="G331" t="s">
        <v>804</v>
      </c>
      <c r="H331" s="110" t="str">
        <f>IF(G331="","",LOOKUP(G331,datasets!$G$3:$G$16,datasets!$H$3:$H$16))</f>
        <v/>
      </c>
      <c r="I331">
        <v>3</v>
      </c>
      <c r="J331" s="111" t="str">
        <f>IF(I331="","",LOOKUP(I331,datasets!$J$3:$J$13,datasets!$K$3:$K$13))</f>
        <v>KASAI-CENTRAL 2</v>
      </c>
      <c r="K331">
        <v>13</v>
      </c>
      <c r="L331" s="7" t="str">
        <f>IF(K331="","",LOOKUP(K331,datasets!$M$3:$M$32,datasets!$N$3:$N$32))</f>
        <v>KAZUMBA NORD 1</v>
      </c>
      <c r="M331">
        <v>4</v>
      </c>
      <c r="N331" s="8" t="str">
        <f>IF(M331="","",LOOKUP(M331,datasets!$D$17:$D$20,datasets!$E$17:$E$20))</f>
        <v>ECOLE SECONDAIRE</v>
      </c>
      <c r="O331" t="s">
        <v>959</v>
      </c>
      <c r="P331">
        <v>2</v>
      </c>
      <c r="Q331" s="106" t="str">
        <f>IF(P331="","",LOOKUP(P331,datasets!$D$26:$D$27,datasets!$E$26:$E$27))</f>
        <v>REMPLACANT</v>
      </c>
    </row>
    <row r="332" spans="1:17" x14ac:dyDescent="0.2">
      <c r="A332" t="s">
        <v>4395</v>
      </c>
      <c r="B332" t="s">
        <v>2167</v>
      </c>
      <c r="C332" t="s">
        <v>2168</v>
      </c>
      <c r="D332" t="str">
        <f t="shared" si="5"/>
        <v>242000313</v>
      </c>
      <c r="E332">
        <v>2</v>
      </c>
      <c r="F332" s="4" t="str">
        <f>IF(E332="","",LOOKUP(E332,datasets!$D$3:$D$8,datasets!$E$3:$E$8))</f>
        <v>KASAI-CENTRAL</v>
      </c>
      <c r="G332" t="s">
        <v>804</v>
      </c>
      <c r="H332" s="110" t="str">
        <f>IF(G332="","",LOOKUP(G332,datasets!$G$3:$G$16,datasets!$H$3:$H$16))</f>
        <v/>
      </c>
      <c r="I332">
        <v>3</v>
      </c>
      <c r="J332" s="111" t="str">
        <f>IF(I332="","",LOOKUP(I332,datasets!$J$3:$J$13,datasets!$K$3:$K$13))</f>
        <v>KASAI-CENTRAL 2</v>
      </c>
      <c r="K332">
        <v>13</v>
      </c>
      <c r="L332" s="7" t="str">
        <f>IF(K332="","",LOOKUP(K332,datasets!$M$3:$M$32,datasets!$N$3:$N$32))</f>
        <v>KAZUMBA NORD 1</v>
      </c>
      <c r="M332">
        <v>4</v>
      </c>
      <c r="N332" s="8" t="str">
        <f>IF(M332="","",LOOKUP(M332,datasets!$D$17:$D$20,datasets!$E$17:$E$20))</f>
        <v>ECOLE SECONDAIRE</v>
      </c>
      <c r="O332" t="s">
        <v>952</v>
      </c>
      <c r="P332">
        <v>2</v>
      </c>
      <c r="Q332" s="106" t="str">
        <f>IF(P332="","",LOOKUP(P332,datasets!$D$26:$D$27,datasets!$E$26:$E$27))</f>
        <v>REMPLACANT</v>
      </c>
    </row>
    <row r="333" spans="1:17" x14ac:dyDescent="0.2">
      <c r="A333" t="s">
        <v>4395</v>
      </c>
      <c r="B333" t="s">
        <v>2169</v>
      </c>
      <c r="C333" t="s">
        <v>2170</v>
      </c>
      <c r="D333" t="str">
        <f t="shared" si="5"/>
        <v>242000313</v>
      </c>
      <c r="E333">
        <v>2</v>
      </c>
      <c r="F333" s="4" t="str">
        <f>IF(E333="","",LOOKUP(E333,datasets!$D$3:$D$8,datasets!$E$3:$E$8))</f>
        <v>KASAI-CENTRAL</v>
      </c>
      <c r="G333" t="s">
        <v>804</v>
      </c>
      <c r="H333" s="110" t="str">
        <f>IF(G333="","",LOOKUP(G333,datasets!$G$3:$G$16,datasets!$H$3:$H$16))</f>
        <v/>
      </c>
      <c r="I333">
        <v>3</v>
      </c>
      <c r="J333" s="111" t="str">
        <f>IF(I333="","",LOOKUP(I333,datasets!$J$3:$J$13,datasets!$K$3:$K$13))</f>
        <v>KASAI-CENTRAL 2</v>
      </c>
      <c r="K333">
        <v>13</v>
      </c>
      <c r="L333" s="7" t="str">
        <f>IF(K333="","",LOOKUP(K333,datasets!$M$3:$M$32,datasets!$N$3:$N$32))</f>
        <v>KAZUMBA NORD 1</v>
      </c>
      <c r="M333">
        <v>4</v>
      </c>
      <c r="N333" s="8" t="str">
        <f>IF(M333="","",LOOKUP(M333,datasets!$D$17:$D$20,datasets!$E$17:$E$20))</f>
        <v>ECOLE SECONDAIRE</v>
      </c>
      <c r="O333" t="s">
        <v>962</v>
      </c>
      <c r="P333">
        <v>2</v>
      </c>
      <c r="Q333" s="106" t="str">
        <f>IF(P333="","",LOOKUP(P333,datasets!$D$26:$D$27,datasets!$E$26:$E$27))</f>
        <v>REMPLACANT</v>
      </c>
    </row>
    <row r="334" spans="1:17" x14ac:dyDescent="0.2">
      <c r="A334" t="s">
        <v>4395</v>
      </c>
      <c r="B334" t="s">
        <v>2171</v>
      </c>
      <c r="C334" t="s">
        <v>2172</v>
      </c>
      <c r="D334" t="str">
        <f t="shared" si="5"/>
        <v>242000313</v>
      </c>
      <c r="E334">
        <v>2</v>
      </c>
      <c r="F334" s="4" t="str">
        <f>IF(E334="","",LOOKUP(E334,datasets!$D$3:$D$8,datasets!$E$3:$E$8))</f>
        <v>KASAI-CENTRAL</v>
      </c>
      <c r="G334" t="s">
        <v>804</v>
      </c>
      <c r="H334" s="110" t="str">
        <f>IF(G334="","",LOOKUP(G334,datasets!$G$3:$G$16,datasets!$H$3:$H$16))</f>
        <v/>
      </c>
      <c r="I334">
        <v>3</v>
      </c>
      <c r="J334" s="111" t="str">
        <f>IF(I334="","",LOOKUP(I334,datasets!$J$3:$J$13,datasets!$K$3:$K$13))</f>
        <v>KASAI-CENTRAL 2</v>
      </c>
      <c r="K334">
        <v>13</v>
      </c>
      <c r="L334" s="7" t="str">
        <f>IF(K334="","",LOOKUP(K334,datasets!$M$3:$M$32,datasets!$N$3:$N$32))</f>
        <v>KAZUMBA NORD 1</v>
      </c>
      <c r="M334">
        <v>4</v>
      </c>
      <c r="N334" s="8" t="str">
        <f>IF(M334="","",LOOKUP(M334,datasets!$D$17:$D$20,datasets!$E$17:$E$20))</f>
        <v>ECOLE SECONDAIRE</v>
      </c>
      <c r="O334" t="s">
        <v>948</v>
      </c>
      <c r="P334">
        <v>2</v>
      </c>
      <c r="Q334" s="106" t="str">
        <f>IF(P334="","",LOOKUP(P334,datasets!$D$26:$D$27,datasets!$E$26:$E$27))</f>
        <v>REMPLACANT</v>
      </c>
    </row>
    <row r="335" spans="1:17" x14ac:dyDescent="0.2">
      <c r="A335" t="s">
        <v>4395</v>
      </c>
      <c r="B335" t="s">
        <v>2173</v>
      </c>
      <c r="C335" t="s">
        <v>2174</v>
      </c>
      <c r="D335" t="str">
        <f t="shared" si="5"/>
        <v>242000313</v>
      </c>
      <c r="E335">
        <v>2</v>
      </c>
      <c r="F335" s="4" t="str">
        <f>IF(E335="","",LOOKUP(E335,datasets!$D$3:$D$8,datasets!$E$3:$E$8))</f>
        <v>KASAI-CENTRAL</v>
      </c>
      <c r="G335" t="s">
        <v>804</v>
      </c>
      <c r="H335" s="110" t="str">
        <f>IF(G335="","",LOOKUP(G335,datasets!$G$3:$G$16,datasets!$H$3:$H$16))</f>
        <v/>
      </c>
      <c r="I335">
        <v>3</v>
      </c>
      <c r="J335" s="111" t="str">
        <f>IF(I335="","",LOOKUP(I335,datasets!$J$3:$J$13,datasets!$K$3:$K$13))</f>
        <v>KASAI-CENTRAL 2</v>
      </c>
      <c r="K335">
        <v>13</v>
      </c>
      <c r="L335" s="7" t="str">
        <f>IF(K335="","",LOOKUP(K335,datasets!$M$3:$M$32,datasets!$N$3:$N$32))</f>
        <v>KAZUMBA NORD 1</v>
      </c>
      <c r="M335">
        <v>4</v>
      </c>
      <c r="N335" s="8" t="str">
        <f>IF(M335="","",LOOKUP(M335,datasets!$D$17:$D$20,datasets!$E$17:$E$20))</f>
        <v>ECOLE SECONDAIRE</v>
      </c>
      <c r="O335" t="s">
        <v>947</v>
      </c>
      <c r="P335">
        <v>2</v>
      </c>
      <c r="Q335" s="106" t="str">
        <f>IF(P335="","",LOOKUP(P335,datasets!$D$26:$D$27,datasets!$E$26:$E$27))</f>
        <v>REMPLACANT</v>
      </c>
    </row>
    <row r="336" spans="1:17" x14ac:dyDescent="0.2">
      <c r="A336" t="s">
        <v>4395</v>
      </c>
      <c r="B336" t="s">
        <v>2175</v>
      </c>
      <c r="C336" t="s">
        <v>2176</v>
      </c>
      <c r="D336" t="str">
        <f t="shared" si="5"/>
        <v>242000313</v>
      </c>
      <c r="E336">
        <v>2</v>
      </c>
      <c r="F336" s="4" t="str">
        <f>IF(E336="","",LOOKUP(E336,datasets!$D$3:$D$8,datasets!$E$3:$E$8))</f>
        <v>KASAI-CENTRAL</v>
      </c>
      <c r="G336" t="s">
        <v>804</v>
      </c>
      <c r="H336" s="110" t="str">
        <f>IF(G336="","",LOOKUP(G336,datasets!$G$3:$G$16,datasets!$H$3:$H$16))</f>
        <v/>
      </c>
      <c r="I336">
        <v>3</v>
      </c>
      <c r="J336" s="111" t="str">
        <f>IF(I336="","",LOOKUP(I336,datasets!$J$3:$J$13,datasets!$K$3:$K$13))</f>
        <v>KASAI-CENTRAL 2</v>
      </c>
      <c r="K336">
        <v>13</v>
      </c>
      <c r="L336" s="7" t="str">
        <f>IF(K336="","",LOOKUP(K336,datasets!$M$3:$M$32,datasets!$N$3:$N$32))</f>
        <v>KAZUMBA NORD 1</v>
      </c>
      <c r="M336">
        <v>4</v>
      </c>
      <c r="N336" s="8" t="str">
        <f>IF(M336="","",LOOKUP(M336,datasets!$D$17:$D$20,datasets!$E$17:$E$20))</f>
        <v>ECOLE SECONDAIRE</v>
      </c>
      <c r="O336" t="s">
        <v>955</v>
      </c>
      <c r="P336">
        <v>2</v>
      </c>
      <c r="Q336" s="106" t="str">
        <f>IF(P336="","",LOOKUP(P336,datasets!$D$26:$D$27,datasets!$E$26:$E$27))</f>
        <v>REMPLACANT</v>
      </c>
    </row>
    <row r="337" spans="1:17" x14ac:dyDescent="0.2">
      <c r="A337" t="s">
        <v>4395</v>
      </c>
      <c r="B337" t="s">
        <v>2177</v>
      </c>
      <c r="C337" t="s">
        <v>2178</v>
      </c>
      <c r="D337" t="str">
        <f t="shared" si="5"/>
        <v>242000313</v>
      </c>
      <c r="E337">
        <v>2</v>
      </c>
      <c r="F337" s="4" t="str">
        <f>IF(E337="","",LOOKUP(E337,datasets!$D$3:$D$8,datasets!$E$3:$E$8))</f>
        <v>KASAI-CENTRAL</v>
      </c>
      <c r="G337" t="s">
        <v>804</v>
      </c>
      <c r="H337" s="110" t="str">
        <f>IF(G337="","",LOOKUP(G337,datasets!$G$3:$G$16,datasets!$H$3:$H$16))</f>
        <v/>
      </c>
      <c r="I337">
        <v>3</v>
      </c>
      <c r="J337" s="111" t="str">
        <f>IF(I337="","",LOOKUP(I337,datasets!$J$3:$J$13,datasets!$K$3:$K$13))</f>
        <v>KASAI-CENTRAL 2</v>
      </c>
      <c r="K337">
        <v>13</v>
      </c>
      <c r="L337" s="7" t="str">
        <f>IF(K337="","",LOOKUP(K337,datasets!$M$3:$M$32,datasets!$N$3:$N$32))</f>
        <v>KAZUMBA NORD 1</v>
      </c>
      <c r="M337">
        <v>4</v>
      </c>
      <c r="N337" s="8" t="str">
        <f>IF(M337="","",LOOKUP(M337,datasets!$D$17:$D$20,datasets!$E$17:$E$20))</f>
        <v>ECOLE SECONDAIRE</v>
      </c>
      <c r="O337" t="s">
        <v>949</v>
      </c>
      <c r="P337">
        <v>2</v>
      </c>
      <c r="Q337" s="106" t="str">
        <f>IF(P337="","",LOOKUP(P337,datasets!$D$26:$D$27,datasets!$E$26:$E$27))</f>
        <v>REMPLACANT</v>
      </c>
    </row>
    <row r="338" spans="1:17" x14ac:dyDescent="0.2">
      <c r="A338" t="s">
        <v>4395</v>
      </c>
      <c r="B338" t="s">
        <v>2179</v>
      </c>
      <c r="C338" t="s">
        <v>2180</v>
      </c>
      <c r="D338" t="str">
        <f t="shared" si="5"/>
        <v>242000313</v>
      </c>
      <c r="E338">
        <v>2</v>
      </c>
      <c r="F338" s="4" t="str">
        <f>IF(E338="","",LOOKUP(E338,datasets!$D$3:$D$8,datasets!$E$3:$E$8))</f>
        <v>KASAI-CENTRAL</v>
      </c>
      <c r="G338" t="s">
        <v>804</v>
      </c>
      <c r="H338" s="110" t="str">
        <f>IF(G338="","",LOOKUP(G338,datasets!$G$3:$G$16,datasets!$H$3:$H$16))</f>
        <v/>
      </c>
      <c r="I338">
        <v>3</v>
      </c>
      <c r="J338" s="111" t="str">
        <f>IF(I338="","",LOOKUP(I338,datasets!$J$3:$J$13,datasets!$K$3:$K$13))</f>
        <v>KASAI-CENTRAL 2</v>
      </c>
      <c r="K338">
        <v>13</v>
      </c>
      <c r="L338" s="7" t="str">
        <f>IF(K338="","",LOOKUP(K338,datasets!$M$3:$M$32,datasets!$N$3:$N$32))</f>
        <v>KAZUMBA NORD 1</v>
      </c>
      <c r="M338">
        <v>4</v>
      </c>
      <c r="N338" s="8" t="str">
        <f>IF(M338="","",LOOKUP(M338,datasets!$D$17:$D$20,datasets!$E$17:$E$20))</f>
        <v>ECOLE SECONDAIRE</v>
      </c>
      <c r="O338" t="s">
        <v>946</v>
      </c>
      <c r="P338">
        <v>2</v>
      </c>
      <c r="Q338" s="106" t="str">
        <f>IF(P338="","",LOOKUP(P338,datasets!$D$26:$D$27,datasets!$E$26:$E$27))</f>
        <v>REMPLACANT</v>
      </c>
    </row>
    <row r="339" spans="1:17" x14ac:dyDescent="0.2">
      <c r="A339" t="s">
        <v>4395</v>
      </c>
      <c r="B339" t="s">
        <v>2181</v>
      </c>
      <c r="C339" t="s">
        <v>2182</v>
      </c>
      <c r="D339" t="str">
        <f t="shared" si="5"/>
        <v>242000313</v>
      </c>
      <c r="E339">
        <v>2</v>
      </c>
      <c r="F339" s="4" t="str">
        <f>IF(E339="","",LOOKUP(E339,datasets!$D$3:$D$8,datasets!$E$3:$E$8))</f>
        <v>KASAI-CENTRAL</v>
      </c>
      <c r="G339" t="s">
        <v>804</v>
      </c>
      <c r="H339" s="110" t="str">
        <f>IF(G339="","",LOOKUP(G339,datasets!$G$3:$G$16,datasets!$H$3:$H$16))</f>
        <v/>
      </c>
      <c r="I339">
        <v>3</v>
      </c>
      <c r="J339" s="111" t="str">
        <f>IF(I339="","",LOOKUP(I339,datasets!$J$3:$J$13,datasets!$K$3:$K$13))</f>
        <v>KASAI-CENTRAL 2</v>
      </c>
      <c r="K339">
        <v>13</v>
      </c>
      <c r="L339" s="7" t="str">
        <f>IF(K339="","",LOOKUP(K339,datasets!$M$3:$M$32,datasets!$N$3:$N$32))</f>
        <v>KAZUMBA NORD 1</v>
      </c>
      <c r="M339">
        <v>4</v>
      </c>
      <c r="N339" s="8" t="str">
        <f>IF(M339="","",LOOKUP(M339,datasets!$D$17:$D$20,datasets!$E$17:$E$20))</f>
        <v>ECOLE SECONDAIRE</v>
      </c>
      <c r="O339" t="s">
        <v>954</v>
      </c>
      <c r="P339">
        <v>2</v>
      </c>
      <c r="Q339" s="106" t="str">
        <f>IF(P339="","",LOOKUP(P339,datasets!$D$26:$D$27,datasets!$E$26:$E$27))</f>
        <v>REMPLACANT</v>
      </c>
    </row>
    <row r="340" spans="1:17" x14ac:dyDescent="0.2">
      <c r="A340" t="s">
        <v>4395</v>
      </c>
      <c r="B340" t="s">
        <v>2183</v>
      </c>
      <c r="C340" t="s">
        <v>2184</v>
      </c>
      <c r="D340" t="str">
        <f t="shared" si="5"/>
        <v>242000313</v>
      </c>
      <c r="E340">
        <v>2</v>
      </c>
      <c r="F340" s="4" t="str">
        <f>IF(E340="","",LOOKUP(E340,datasets!$D$3:$D$8,datasets!$E$3:$E$8))</f>
        <v>KASAI-CENTRAL</v>
      </c>
      <c r="G340" t="s">
        <v>804</v>
      </c>
      <c r="H340" s="110" t="str">
        <f>IF(G340="","",LOOKUP(G340,datasets!$G$3:$G$16,datasets!$H$3:$H$16))</f>
        <v/>
      </c>
      <c r="I340">
        <v>3</v>
      </c>
      <c r="J340" s="111" t="str">
        <f>IF(I340="","",LOOKUP(I340,datasets!$J$3:$J$13,datasets!$K$3:$K$13))</f>
        <v>KASAI-CENTRAL 2</v>
      </c>
      <c r="K340">
        <v>13</v>
      </c>
      <c r="L340" s="7" t="str">
        <f>IF(K340="","",LOOKUP(K340,datasets!$M$3:$M$32,datasets!$N$3:$N$32))</f>
        <v>KAZUMBA NORD 1</v>
      </c>
      <c r="M340">
        <v>4</v>
      </c>
      <c r="N340" s="8" t="str">
        <f>IF(M340="","",LOOKUP(M340,datasets!$D$17:$D$20,datasets!$E$17:$E$20))</f>
        <v>ECOLE SECONDAIRE</v>
      </c>
      <c r="O340" t="s">
        <v>945</v>
      </c>
      <c r="P340">
        <v>2</v>
      </c>
      <c r="Q340" s="106" t="str">
        <f>IF(P340="","",LOOKUP(P340,datasets!$D$26:$D$27,datasets!$E$26:$E$27))</f>
        <v>REMPLACANT</v>
      </c>
    </row>
    <row r="341" spans="1:17" x14ac:dyDescent="0.2">
      <c r="A341" t="s">
        <v>4395</v>
      </c>
      <c r="B341" t="s">
        <v>2185</v>
      </c>
      <c r="C341" t="s">
        <v>2186</v>
      </c>
      <c r="D341" t="str">
        <f t="shared" si="5"/>
        <v>242000313</v>
      </c>
      <c r="E341">
        <v>2</v>
      </c>
      <c r="F341" s="4" t="str">
        <f>IF(E341="","",LOOKUP(E341,datasets!$D$3:$D$8,datasets!$E$3:$E$8))</f>
        <v>KASAI-CENTRAL</v>
      </c>
      <c r="G341" t="s">
        <v>804</v>
      </c>
      <c r="H341" s="110" t="str">
        <f>IF(G341="","",LOOKUP(G341,datasets!$G$3:$G$16,datasets!$H$3:$H$16))</f>
        <v/>
      </c>
      <c r="I341">
        <v>3</v>
      </c>
      <c r="J341" s="111" t="str">
        <f>IF(I341="","",LOOKUP(I341,datasets!$J$3:$J$13,datasets!$K$3:$K$13))</f>
        <v>KASAI-CENTRAL 2</v>
      </c>
      <c r="K341">
        <v>13</v>
      </c>
      <c r="L341" s="7" t="str">
        <f>IF(K341="","",LOOKUP(K341,datasets!$M$3:$M$32,datasets!$N$3:$N$32))</f>
        <v>KAZUMBA NORD 1</v>
      </c>
      <c r="M341">
        <v>4</v>
      </c>
      <c r="N341" s="8" t="str">
        <f>IF(M341="","",LOOKUP(M341,datasets!$D$17:$D$20,datasets!$E$17:$E$20))</f>
        <v>ECOLE SECONDAIRE</v>
      </c>
      <c r="O341" t="s">
        <v>960</v>
      </c>
      <c r="P341">
        <v>2</v>
      </c>
      <c r="Q341" s="106" t="str">
        <f>IF(P341="","",LOOKUP(P341,datasets!$D$26:$D$27,datasets!$E$26:$E$27))</f>
        <v>REMPLACANT</v>
      </c>
    </row>
    <row r="342" spans="1:17" x14ac:dyDescent="0.2">
      <c r="A342" t="s">
        <v>4395</v>
      </c>
      <c r="B342" t="s">
        <v>2187</v>
      </c>
      <c r="C342" t="s">
        <v>2188</v>
      </c>
      <c r="D342" t="str">
        <f t="shared" si="5"/>
        <v>242000313</v>
      </c>
      <c r="E342">
        <v>2</v>
      </c>
      <c r="F342" s="4" t="str">
        <f>IF(E342="","",LOOKUP(E342,datasets!$D$3:$D$8,datasets!$E$3:$E$8))</f>
        <v>KASAI-CENTRAL</v>
      </c>
      <c r="G342" t="s">
        <v>804</v>
      </c>
      <c r="H342" s="110" t="str">
        <f>IF(G342="","",LOOKUP(G342,datasets!$G$3:$G$16,datasets!$H$3:$H$16))</f>
        <v/>
      </c>
      <c r="I342">
        <v>3</v>
      </c>
      <c r="J342" s="111" t="str">
        <f>IF(I342="","",LOOKUP(I342,datasets!$J$3:$J$13,datasets!$K$3:$K$13))</f>
        <v>KASAI-CENTRAL 2</v>
      </c>
      <c r="K342">
        <v>13</v>
      </c>
      <c r="L342" s="7" t="str">
        <f>IF(K342="","",LOOKUP(K342,datasets!$M$3:$M$32,datasets!$N$3:$N$32))</f>
        <v>KAZUMBA NORD 1</v>
      </c>
      <c r="M342">
        <v>4</v>
      </c>
      <c r="N342" s="8" t="str">
        <f>IF(M342="","",LOOKUP(M342,datasets!$D$17:$D$20,datasets!$E$17:$E$20))</f>
        <v>ECOLE SECONDAIRE</v>
      </c>
      <c r="O342" t="s">
        <v>944</v>
      </c>
      <c r="P342">
        <v>2</v>
      </c>
      <c r="Q342" s="106" t="str">
        <f>IF(P342="","",LOOKUP(P342,datasets!$D$26:$D$27,datasets!$E$26:$E$27))</f>
        <v>REMPLACANT</v>
      </c>
    </row>
    <row r="343" spans="1:17" x14ac:dyDescent="0.2">
      <c r="A343" t="s">
        <v>4395</v>
      </c>
      <c r="B343" t="s">
        <v>2189</v>
      </c>
      <c r="C343" t="s">
        <v>2190</v>
      </c>
      <c r="D343" t="str">
        <f t="shared" si="5"/>
        <v>242000313</v>
      </c>
      <c r="E343">
        <v>2</v>
      </c>
      <c r="F343" s="4" t="str">
        <f>IF(E343="","",LOOKUP(E343,datasets!$D$3:$D$8,datasets!$E$3:$E$8))</f>
        <v>KASAI-CENTRAL</v>
      </c>
      <c r="G343" t="s">
        <v>804</v>
      </c>
      <c r="H343" s="110" t="str">
        <f>IF(G343="","",LOOKUP(G343,datasets!$G$3:$G$16,datasets!$H$3:$H$16))</f>
        <v/>
      </c>
      <c r="I343">
        <v>3</v>
      </c>
      <c r="J343" s="111" t="str">
        <f>IF(I343="","",LOOKUP(I343,datasets!$J$3:$J$13,datasets!$K$3:$K$13))</f>
        <v>KASAI-CENTRAL 2</v>
      </c>
      <c r="K343">
        <v>13</v>
      </c>
      <c r="L343" s="7" t="str">
        <f>IF(K343="","",LOOKUP(K343,datasets!$M$3:$M$32,datasets!$N$3:$N$32))</f>
        <v>KAZUMBA NORD 1</v>
      </c>
      <c r="M343">
        <v>4</v>
      </c>
      <c r="N343" s="8" t="str">
        <f>IF(M343="","",LOOKUP(M343,datasets!$D$17:$D$20,datasets!$E$17:$E$20))</f>
        <v>ECOLE SECONDAIRE</v>
      </c>
      <c r="O343" t="s">
        <v>951</v>
      </c>
      <c r="P343">
        <v>2</v>
      </c>
      <c r="Q343" s="106" t="str">
        <f>IF(P343="","",LOOKUP(P343,datasets!$D$26:$D$27,datasets!$E$26:$E$27))</f>
        <v>REMPLACANT</v>
      </c>
    </row>
    <row r="344" spans="1:17" x14ac:dyDescent="0.2">
      <c r="A344" t="s">
        <v>4395</v>
      </c>
      <c r="B344" t="s">
        <v>2191</v>
      </c>
      <c r="C344" t="s">
        <v>2192</v>
      </c>
      <c r="D344" t="str">
        <f t="shared" si="5"/>
        <v>242000313</v>
      </c>
      <c r="E344">
        <v>2</v>
      </c>
      <c r="F344" s="4" t="str">
        <f>IF(E344="","",LOOKUP(E344,datasets!$D$3:$D$8,datasets!$E$3:$E$8))</f>
        <v>KASAI-CENTRAL</v>
      </c>
      <c r="G344" t="s">
        <v>804</v>
      </c>
      <c r="H344" s="110" t="str">
        <f>IF(G344="","",LOOKUP(G344,datasets!$G$3:$G$16,datasets!$H$3:$H$16))</f>
        <v/>
      </c>
      <c r="I344">
        <v>3</v>
      </c>
      <c r="J344" s="111" t="str">
        <f>IF(I344="","",LOOKUP(I344,datasets!$J$3:$J$13,datasets!$K$3:$K$13))</f>
        <v>KASAI-CENTRAL 2</v>
      </c>
      <c r="K344">
        <v>13</v>
      </c>
      <c r="L344" s="7" t="str">
        <f>IF(K344="","",LOOKUP(K344,datasets!$M$3:$M$32,datasets!$N$3:$N$32))</f>
        <v>KAZUMBA NORD 1</v>
      </c>
      <c r="M344">
        <v>4</v>
      </c>
      <c r="N344" s="8" t="str">
        <f>IF(M344="","",LOOKUP(M344,datasets!$D$17:$D$20,datasets!$E$17:$E$20))</f>
        <v>ECOLE SECONDAIRE</v>
      </c>
      <c r="O344" t="s">
        <v>956</v>
      </c>
      <c r="P344">
        <v>2</v>
      </c>
      <c r="Q344" s="106" t="str">
        <f>IF(P344="","",LOOKUP(P344,datasets!$D$26:$D$27,datasets!$E$26:$E$27))</f>
        <v>REMPLACANT</v>
      </c>
    </row>
    <row r="345" spans="1:17" x14ac:dyDescent="0.2">
      <c r="A345" t="s">
        <v>4395</v>
      </c>
      <c r="B345" t="s">
        <v>2193</v>
      </c>
      <c r="C345" t="s">
        <v>2194</v>
      </c>
      <c r="D345" t="str">
        <f t="shared" si="5"/>
        <v>242000313</v>
      </c>
      <c r="E345">
        <v>2</v>
      </c>
      <c r="F345" s="4" t="str">
        <f>IF(E345="","",LOOKUP(E345,datasets!$D$3:$D$8,datasets!$E$3:$E$8))</f>
        <v>KASAI-CENTRAL</v>
      </c>
      <c r="G345" t="s">
        <v>804</v>
      </c>
      <c r="H345" s="110" t="str">
        <f>IF(G345="","",LOOKUP(G345,datasets!$G$3:$G$16,datasets!$H$3:$H$16))</f>
        <v/>
      </c>
      <c r="I345">
        <v>3</v>
      </c>
      <c r="J345" s="111" t="str">
        <f>IF(I345="","",LOOKUP(I345,datasets!$J$3:$J$13,datasets!$K$3:$K$13))</f>
        <v>KASAI-CENTRAL 2</v>
      </c>
      <c r="K345">
        <v>13</v>
      </c>
      <c r="L345" s="7" t="str">
        <f>IF(K345="","",LOOKUP(K345,datasets!$M$3:$M$32,datasets!$N$3:$N$32))</f>
        <v>KAZUMBA NORD 1</v>
      </c>
      <c r="M345">
        <v>4</v>
      </c>
      <c r="N345" s="8" t="str">
        <f>IF(M345="","",LOOKUP(M345,datasets!$D$17:$D$20,datasets!$E$17:$E$20))</f>
        <v>ECOLE SECONDAIRE</v>
      </c>
      <c r="O345" t="s">
        <v>957</v>
      </c>
      <c r="P345">
        <v>2</v>
      </c>
      <c r="Q345" s="106" t="str">
        <f>IF(P345="","",LOOKUP(P345,datasets!$D$26:$D$27,datasets!$E$26:$E$27))</f>
        <v>REMPLACANT</v>
      </c>
    </row>
    <row r="346" spans="1:17" x14ac:dyDescent="0.2">
      <c r="A346" t="s">
        <v>4395</v>
      </c>
      <c r="B346" t="s">
        <v>2195</v>
      </c>
      <c r="C346" t="s">
        <v>2196</v>
      </c>
      <c r="D346" t="str">
        <f t="shared" si="5"/>
        <v>242000313</v>
      </c>
      <c r="E346">
        <v>2</v>
      </c>
      <c r="F346" s="4" t="str">
        <f>IF(E346="","",LOOKUP(E346,datasets!$D$3:$D$8,datasets!$E$3:$E$8))</f>
        <v>KASAI-CENTRAL</v>
      </c>
      <c r="G346" t="s">
        <v>804</v>
      </c>
      <c r="H346" s="110" t="str">
        <f>IF(G346="","",LOOKUP(G346,datasets!$G$3:$G$16,datasets!$H$3:$H$16))</f>
        <v/>
      </c>
      <c r="I346">
        <v>3</v>
      </c>
      <c r="J346" s="111" t="str">
        <f>IF(I346="","",LOOKUP(I346,datasets!$J$3:$J$13,datasets!$K$3:$K$13))</f>
        <v>KASAI-CENTRAL 2</v>
      </c>
      <c r="K346">
        <v>13</v>
      </c>
      <c r="L346" s="7" t="str">
        <f>IF(K346="","",LOOKUP(K346,datasets!$M$3:$M$32,datasets!$N$3:$N$32))</f>
        <v>KAZUMBA NORD 1</v>
      </c>
      <c r="M346">
        <v>4</v>
      </c>
      <c r="N346" s="8" t="str">
        <f>IF(M346="","",LOOKUP(M346,datasets!$D$17:$D$20,datasets!$E$17:$E$20))</f>
        <v>ECOLE SECONDAIRE</v>
      </c>
      <c r="O346" t="s">
        <v>950</v>
      </c>
      <c r="P346">
        <v>2</v>
      </c>
      <c r="Q346" s="106" t="str">
        <f>IF(P346="","",LOOKUP(P346,datasets!$D$26:$D$27,datasets!$E$26:$E$27))</f>
        <v>REMPLACANT</v>
      </c>
    </row>
    <row r="347" spans="1:17" x14ac:dyDescent="0.2">
      <c r="A347" t="s">
        <v>4395</v>
      </c>
      <c r="B347" t="s">
        <v>2197</v>
      </c>
      <c r="C347" t="s">
        <v>2198</v>
      </c>
      <c r="D347" t="str">
        <f t="shared" si="5"/>
        <v>242000313</v>
      </c>
      <c r="E347">
        <v>2</v>
      </c>
      <c r="F347" s="4" t="str">
        <f>IF(E347="","",LOOKUP(E347,datasets!$D$3:$D$8,datasets!$E$3:$E$8))</f>
        <v>KASAI-CENTRAL</v>
      </c>
      <c r="G347" t="s">
        <v>804</v>
      </c>
      <c r="H347" s="110" t="str">
        <f>IF(G347="","",LOOKUP(G347,datasets!$G$3:$G$16,datasets!$H$3:$H$16))</f>
        <v/>
      </c>
      <c r="I347">
        <v>3</v>
      </c>
      <c r="J347" s="111" t="str">
        <f>IF(I347="","",LOOKUP(I347,datasets!$J$3:$J$13,datasets!$K$3:$K$13))</f>
        <v>KASAI-CENTRAL 2</v>
      </c>
      <c r="K347">
        <v>13</v>
      </c>
      <c r="L347" s="7" t="str">
        <f>IF(K347="","",LOOKUP(K347,datasets!$M$3:$M$32,datasets!$N$3:$N$32))</f>
        <v>KAZUMBA NORD 1</v>
      </c>
      <c r="M347">
        <v>4</v>
      </c>
      <c r="N347" s="8" t="str">
        <f>IF(M347="","",LOOKUP(M347,datasets!$D$17:$D$20,datasets!$E$17:$E$20))</f>
        <v>ECOLE SECONDAIRE</v>
      </c>
      <c r="O347" t="s">
        <v>958</v>
      </c>
      <c r="P347">
        <v>2</v>
      </c>
      <c r="Q347" s="106" t="str">
        <f>IF(P347="","",LOOKUP(P347,datasets!$D$26:$D$27,datasets!$E$26:$E$27))</f>
        <v>REMPLACANT</v>
      </c>
    </row>
    <row r="348" spans="1:17" x14ac:dyDescent="0.2">
      <c r="A348" t="s">
        <v>4395</v>
      </c>
      <c r="B348" t="s">
        <v>2199</v>
      </c>
      <c r="C348" t="s">
        <v>2200</v>
      </c>
      <c r="D348" t="str">
        <f t="shared" si="5"/>
        <v>132000316</v>
      </c>
      <c r="E348">
        <v>2</v>
      </c>
      <c r="F348" s="4" t="str">
        <f>IF(E348="","",LOOKUP(E348,datasets!$D$3:$D$8,datasets!$E$3:$E$8))</f>
        <v>KASAI-CENTRAL</v>
      </c>
      <c r="G348" t="s">
        <v>804</v>
      </c>
      <c r="H348" s="110" t="str">
        <f>IF(G348="","",LOOKUP(G348,datasets!$G$3:$G$16,datasets!$H$3:$H$16))</f>
        <v/>
      </c>
      <c r="I348">
        <v>3</v>
      </c>
      <c r="J348" s="111" t="str">
        <f>IF(I348="","",LOOKUP(I348,datasets!$J$3:$J$13,datasets!$K$3:$K$13))</f>
        <v>KASAI-CENTRAL 2</v>
      </c>
      <c r="K348">
        <v>16</v>
      </c>
      <c r="L348" s="7" t="str">
        <f>IF(K348="","",LOOKUP(K348,datasets!$M$3:$M$32,datasets!$N$3:$N$32))</f>
        <v>LUIZA 1</v>
      </c>
      <c r="M348">
        <v>3</v>
      </c>
      <c r="N348" s="8" t="str">
        <f>IF(M348="","",LOOKUP(M348,datasets!$D$17:$D$20,datasets!$E$17:$E$20))</f>
        <v>ECOLE PRIMAIRE</v>
      </c>
      <c r="O348" t="s">
        <v>965</v>
      </c>
      <c r="P348">
        <v>1</v>
      </c>
      <c r="Q348" s="106" t="str">
        <f>IF(P348="","",LOOKUP(P348,datasets!$D$26:$D$27,datasets!$E$26:$E$27))</f>
        <v>PRIMAIRE</v>
      </c>
    </row>
    <row r="349" spans="1:17" x14ac:dyDescent="0.2">
      <c r="A349" t="s">
        <v>4395</v>
      </c>
      <c r="B349" t="s">
        <v>2201</v>
      </c>
      <c r="C349" t="s">
        <v>2202</v>
      </c>
      <c r="D349" t="str">
        <f t="shared" si="5"/>
        <v>132000316</v>
      </c>
      <c r="E349">
        <v>2</v>
      </c>
      <c r="F349" s="4" t="str">
        <f>IF(E349="","",LOOKUP(E349,datasets!$D$3:$D$8,datasets!$E$3:$E$8))</f>
        <v>KASAI-CENTRAL</v>
      </c>
      <c r="G349" t="s">
        <v>804</v>
      </c>
      <c r="H349" s="110" t="str">
        <f>IF(G349="","",LOOKUP(G349,datasets!$G$3:$G$16,datasets!$H$3:$H$16))</f>
        <v/>
      </c>
      <c r="I349">
        <v>3</v>
      </c>
      <c r="J349" s="111" t="str">
        <f>IF(I349="","",LOOKUP(I349,datasets!$J$3:$J$13,datasets!$K$3:$K$13))</f>
        <v>KASAI-CENTRAL 2</v>
      </c>
      <c r="K349">
        <v>16</v>
      </c>
      <c r="L349" s="7" t="str">
        <f>IF(K349="","",LOOKUP(K349,datasets!$M$3:$M$32,datasets!$N$3:$N$32))</f>
        <v>LUIZA 1</v>
      </c>
      <c r="M349">
        <v>3</v>
      </c>
      <c r="N349" s="8" t="str">
        <f>IF(M349="","",LOOKUP(M349,datasets!$D$17:$D$20,datasets!$E$17:$E$20))</f>
        <v>ECOLE PRIMAIRE</v>
      </c>
      <c r="O349" t="s">
        <v>982</v>
      </c>
      <c r="P349">
        <v>1</v>
      </c>
      <c r="Q349" s="106" t="str">
        <f>IF(P349="","",LOOKUP(P349,datasets!$D$26:$D$27,datasets!$E$26:$E$27))</f>
        <v>PRIMAIRE</v>
      </c>
    </row>
    <row r="350" spans="1:17" x14ac:dyDescent="0.2">
      <c r="A350" t="s">
        <v>4395</v>
      </c>
      <c r="B350" t="s">
        <v>2203</v>
      </c>
      <c r="C350" t="s">
        <v>2204</v>
      </c>
      <c r="D350" t="str">
        <f t="shared" si="5"/>
        <v>132000316</v>
      </c>
      <c r="E350">
        <v>2</v>
      </c>
      <c r="F350" s="4" t="str">
        <f>IF(E350="","",LOOKUP(E350,datasets!$D$3:$D$8,datasets!$E$3:$E$8))</f>
        <v>KASAI-CENTRAL</v>
      </c>
      <c r="G350" t="s">
        <v>804</v>
      </c>
      <c r="H350" s="110" t="str">
        <f>IF(G350="","",LOOKUP(G350,datasets!$G$3:$G$16,datasets!$H$3:$H$16))</f>
        <v/>
      </c>
      <c r="I350">
        <v>3</v>
      </c>
      <c r="J350" s="111" t="str">
        <f>IF(I350="","",LOOKUP(I350,datasets!$J$3:$J$13,datasets!$K$3:$K$13))</f>
        <v>KASAI-CENTRAL 2</v>
      </c>
      <c r="K350">
        <v>16</v>
      </c>
      <c r="L350" s="7" t="str">
        <f>IF(K350="","",LOOKUP(K350,datasets!$M$3:$M$32,datasets!$N$3:$N$32))</f>
        <v>LUIZA 1</v>
      </c>
      <c r="M350">
        <v>3</v>
      </c>
      <c r="N350" s="8" t="str">
        <f>IF(M350="","",LOOKUP(M350,datasets!$D$17:$D$20,datasets!$E$17:$E$20))</f>
        <v>ECOLE PRIMAIRE</v>
      </c>
      <c r="O350" t="s">
        <v>970</v>
      </c>
      <c r="P350">
        <v>1</v>
      </c>
      <c r="Q350" s="106" t="str">
        <f>IF(P350="","",LOOKUP(P350,datasets!$D$26:$D$27,datasets!$E$26:$E$27))</f>
        <v>PRIMAIRE</v>
      </c>
    </row>
    <row r="351" spans="1:17" x14ac:dyDescent="0.2">
      <c r="A351" t="s">
        <v>4395</v>
      </c>
      <c r="B351" t="s">
        <v>2205</v>
      </c>
      <c r="C351" t="s">
        <v>2206</v>
      </c>
      <c r="D351" t="str">
        <f t="shared" si="5"/>
        <v>132000316</v>
      </c>
      <c r="E351">
        <v>2</v>
      </c>
      <c r="F351" s="4" t="str">
        <f>IF(E351="","",LOOKUP(E351,datasets!$D$3:$D$8,datasets!$E$3:$E$8))</f>
        <v>KASAI-CENTRAL</v>
      </c>
      <c r="G351" t="s">
        <v>804</v>
      </c>
      <c r="H351" s="110" t="str">
        <f>IF(G351="","",LOOKUP(G351,datasets!$G$3:$G$16,datasets!$H$3:$H$16))</f>
        <v/>
      </c>
      <c r="I351">
        <v>3</v>
      </c>
      <c r="J351" s="111" t="str">
        <f>IF(I351="","",LOOKUP(I351,datasets!$J$3:$J$13,datasets!$K$3:$K$13))</f>
        <v>KASAI-CENTRAL 2</v>
      </c>
      <c r="K351">
        <v>16</v>
      </c>
      <c r="L351" s="7" t="str">
        <f>IF(K351="","",LOOKUP(K351,datasets!$M$3:$M$32,datasets!$N$3:$N$32))</f>
        <v>LUIZA 1</v>
      </c>
      <c r="M351">
        <v>3</v>
      </c>
      <c r="N351" s="8" t="str">
        <f>IF(M351="","",LOOKUP(M351,datasets!$D$17:$D$20,datasets!$E$17:$E$20))</f>
        <v>ECOLE PRIMAIRE</v>
      </c>
      <c r="O351" t="s">
        <v>977</v>
      </c>
      <c r="P351">
        <v>1</v>
      </c>
      <c r="Q351" s="106" t="str">
        <f>IF(P351="","",LOOKUP(P351,datasets!$D$26:$D$27,datasets!$E$26:$E$27))</f>
        <v>PRIMAIRE</v>
      </c>
    </row>
    <row r="352" spans="1:17" x14ac:dyDescent="0.2">
      <c r="A352" t="s">
        <v>4395</v>
      </c>
      <c r="B352" t="s">
        <v>2207</v>
      </c>
      <c r="C352" t="s">
        <v>2208</v>
      </c>
      <c r="D352" t="str">
        <f t="shared" si="5"/>
        <v>132000316</v>
      </c>
      <c r="E352">
        <v>2</v>
      </c>
      <c r="F352" s="4" t="str">
        <f>IF(E352="","",LOOKUP(E352,datasets!$D$3:$D$8,datasets!$E$3:$E$8))</f>
        <v>KASAI-CENTRAL</v>
      </c>
      <c r="G352" t="s">
        <v>804</v>
      </c>
      <c r="H352" s="110" t="str">
        <f>IF(G352="","",LOOKUP(G352,datasets!$G$3:$G$16,datasets!$H$3:$H$16))</f>
        <v/>
      </c>
      <c r="I352">
        <v>3</v>
      </c>
      <c r="J352" s="111" t="str">
        <f>IF(I352="","",LOOKUP(I352,datasets!$J$3:$J$13,datasets!$K$3:$K$13))</f>
        <v>KASAI-CENTRAL 2</v>
      </c>
      <c r="K352">
        <v>16</v>
      </c>
      <c r="L352" s="7" t="str">
        <f>IF(K352="","",LOOKUP(K352,datasets!$M$3:$M$32,datasets!$N$3:$N$32))</f>
        <v>LUIZA 1</v>
      </c>
      <c r="M352">
        <v>3</v>
      </c>
      <c r="N352" s="8" t="str">
        <f>IF(M352="","",LOOKUP(M352,datasets!$D$17:$D$20,datasets!$E$17:$E$20))</f>
        <v>ECOLE PRIMAIRE</v>
      </c>
      <c r="O352" t="s">
        <v>974</v>
      </c>
      <c r="P352">
        <v>1</v>
      </c>
      <c r="Q352" s="106" t="str">
        <f>IF(P352="","",LOOKUP(P352,datasets!$D$26:$D$27,datasets!$E$26:$E$27))</f>
        <v>PRIMAIRE</v>
      </c>
    </row>
    <row r="353" spans="1:17" x14ac:dyDescent="0.2">
      <c r="A353" t="s">
        <v>4395</v>
      </c>
      <c r="B353" t="s">
        <v>2209</v>
      </c>
      <c r="C353" t="s">
        <v>2210</v>
      </c>
      <c r="D353" t="str">
        <f t="shared" si="5"/>
        <v>132000316</v>
      </c>
      <c r="E353">
        <v>2</v>
      </c>
      <c r="F353" s="4" t="str">
        <f>IF(E353="","",LOOKUP(E353,datasets!$D$3:$D$8,datasets!$E$3:$E$8))</f>
        <v>KASAI-CENTRAL</v>
      </c>
      <c r="G353" t="s">
        <v>804</v>
      </c>
      <c r="H353" s="110" t="str">
        <f>IF(G353="","",LOOKUP(G353,datasets!$G$3:$G$16,datasets!$H$3:$H$16))</f>
        <v/>
      </c>
      <c r="I353">
        <v>3</v>
      </c>
      <c r="J353" s="111" t="str">
        <f>IF(I353="","",LOOKUP(I353,datasets!$J$3:$J$13,datasets!$K$3:$K$13))</f>
        <v>KASAI-CENTRAL 2</v>
      </c>
      <c r="K353">
        <v>16</v>
      </c>
      <c r="L353" s="7" t="str">
        <f>IF(K353="","",LOOKUP(K353,datasets!$M$3:$M$32,datasets!$N$3:$N$32))</f>
        <v>LUIZA 1</v>
      </c>
      <c r="M353">
        <v>3</v>
      </c>
      <c r="N353" s="8" t="str">
        <f>IF(M353="","",LOOKUP(M353,datasets!$D$17:$D$20,datasets!$E$17:$E$20))</f>
        <v>ECOLE PRIMAIRE</v>
      </c>
      <c r="O353" t="s">
        <v>975</v>
      </c>
      <c r="P353">
        <v>1</v>
      </c>
      <c r="Q353" s="106" t="str">
        <f>IF(P353="","",LOOKUP(P353,datasets!$D$26:$D$27,datasets!$E$26:$E$27))</f>
        <v>PRIMAIRE</v>
      </c>
    </row>
    <row r="354" spans="1:17" x14ac:dyDescent="0.2">
      <c r="A354" t="s">
        <v>4395</v>
      </c>
      <c r="B354" t="s">
        <v>2211</v>
      </c>
      <c r="C354" t="s">
        <v>2212</v>
      </c>
      <c r="D354" t="str">
        <f t="shared" si="5"/>
        <v>132000316</v>
      </c>
      <c r="E354">
        <v>2</v>
      </c>
      <c r="F354" s="4" t="str">
        <f>IF(E354="","",LOOKUP(E354,datasets!$D$3:$D$8,datasets!$E$3:$E$8))</f>
        <v>KASAI-CENTRAL</v>
      </c>
      <c r="G354" t="s">
        <v>804</v>
      </c>
      <c r="H354" s="110" t="str">
        <f>IF(G354="","",LOOKUP(G354,datasets!$G$3:$G$16,datasets!$H$3:$H$16))</f>
        <v/>
      </c>
      <c r="I354">
        <v>3</v>
      </c>
      <c r="J354" s="111" t="str">
        <f>IF(I354="","",LOOKUP(I354,datasets!$J$3:$J$13,datasets!$K$3:$K$13))</f>
        <v>KASAI-CENTRAL 2</v>
      </c>
      <c r="K354">
        <v>16</v>
      </c>
      <c r="L354" s="7" t="str">
        <f>IF(K354="","",LOOKUP(K354,datasets!$M$3:$M$32,datasets!$N$3:$N$32))</f>
        <v>LUIZA 1</v>
      </c>
      <c r="M354">
        <v>3</v>
      </c>
      <c r="N354" s="8" t="str">
        <f>IF(M354="","",LOOKUP(M354,datasets!$D$17:$D$20,datasets!$E$17:$E$20))</f>
        <v>ECOLE PRIMAIRE</v>
      </c>
      <c r="O354" t="s">
        <v>971</v>
      </c>
      <c r="P354">
        <v>1</v>
      </c>
      <c r="Q354" s="106" t="str">
        <f>IF(P354="","",LOOKUP(P354,datasets!$D$26:$D$27,datasets!$E$26:$E$27))</f>
        <v>PRIMAIRE</v>
      </c>
    </row>
    <row r="355" spans="1:17" x14ac:dyDescent="0.2">
      <c r="A355" t="s">
        <v>4395</v>
      </c>
      <c r="B355" t="s">
        <v>2213</v>
      </c>
      <c r="C355" t="s">
        <v>2214</v>
      </c>
      <c r="D355" t="str">
        <f t="shared" si="5"/>
        <v>132000316</v>
      </c>
      <c r="E355">
        <v>2</v>
      </c>
      <c r="F355" s="4" t="str">
        <f>IF(E355="","",LOOKUP(E355,datasets!$D$3:$D$8,datasets!$E$3:$E$8))</f>
        <v>KASAI-CENTRAL</v>
      </c>
      <c r="G355" t="s">
        <v>804</v>
      </c>
      <c r="H355" s="110" t="str">
        <f>IF(G355="","",LOOKUP(G355,datasets!$G$3:$G$16,datasets!$H$3:$H$16))</f>
        <v/>
      </c>
      <c r="I355">
        <v>3</v>
      </c>
      <c r="J355" s="111" t="str">
        <f>IF(I355="","",LOOKUP(I355,datasets!$J$3:$J$13,datasets!$K$3:$K$13))</f>
        <v>KASAI-CENTRAL 2</v>
      </c>
      <c r="K355">
        <v>16</v>
      </c>
      <c r="L355" s="7" t="str">
        <f>IF(K355="","",LOOKUP(K355,datasets!$M$3:$M$32,datasets!$N$3:$N$32))</f>
        <v>LUIZA 1</v>
      </c>
      <c r="M355">
        <v>3</v>
      </c>
      <c r="N355" s="8" t="str">
        <f>IF(M355="","",LOOKUP(M355,datasets!$D$17:$D$20,datasets!$E$17:$E$20))</f>
        <v>ECOLE PRIMAIRE</v>
      </c>
      <c r="O355" t="s">
        <v>981</v>
      </c>
      <c r="P355">
        <v>1</v>
      </c>
      <c r="Q355" s="106" t="str">
        <f>IF(P355="","",LOOKUP(P355,datasets!$D$26:$D$27,datasets!$E$26:$E$27))</f>
        <v>PRIMAIRE</v>
      </c>
    </row>
    <row r="356" spans="1:17" x14ac:dyDescent="0.2">
      <c r="A356" t="s">
        <v>4395</v>
      </c>
      <c r="B356" t="s">
        <v>2215</v>
      </c>
      <c r="C356" t="s">
        <v>2216</v>
      </c>
      <c r="D356" t="str">
        <f t="shared" si="5"/>
        <v>132000316</v>
      </c>
      <c r="E356">
        <v>2</v>
      </c>
      <c r="F356" s="4" t="str">
        <f>IF(E356="","",LOOKUP(E356,datasets!$D$3:$D$8,datasets!$E$3:$E$8))</f>
        <v>KASAI-CENTRAL</v>
      </c>
      <c r="G356" t="s">
        <v>804</v>
      </c>
      <c r="H356" s="110" t="str">
        <f>IF(G356="","",LOOKUP(G356,datasets!$G$3:$G$16,datasets!$H$3:$H$16))</f>
        <v/>
      </c>
      <c r="I356">
        <v>3</v>
      </c>
      <c r="J356" s="111" t="str">
        <f>IF(I356="","",LOOKUP(I356,datasets!$J$3:$J$13,datasets!$K$3:$K$13))</f>
        <v>KASAI-CENTRAL 2</v>
      </c>
      <c r="K356">
        <v>16</v>
      </c>
      <c r="L356" s="7" t="str">
        <f>IF(K356="","",LOOKUP(K356,datasets!$M$3:$M$32,datasets!$N$3:$N$32))</f>
        <v>LUIZA 1</v>
      </c>
      <c r="M356">
        <v>3</v>
      </c>
      <c r="N356" s="8" t="str">
        <f>IF(M356="","",LOOKUP(M356,datasets!$D$17:$D$20,datasets!$E$17:$E$20))</f>
        <v>ECOLE PRIMAIRE</v>
      </c>
      <c r="O356" t="s">
        <v>963</v>
      </c>
      <c r="P356">
        <v>1</v>
      </c>
      <c r="Q356" s="106" t="str">
        <f>IF(P356="","",LOOKUP(P356,datasets!$D$26:$D$27,datasets!$E$26:$E$27))</f>
        <v>PRIMAIRE</v>
      </c>
    </row>
    <row r="357" spans="1:17" x14ac:dyDescent="0.2">
      <c r="A357" t="s">
        <v>4395</v>
      </c>
      <c r="B357" t="s">
        <v>2217</v>
      </c>
      <c r="C357" t="s">
        <v>2218</v>
      </c>
      <c r="D357" t="str">
        <f t="shared" si="5"/>
        <v>132000316</v>
      </c>
      <c r="E357">
        <v>2</v>
      </c>
      <c r="F357" s="4" t="str">
        <f>IF(E357="","",LOOKUP(E357,datasets!$D$3:$D$8,datasets!$E$3:$E$8))</f>
        <v>KASAI-CENTRAL</v>
      </c>
      <c r="G357" t="s">
        <v>804</v>
      </c>
      <c r="H357" s="110" t="str">
        <f>IF(G357="","",LOOKUP(G357,datasets!$G$3:$G$16,datasets!$H$3:$H$16))</f>
        <v/>
      </c>
      <c r="I357">
        <v>3</v>
      </c>
      <c r="J357" s="111" t="str">
        <f>IF(I357="","",LOOKUP(I357,datasets!$J$3:$J$13,datasets!$K$3:$K$13))</f>
        <v>KASAI-CENTRAL 2</v>
      </c>
      <c r="K357">
        <v>16</v>
      </c>
      <c r="L357" s="7" t="str">
        <f>IF(K357="","",LOOKUP(K357,datasets!$M$3:$M$32,datasets!$N$3:$N$32))</f>
        <v>LUIZA 1</v>
      </c>
      <c r="M357">
        <v>3</v>
      </c>
      <c r="N357" s="8" t="str">
        <f>IF(M357="","",LOOKUP(M357,datasets!$D$17:$D$20,datasets!$E$17:$E$20))</f>
        <v>ECOLE PRIMAIRE</v>
      </c>
      <c r="O357" t="s">
        <v>972</v>
      </c>
      <c r="P357">
        <v>1</v>
      </c>
      <c r="Q357" s="106" t="str">
        <f>IF(P357="","",LOOKUP(P357,datasets!$D$26:$D$27,datasets!$E$26:$E$27))</f>
        <v>PRIMAIRE</v>
      </c>
    </row>
    <row r="358" spans="1:17" x14ac:dyDescent="0.2">
      <c r="A358" t="s">
        <v>4395</v>
      </c>
      <c r="B358" t="s">
        <v>2219</v>
      </c>
      <c r="C358" t="s">
        <v>2220</v>
      </c>
      <c r="D358" t="str">
        <f t="shared" si="5"/>
        <v>132000316</v>
      </c>
      <c r="E358">
        <v>2</v>
      </c>
      <c r="F358" s="4" t="str">
        <f>IF(E358="","",LOOKUP(E358,datasets!$D$3:$D$8,datasets!$E$3:$E$8))</f>
        <v>KASAI-CENTRAL</v>
      </c>
      <c r="G358" t="s">
        <v>804</v>
      </c>
      <c r="H358" s="110" t="str">
        <f>IF(G358="","",LOOKUP(G358,datasets!$G$3:$G$16,datasets!$H$3:$H$16))</f>
        <v/>
      </c>
      <c r="I358">
        <v>3</v>
      </c>
      <c r="J358" s="111" t="str">
        <f>IF(I358="","",LOOKUP(I358,datasets!$J$3:$J$13,datasets!$K$3:$K$13))</f>
        <v>KASAI-CENTRAL 2</v>
      </c>
      <c r="K358">
        <v>16</v>
      </c>
      <c r="L358" s="7" t="str">
        <f>IF(K358="","",LOOKUP(K358,datasets!$M$3:$M$32,datasets!$N$3:$N$32))</f>
        <v>LUIZA 1</v>
      </c>
      <c r="M358">
        <v>3</v>
      </c>
      <c r="N358" s="8" t="str">
        <f>IF(M358="","",LOOKUP(M358,datasets!$D$17:$D$20,datasets!$E$17:$E$20))</f>
        <v>ECOLE PRIMAIRE</v>
      </c>
      <c r="O358" t="s">
        <v>964</v>
      </c>
      <c r="P358">
        <v>1</v>
      </c>
      <c r="Q358" s="106" t="str">
        <f>IF(P358="","",LOOKUP(P358,datasets!$D$26:$D$27,datasets!$E$26:$E$27))</f>
        <v>PRIMAIRE</v>
      </c>
    </row>
    <row r="359" spans="1:17" x14ac:dyDescent="0.2">
      <c r="A359" t="s">
        <v>4395</v>
      </c>
      <c r="B359" t="s">
        <v>2221</v>
      </c>
      <c r="C359" t="s">
        <v>2222</v>
      </c>
      <c r="D359" t="str">
        <f t="shared" si="5"/>
        <v>132000316</v>
      </c>
      <c r="E359">
        <v>2</v>
      </c>
      <c r="F359" s="4" t="str">
        <f>IF(E359="","",LOOKUP(E359,datasets!$D$3:$D$8,datasets!$E$3:$E$8))</f>
        <v>KASAI-CENTRAL</v>
      </c>
      <c r="G359" t="s">
        <v>804</v>
      </c>
      <c r="H359" s="110" t="str">
        <f>IF(G359="","",LOOKUP(G359,datasets!$G$3:$G$16,datasets!$H$3:$H$16))</f>
        <v/>
      </c>
      <c r="I359">
        <v>3</v>
      </c>
      <c r="J359" s="111" t="str">
        <f>IF(I359="","",LOOKUP(I359,datasets!$J$3:$J$13,datasets!$K$3:$K$13))</f>
        <v>KASAI-CENTRAL 2</v>
      </c>
      <c r="K359">
        <v>16</v>
      </c>
      <c r="L359" s="7" t="str">
        <f>IF(K359="","",LOOKUP(K359,datasets!$M$3:$M$32,datasets!$N$3:$N$32))</f>
        <v>LUIZA 1</v>
      </c>
      <c r="M359">
        <v>3</v>
      </c>
      <c r="N359" s="8" t="str">
        <f>IF(M359="","",LOOKUP(M359,datasets!$D$17:$D$20,datasets!$E$17:$E$20))</f>
        <v>ECOLE PRIMAIRE</v>
      </c>
      <c r="O359" t="s">
        <v>978</v>
      </c>
      <c r="P359">
        <v>1</v>
      </c>
      <c r="Q359" s="106" t="str">
        <f>IF(P359="","",LOOKUP(P359,datasets!$D$26:$D$27,datasets!$E$26:$E$27))</f>
        <v>PRIMAIRE</v>
      </c>
    </row>
    <row r="360" spans="1:17" x14ac:dyDescent="0.2">
      <c r="A360" t="s">
        <v>4395</v>
      </c>
      <c r="B360" t="s">
        <v>2223</v>
      </c>
      <c r="C360" t="s">
        <v>2224</v>
      </c>
      <c r="D360" t="str">
        <f t="shared" si="5"/>
        <v>132000316</v>
      </c>
      <c r="E360">
        <v>2</v>
      </c>
      <c r="F360" s="4" t="str">
        <f>IF(E360="","",LOOKUP(E360,datasets!$D$3:$D$8,datasets!$E$3:$E$8))</f>
        <v>KASAI-CENTRAL</v>
      </c>
      <c r="G360" t="s">
        <v>804</v>
      </c>
      <c r="H360" s="110" t="str">
        <f>IF(G360="","",LOOKUP(G360,datasets!$G$3:$G$16,datasets!$H$3:$H$16))</f>
        <v/>
      </c>
      <c r="I360">
        <v>3</v>
      </c>
      <c r="J360" s="111" t="str">
        <f>IF(I360="","",LOOKUP(I360,datasets!$J$3:$J$13,datasets!$K$3:$K$13))</f>
        <v>KASAI-CENTRAL 2</v>
      </c>
      <c r="K360">
        <v>16</v>
      </c>
      <c r="L360" s="7" t="str">
        <f>IF(K360="","",LOOKUP(K360,datasets!$M$3:$M$32,datasets!$N$3:$N$32))</f>
        <v>LUIZA 1</v>
      </c>
      <c r="M360">
        <v>3</v>
      </c>
      <c r="N360" s="8" t="str">
        <f>IF(M360="","",LOOKUP(M360,datasets!$D$17:$D$20,datasets!$E$17:$E$20))</f>
        <v>ECOLE PRIMAIRE</v>
      </c>
      <c r="O360" t="s">
        <v>976</v>
      </c>
      <c r="P360">
        <v>1</v>
      </c>
      <c r="Q360" s="106" t="str">
        <f>IF(P360="","",LOOKUP(P360,datasets!$D$26:$D$27,datasets!$E$26:$E$27))</f>
        <v>PRIMAIRE</v>
      </c>
    </row>
    <row r="361" spans="1:17" x14ac:dyDescent="0.2">
      <c r="A361" t="s">
        <v>4395</v>
      </c>
      <c r="B361" t="s">
        <v>2225</v>
      </c>
      <c r="C361" t="s">
        <v>2226</v>
      </c>
      <c r="D361" t="str">
        <f t="shared" si="5"/>
        <v>132000316</v>
      </c>
      <c r="E361">
        <v>2</v>
      </c>
      <c r="F361" s="4" t="str">
        <f>IF(E361="","",LOOKUP(E361,datasets!$D$3:$D$8,datasets!$E$3:$E$8))</f>
        <v>KASAI-CENTRAL</v>
      </c>
      <c r="G361" t="s">
        <v>804</v>
      </c>
      <c r="H361" s="110" t="str">
        <f>IF(G361="","",LOOKUP(G361,datasets!$G$3:$G$16,datasets!$H$3:$H$16))</f>
        <v/>
      </c>
      <c r="I361">
        <v>3</v>
      </c>
      <c r="J361" s="111" t="str">
        <f>IF(I361="","",LOOKUP(I361,datasets!$J$3:$J$13,datasets!$K$3:$K$13))</f>
        <v>KASAI-CENTRAL 2</v>
      </c>
      <c r="K361">
        <v>16</v>
      </c>
      <c r="L361" s="7" t="str">
        <f>IF(K361="","",LOOKUP(K361,datasets!$M$3:$M$32,datasets!$N$3:$N$32))</f>
        <v>LUIZA 1</v>
      </c>
      <c r="M361">
        <v>3</v>
      </c>
      <c r="N361" s="8" t="str">
        <f>IF(M361="","",LOOKUP(M361,datasets!$D$17:$D$20,datasets!$E$17:$E$20))</f>
        <v>ECOLE PRIMAIRE</v>
      </c>
      <c r="O361" t="s">
        <v>973</v>
      </c>
      <c r="P361">
        <v>1</v>
      </c>
      <c r="Q361" s="106" t="str">
        <f>IF(P361="","",LOOKUP(P361,datasets!$D$26:$D$27,datasets!$E$26:$E$27))</f>
        <v>PRIMAIRE</v>
      </c>
    </row>
    <row r="362" spans="1:17" x14ac:dyDescent="0.2">
      <c r="A362" t="s">
        <v>4395</v>
      </c>
      <c r="B362" t="s">
        <v>2227</v>
      </c>
      <c r="C362" t="s">
        <v>2228</v>
      </c>
      <c r="D362" t="str">
        <f t="shared" si="5"/>
        <v>132000316</v>
      </c>
      <c r="E362">
        <v>2</v>
      </c>
      <c r="F362" s="4" t="str">
        <f>IF(E362="","",LOOKUP(E362,datasets!$D$3:$D$8,datasets!$E$3:$E$8))</f>
        <v>KASAI-CENTRAL</v>
      </c>
      <c r="G362" t="s">
        <v>804</v>
      </c>
      <c r="H362" s="110" t="str">
        <f>IF(G362="","",LOOKUP(G362,datasets!$G$3:$G$16,datasets!$H$3:$H$16))</f>
        <v/>
      </c>
      <c r="I362">
        <v>3</v>
      </c>
      <c r="J362" s="111" t="str">
        <f>IF(I362="","",LOOKUP(I362,datasets!$J$3:$J$13,datasets!$K$3:$K$13))</f>
        <v>KASAI-CENTRAL 2</v>
      </c>
      <c r="K362">
        <v>16</v>
      </c>
      <c r="L362" s="7" t="str">
        <f>IF(K362="","",LOOKUP(K362,datasets!$M$3:$M$32,datasets!$N$3:$N$32))</f>
        <v>LUIZA 1</v>
      </c>
      <c r="M362">
        <v>3</v>
      </c>
      <c r="N362" s="8" t="str">
        <f>IF(M362="","",LOOKUP(M362,datasets!$D$17:$D$20,datasets!$E$17:$E$20))</f>
        <v>ECOLE PRIMAIRE</v>
      </c>
      <c r="O362" t="s">
        <v>968</v>
      </c>
      <c r="P362">
        <v>1</v>
      </c>
      <c r="Q362" s="106" t="str">
        <f>IF(P362="","",LOOKUP(P362,datasets!$D$26:$D$27,datasets!$E$26:$E$27))</f>
        <v>PRIMAIRE</v>
      </c>
    </row>
    <row r="363" spans="1:17" x14ac:dyDescent="0.2">
      <c r="A363" t="s">
        <v>4395</v>
      </c>
      <c r="B363" t="s">
        <v>2229</v>
      </c>
      <c r="C363" t="s">
        <v>2230</v>
      </c>
      <c r="D363" t="str">
        <f t="shared" si="5"/>
        <v>132000316</v>
      </c>
      <c r="E363">
        <v>2</v>
      </c>
      <c r="F363" s="4" t="str">
        <f>IF(E363="","",LOOKUP(E363,datasets!$D$3:$D$8,datasets!$E$3:$E$8))</f>
        <v>KASAI-CENTRAL</v>
      </c>
      <c r="G363" t="s">
        <v>804</v>
      </c>
      <c r="H363" s="110" t="str">
        <f>IF(G363="","",LOOKUP(G363,datasets!$G$3:$G$16,datasets!$H$3:$H$16))</f>
        <v/>
      </c>
      <c r="I363">
        <v>3</v>
      </c>
      <c r="J363" s="111" t="str">
        <f>IF(I363="","",LOOKUP(I363,datasets!$J$3:$J$13,datasets!$K$3:$K$13))</f>
        <v>KASAI-CENTRAL 2</v>
      </c>
      <c r="K363">
        <v>16</v>
      </c>
      <c r="L363" s="7" t="str">
        <f>IF(K363="","",LOOKUP(K363,datasets!$M$3:$M$32,datasets!$N$3:$N$32))</f>
        <v>LUIZA 1</v>
      </c>
      <c r="M363">
        <v>3</v>
      </c>
      <c r="N363" s="8" t="str">
        <f>IF(M363="","",LOOKUP(M363,datasets!$D$17:$D$20,datasets!$E$17:$E$20))</f>
        <v>ECOLE PRIMAIRE</v>
      </c>
      <c r="O363" t="s">
        <v>966</v>
      </c>
      <c r="P363">
        <v>1</v>
      </c>
      <c r="Q363" s="106" t="str">
        <f>IF(P363="","",LOOKUP(P363,datasets!$D$26:$D$27,datasets!$E$26:$E$27))</f>
        <v>PRIMAIRE</v>
      </c>
    </row>
    <row r="364" spans="1:17" x14ac:dyDescent="0.2">
      <c r="A364" t="s">
        <v>4395</v>
      </c>
      <c r="B364" t="s">
        <v>2231</v>
      </c>
      <c r="C364" t="s">
        <v>2232</v>
      </c>
      <c r="D364" t="str">
        <f t="shared" si="5"/>
        <v>132000316</v>
      </c>
      <c r="E364">
        <v>2</v>
      </c>
      <c r="F364" s="4" t="str">
        <f>IF(E364="","",LOOKUP(E364,datasets!$D$3:$D$8,datasets!$E$3:$E$8))</f>
        <v>KASAI-CENTRAL</v>
      </c>
      <c r="G364" t="s">
        <v>804</v>
      </c>
      <c r="H364" s="110" t="str">
        <f>IF(G364="","",LOOKUP(G364,datasets!$G$3:$G$16,datasets!$H$3:$H$16))</f>
        <v/>
      </c>
      <c r="I364">
        <v>3</v>
      </c>
      <c r="J364" s="111" t="str">
        <f>IF(I364="","",LOOKUP(I364,datasets!$J$3:$J$13,datasets!$K$3:$K$13))</f>
        <v>KASAI-CENTRAL 2</v>
      </c>
      <c r="K364">
        <v>16</v>
      </c>
      <c r="L364" s="7" t="str">
        <f>IF(K364="","",LOOKUP(K364,datasets!$M$3:$M$32,datasets!$N$3:$N$32))</f>
        <v>LUIZA 1</v>
      </c>
      <c r="M364">
        <v>3</v>
      </c>
      <c r="N364" s="8" t="str">
        <f>IF(M364="","",LOOKUP(M364,datasets!$D$17:$D$20,datasets!$E$17:$E$20))</f>
        <v>ECOLE PRIMAIRE</v>
      </c>
      <c r="O364" t="s">
        <v>967</v>
      </c>
      <c r="P364">
        <v>1</v>
      </c>
      <c r="Q364" s="106" t="str">
        <f>IF(P364="","",LOOKUP(P364,datasets!$D$26:$D$27,datasets!$E$26:$E$27))</f>
        <v>PRIMAIRE</v>
      </c>
    </row>
    <row r="365" spans="1:17" x14ac:dyDescent="0.2">
      <c r="A365" t="s">
        <v>4395</v>
      </c>
      <c r="B365" t="s">
        <v>2233</v>
      </c>
      <c r="C365" t="s">
        <v>2234</v>
      </c>
      <c r="D365" t="str">
        <f t="shared" si="5"/>
        <v>132000316</v>
      </c>
      <c r="E365">
        <v>2</v>
      </c>
      <c r="F365" s="4" t="str">
        <f>IF(E365="","",LOOKUP(E365,datasets!$D$3:$D$8,datasets!$E$3:$E$8))</f>
        <v>KASAI-CENTRAL</v>
      </c>
      <c r="G365" t="s">
        <v>804</v>
      </c>
      <c r="H365" s="110" t="str">
        <f>IF(G365="","",LOOKUP(G365,datasets!$G$3:$G$16,datasets!$H$3:$H$16))</f>
        <v/>
      </c>
      <c r="I365">
        <v>3</v>
      </c>
      <c r="J365" s="111" t="str">
        <f>IF(I365="","",LOOKUP(I365,datasets!$J$3:$J$13,datasets!$K$3:$K$13))</f>
        <v>KASAI-CENTRAL 2</v>
      </c>
      <c r="K365">
        <v>16</v>
      </c>
      <c r="L365" s="7" t="str">
        <f>IF(K365="","",LOOKUP(K365,datasets!$M$3:$M$32,datasets!$N$3:$N$32))</f>
        <v>LUIZA 1</v>
      </c>
      <c r="M365">
        <v>3</v>
      </c>
      <c r="N365" s="8" t="str">
        <f>IF(M365="","",LOOKUP(M365,datasets!$D$17:$D$20,datasets!$E$17:$E$20))</f>
        <v>ECOLE PRIMAIRE</v>
      </c>
      <c r="O365" t="s">
        <v>980</v>
      </c>
      <c r="P365">
        <v>1</v>
      </c>
      <c r="Q365" s="106" t="str">
        <f>IF(P365="","",LOOKUP(P365,datasets!$D$26:$D$27,datasets!$E$26:$E$27))</f>
        <v>PRIMAIRE</v>
      </c>
    </row>
    <row r="366" spans="1:17" x14ac:dyDescent="0.2">
      <c r="A366" t="s">
        <v>4395</v>
      </c>
      <c r="B366" t="s">
        <v>2235</v>
      </c>
      <c r="C366" t="s">
        <v>2236</v>
      </c>
      <c r="D366" t="str">
        <f t="shared" si="5"/>
        <v>132000316</v>
      </c>
      <c r="E366">
        <v>2</v>
      </c>
      <c r="F366" s="4" t="str">
        <f>IF(E366="","",LOOKUP(E366,datasets!$D$3:$D$8,datasets!$E$3:$E$8))</f>
        <v>KASAI-CENTRAL</v>
      </c>
      <c r="G366" t="s">
        <v>804</v>
      </c>
      <c r="H366" s="110" t="str">
        <f>IF(G366="","",LOOKUP(G366,datasets!$G$3:$G$16,datasets!$H$3:$H$16))</f>
        <v/>
      </c>
      <c r="I366">
        <v>3</v>
      </c>
      <c r="J366" s="111" t="str">
        <f>IF(I366="","",LOOKUP(I366,datasets!$J$3:$J$13,datasets!$K$3:$K$13))</f>
        <v>KASAI-CENTRAL 2</v>
      </c>
      <c r="K366">
        <v>16</v>
      </c>
      <c r="L366" s="7" t="str">
        <f>IF(K366="","",LOOKUP(K366,datasets!$M$3:$M$32,datasets!$N$3:$N$32))</f>
        <v>LUIZA 1</v>
      </c>
      <c r="M366">
        <v>3</v>
      </c>
      <c r="N366" s="8" t="str">
        <f>IF(M366="","",LOOKUP(M366,datasets!$D$17:$D$20,datasets!$E$17:$E$20))</f>
        <v>ECOLE PRIMAIRE</v>
      </c>
      <c r="O366" t="s">
        <v>979</v>
      </c>
      <c r="P366">
        <v>1</v>
      </c>
      <c r="Q366" s="106" t="str">
        <f>IF(P366="","",LOOKUP(P366,datasets!$D$26:$D$27,datasets!$E$26:$E$27))</f>
        <v>PRIMAIRE</v>
      </c>
    </row>
    <row r="367" spans="1:17" x14ac:dyDescent="0.2">
      <c r="A367" t="s">
        <v>4395</v>
      </c>
      <c r="B367" t="s">
        <v>2237</v>
      </c>
      <c r="C367" t="s">
        <v>2238</v>
      </c>
      <c r="D367" t="str">
        <f t="shared" si="5"/>
        <v>132000316</v>
      </c>
      <c r="E367">
        <v>2</v>
      </c>
      <c r="F367" s="4" t="str">
        <f>IF(E367="","",LOOKUP(E367,datasets!$D$3:$D$8,datasets!$E$3:$E$8))</f>
        <v>KASAI-CENTRAL</v>
      </c>
      <c r="G367" t="s">
        <v>804</v>
      </c>
      <c r="H367" s="110" t="str">
        <f>IF(G367="","",LOOKUP(G367,datasets!$G$3:$G$16,datasets!$H$3:$H$16))</f>
        <v/>
      </c>
      <c r="I367">
        <v>3</v>
      </c>
      <c r="J367" s="111" t="str">
        <f>IF(I367="","",LOOKUP(I367,datasets!$J$3:$J$13,datasets!$K$3:$K$13))</f>
        <v>KASAI-CENTRAL 2</v>
      </c>
      <c r="K367">
        <v>16</v>
      </c>
      <c r="L367" s="7" t="str">
        <f>IF(K367="","",LOOKUP(K367,datasets!$M$3:$M$32,datasets!$N$3:$N$32))</f>
        <v>LUIZA 1</v>
      </c>
      <c r="M367">
        <v>3</v>
      </c>
      <c r="N367" s="8" t="str">
        <f>IF(M367="","",LOOKUP(M367,datasets!$D$17:$D$20,datasets!$E$17:$E$20))</f>
        <v>ECOLE PRIMAIRE</v>
      </c>
      <c r="O367" t="s">
        <v>1292</v>
      </c>
      <c r="P367">
        <v>1</v>
      </c>
      <c r="Q367" s="106" t="str">
        <f>IF(P367="","",LOOKUP(P367,datasets!$D$26:$D$27,datasets!$E$26:$E$27))</f>
        <v>PRIMAIRE</v>
      </c>
    </row>
    <row r="368" spans="1:17" x14ac:dyDescent="0.2">
      <c r="A368" t="s">
        <v>4395</v>
      </c>
      <c r="B368" t="s">
        <v>2239</v>
      </c>
      <c r="C368" t="s">
        <v>2240</v>
      </c>
      <c r="D368" t="str">
        <f t="shared" si="5"/>
        <v>132000316</v>
      </c>
      <c r="E368">
        <v>2</v>
      </c>
      <c r="F368" s="4" t="str">
        <f>IF(E368="","",LOOKUP(E368,datasets!$D$3:$D$8,datasets!$E$3:$E$8))</f>
        <v>KASAI-CENTRAL</v>
      </c>
      <c r="G368" t="s">
        <v>804</v>
      </c>
      <c r="H368" s="110" t="str">
        <f>IF(G368="","",LOOKUP(G368,datasets!$G$3:$G$16,datasets!$H$3:$H$16))</f>
        <v/>
      </c>
      <c r="I368">
        <v>3</v>
      </c>
      <c r="J368" s="111" t="str">
        <f>IF(I368="","",LOOKUP(I368,datasets!$J$3:$J$13,datasets!$K$3:$K$13))</f>
        <v>KASAI-CENTRAL 2</v>
      </c>
      <c r="K368">
        <v>16</v>
      </c>
      <c r="L368" s="7" t="str">
        <f>IF(K368="","",LOOKUP(K368,datasets!$M$3:$M$32,datasets!$N$3:$N$32))</f>
        <v>LUIZA 1</v>
      </c>
      <c r="M368">
        <v>3</v>
      </c>
      <c r="N368" s="8" t="str">
        <f>IF(M368="","",LOOKUP(M368,datasets!$D$17:$D$20,datasets!$E$17:$E$20))</f>
        <v>ECOLE PRIMAIRE</v>
      </c>
      <c r="O368" t="s">
        <v>969</v>
      </c>
      <c r="P368">
        <v>1</v>
      </c>
      <c r="Q368" s="106" t="str">
        <f>IF(P368="","",LOOKUP(P368,datasets!$D$26:$D$27,datasets!$E$26:$E$27))</f>
        <v>PRIMAIRE</v>
      </c>
    </row>
    <row r="369" spans="1:17" x14ac:dyDescent="0.2">
      <c r="A369" t="s">
        <v>4395</v>
      </c>
      <c r="B369" t="s">
        <v>2241</v>
      </c>
      <c r="C369" t="s">
        <v>2242</v>
      </c>
      <c r="D369" t="str">
        <f t="shared" si="5"/>
        <v>232000316</v>
      </c>
      <c r="E369">
        <v>2</v>
      </c>
      <c r="F369" s="4" t="str">
        <f>IF(E369="","",LOOKUP(E369,datasets!$D$3:$D$8,datasets!$E$3:$E$8))</f>
        <v>KASAI-CENTRAL</v>
      </c>
      <c r="G369" t="s">
        <v>804</v>
      </c>
      <c r="H369" s="110" t="str">
        <f>IF(G369="","",LOOKUP(G369,datasets!$G$3:$G$16,datasets!$H$3:$H$16))</f>
        <v/>
      </c>
      <c r="I369">
        <v>3</v>
      </c>
      <c r="J369" s="111" t="str">
        <f>IF(I369="","",LOOKUP(I369,datasets!$J$3:$J$13,datasets!$K$3:$K$13))</f>
        <v>KASAI-CENTRAL 2</v>
      </c>
      <c r="K369">
        <v>16</v>
      </c>
      <c r="L369" s="7" t="str">
        <f>IF(K369="","",LOOKUP(K369,datasets!$M$3:$M$32,datasets!$N$3:$N$32))</f>
        <v>LUIZA 1</v>
      </c>
      <c r="M369">
        <v>3</v>
      </c>
      <c r="N369" s="8" t="str">
        <f>IF(M369="","",LOOKUP(M369,datasets!$D$17:$D$20,datasets!$E$17:$E$20))</f>
        <v>ECOLE PRIMAIRE</v>
      </c>
      <c r="O369" t="s">
        <v>1008</v>
      </c>
      <c r="P369">
        <v>2</v>
      </c>
      <c r="Q369" s="106" t="str">
        <f>IF(P369="","",LOOKUP(P369,datasets!$D$26:$D$27,datasets!$E$26:$E$27))</f>
        <v>REMPLACANT</v>
      </c>
    </row>
    <row r="370" spans="1:17" x14ac:dyDescent="0.2">
      <c r="A370" t="s">
        <v>4395</v>
      </c>
      <c r="B370" t="s">
        <v>2243</v>
      </c>
      <c r="C370" t="s">
        <v>2244</v>
      </c>
      <c r="D370" t="str">
        <f t="shared" si="5"/>
        <v>232000316</v>
      </c>
      <c r="E370">
        <v>2</v>
      </c>
      <c r="F370" s="4" t="str">
        <f>IF(E370="","",LOOKUP(E370,datasets!$D$3:$D$8,datasets!$E$3:$E$8))</f>
        <v>KASAI-CENTRAL</v>
      </c>
      <c r="G370" t="s">
        <v>804</v>
      </c>
      <c r="H370" s="110" t="str">
        <f>IF(G370="","",LOOKUP(G370,datasets!$G$3:$G$16,datasets!$H$3:$H$16))</f>
        <v/>
      </c>
      <c r="I370">
        <v>3</v>
      </c>
      <c r="J370" s="111" t="str">
        <f>IF(I370="","",LOOKUP(I370,datasets!$J$3:$J$13,datasets!$K$3:$K$13))</f>
        <v>KASAI-CENTRAL 2</v>
      </c>
      <c r="K370">
        <v>16</v>
      </c>
      <c r="L370" s="7" t="str">
        <f>IF(K370="","",LOOKUP(K370,datasets!$M$3:$M$32,datasets!$N$3:$N$32))</f>
        <v>LUIZA 1</v>
      </c>
      <c r="M370">
        <v>3</v>
      </c>
      <c r="N370" s="8" t="str">
        <f>IF(M370="","",LOOKUP(M370,datasets!$D$17:$D$20,datasets!$E$17:$E$20))</f>
        <v>ECOLE PRIMAIRE</v>
      </c>
      <c r="O370" t="s">
        <v>1023</v>
      </c>
      <c r="P370">
        <v>2</v>
      </c>
      <c r="Q370" s="106" t="str">
        <f>IF(P370="","",LOOKUP(P370,datasets!$D$26:$D$27,datasets!$E$26:$E$27))</f>
        <v>REMPLACANT</v>
      </c>
    </row>
    <row r="371" spans="1:17" x14ac:dyDescent="0.2">
      <c r="A371" t="s">
        <v>4395</v>
      </c>
      <c r="B371" t="s">
        <v>2245</v>
      </c>
      <c r="C371" t="s">
        <v>2246</v>
      </c>
      <c r="D371" t="str">
        <f t="shared" si="5"/>
        <v>232000316</v>
      </c>
      <c r="E371">
        <v>2</v>
      </c>
      <c r="F371" s="4" t="str">
        <f>IF(E371="","",LOOKUP(E371,datasets!$D$3:$D$8,datasets!$E$3:$E$8))</f>
        <v>KASAI-CENTRAL</v>
      </c>
      <c r="G371" t="s">
        <v>804</v>
      </c>
      <c r="H371" s="110" t="str">
        <f>IF(G371="","",LOOKUP(G371,datasets!$G$3:$G$16,datasets!$H$3:$H$16))</f>
        <v/>
      </c>
      <c r="I371">
        <v>3</v>
      </c>
      <c r="J371" s="111" t="str">
        <f>IF(I371="","",LOOKUP(I371,datasets!$J$3:$J$13,datasets!$K$3:$K$13))</f>
        <v>KASAI-CENTRAL 2</v>
      </c>
      <c r="K371">
        <v>16</v>
      </c>
      <c r="L371" s="7" t="str">
        <f>IF(K371="","",LOOKUP(K371,datasets!$M$3:$M$32,datasets!$N$3:$N$32))</f>
        <v>LUIZA 1</v>
      </c>
      <c r="M371">
        <v>3</v>
      </c>
      <c r="N371" s="8" t="str">
        <f>IF(M371="","",LOOKUP(M371,datasets!$D$17:$D$20,datasets!$E$17:$E$20))</f>
        <v>ECOLE PRIMAIRE</v>
      </c>
      <c r="O371" t="s">
        <v>1021</v>
      </c>
      <c r="P371">
        <v>2</v>
      </c>
      <c r="Q371" s="106" t="str">
        <f>IF(P371="","",LOOKUP(P371,datasets!$D$26:$D$27,datasets!$E$26:$E$27))</f>
        <v>REMPLACANT</v>
      </c>
    </row>
    <row r="372" spans="1:17" x14ac:dyDescent="0.2">
      <c r="A372" t="s">
        <v>4395</v>
      </c>
      <c r="B372" t="s">
        <v>2247</v>
      </c>
      <c r="C372" t="s">
        <v>2248</v>
      </c>
      <c r="D372" t="str">
        <f t="shared" si="5"/>
        <v>232000316</v>
      </c>
      <c r="E372">
        <v>2</v>
      </c>
      <c r="F372" s="4" t="str">
        <f>IF(E372="","",LOOKUP(E372,datasets!$D$3:$D$8,datasets!$E$3:$E$8))</f>
        <v>KASAI-CENTRAL</v>
      </c>
      <c r="G372" t="s">
        <v>804</v>
      </c>
      <c r="H372" s="110" t="str">
        <f>IF(G372="","",LOOKUP(G372,datasets!$G$3:$G$16,datasets!$H$3:$H$16))</f>
        <v/>
      </c>
      <c r="I372">
        <v>3</v>
      </c>
      <c r="J372" s="111" t="str">
        <f>IF(I372="","",LOOKUP(I372,datasets!$J$3:$J$13,datasets!$K$3:$K$13))</f>
        <v>KASAI-CENTRAL 2</v>
      </c>
      <c r="K372">
        <v>16</v>
      </c>
      <c r="L372" s="7" t="str">
        <f>IF(K372="","",LOOKUP(K372,datasets!$M$3:$M$32,datasets!$N$3:$N$32))</f>
        <v>LUIZA 1</v>
      </c>
      <c r="M372">
        <v>3</v>
      </c>
      <c r="N372" s="8" t="str">
        <f>IF(M372="","",LOOKUP(M372,datasets!$D$17:$D$20,datasets!$E$17:$E$20))</f>
        <v>ECOLE PRIMAIRE</v>
      </c>
      <c r="O372" t="s">
        <v>1024</v>
      </c>
      <c r="P372">
        <v>2</v>
      </c>
      <c r="Q372" s="106" t="str">
        <f>IF(P372="","",LOOKUP(P372,datasets!$D$26:$D$27,datasets!$E$26:$E$27))</f>
        <v>REMPLACANT</v>
      </c>
    </row>
    <row r="373" spans="1:17" x14ac:dyDescent="0.2">
      <c r="A373" t="s">
        <v>4395</v>
      </c>
      <c r="B373" t="s">
        <v>2249</v>
      </c>
      <c r="C373" t="s">
        <v>2250</v>
      </c>
      <c r="D373" t="str">
        <f t="shared" si="5"/>
        <v>232000316</v>
      </c>
      <c r="E373">
        <v>2</v>
      </c>
      <c r="F373" s="4" t="str">
        <f>IF(E373="","",LOOKUP(E373,datasets!$D$3:$D$8,datasets!$E$3:$E$8))</f>
        <v>KASAI-CENTRAL</v>
      </c>
      <c r="G373" t="s">
        <v>804</v>
      </c>
      <c r="H373" s="110" t="str">
        <f>IF(G373="","",LOOKUP(G373,datasets!$G$3:$G$16,datasets!$H$3:$H$16))</f>
        <v/>
      </c>
      <c r="I373">
        <v>3</v>
      </c>
      <c r="J373" s="111" t="str">
        <f>IF(I373="","",LOOKUP(I373,datasets!$J$3:$J$13,datasets!$K$3:$K$13))</f>
        <v>KASAI-CENTRAL 2</v>
      </c>
      <c r="K373">
        <v>16</v>
      </c>
      <c r="L373" s="7" t="str">
        <f>IF(K373="","",LOOKUP(K373,datasets!$M$3:$M$32,datasets!$N$3:$N$32))</f>
        <v>LUIZA 1</v>
      </c>
      <c r="M373">
        <v>3</v>
      </c>
      <c r="N373" s="8" t="str">
        <f>IF(M373="","",LOOKUP(M373,datasets!$D$17:$D$20,datasets!$E$17:$E$20))</f>
        <v>ECOLE PRIMAIRE</v>
      </c>
      <c r="O373" t="s">
        <v>1022</v>
      </c>
      <c r="P373">
        <v>2</v>
      </c>
      <c r="Q373" s="106" t="str">
        <f>IF(P373="","",LOOKUP(P373,datasets!$D$26:$D$27,datasets!$E$26:$E$27))</f>
        <v>REMPLACANT</v>
      </c>
    </row>
    <row r="374" spans="1:17" x14ac:dyDescent="0.2">
      <c r="A374" t="s">
        <v>4395</v>
      </c>
      <c r="B374" t="s">
        <v>2251</v>
      </c>
      <c r="C374" t="s">
        <v>2252</v>
      </c>
      <c r="D374" t="str">
        <f t="shared" si="5"/>
        <v>232000316</v>
      </c>
      <c r="E374">
        <v>2</v>
      </c>
      <c r="F374" s="4" t="str">
        <f>IF(E374="","",LOOKUP(E374,datasets!$D$3:$D$8,datasets!$E$3:$E$8))</f>
        <v>KASAI-CENTRAL</v>
      </c>
      <c r="G374" t="s">
        <v>804</v>
      </c>
      <c r="H374" s="110" t="str">
        <f>IF(G374="","",LOOKUP(G374,datasets!$G$3:$G$16,datasets!$H$3:$H$16))</f>
        <v/>
      </c>
      <c r="I374">
        <v>3</v>
      </c>
      <c r="J374" s="111" t="str">
        <f>IF(I374="","",LOOKUP(I374,datasets!$J$3:$J$13,datasets!$K$3:$K$13))</f>
        <v>KASAI-CENTRAL 2</v>
      </c>
      <c r="K374">
        <v>16</v>
      </c>
      <c r="L374" s="7" t="str">
        <f>IF(K374="","",LOOKUP(K374,datasets!$M$3:$M$32,datasets!$N$3:$N$32))</f>
        <v>LUIZA 1</v>
      </c>
      <c r="M374">
        <v>3</v>
      </c>
      <c r="N374" s="8" t="str">
        <f>IF(M374="","",LOOKUP(M374,datasets!$D$17:$D$20,datasets!$E$17:$E$20))</f>
        <v>ECOLE PRIMAIRE</v>
      </c>
      <c r="O374" t="s">
        <v>1007</v>
      </c>
      <c r="P374">
        <v>2</v>
      </c>
      <c r="Q374" s="106" t="str">
        <f>IF(P374="","",LOOKUP(P374,datasets!$D$26:$D$27,datasets!$E$26:$E$27))</f>
        <v>REMPLACANT</v>
      </c>
    </row>
    <row r="375" spans="1:17" x14ac:dyDescent="0.2">
      <c r="A375" t="s">
        <v>4395</v>
      </c>
      <c r="B375" t="s">
        <v>2253</v>
      </c>
      <c r="C375" t="s">
        <v>2254</v>
      </c>
      <c r="D375" t="str">
        <f t="shared" si="5"/>
        <v>232000316</v>
      </c>
      <c r="E375">
        <v>2</v>
      </c>
      <c r="F375" s="4" t="str">
        <f>IF(E375="","",LOOKUP(E375,datasets!$D$3:$D$8,datasets!$E$3:$E$8))</f>
        <v>KASAI-CENTRAL</v>
      </c>
      <c r="G375" t="s">
        <v>804</v>
      </c>
      <c r="H375" s="110" t="str">
        <f>IF(G375="","",LOOKUP(G375,datasets!$G$3:$G$16,datasets!$H$3:$H$16))</f>
        <v/>
      </c>
      <c r="I375">
        <v>3</v>
      </c>
      <c r="J375" s="111" t="str">
        <f>IF(I375="","",LOOKUP(I375,datasets!$J$3:$J$13,datasets!$K$3:$K$13))</f>
        <v>KASAI-CENTRAL 2</v>
      </c>
      <c r="K375">
        <v>16</v>
      </c>
      <c r="L375" s="7" t="str">
        <f>IF(K375="","",LOOKUP(K375,datasets!$M$3:$M$32,datasets!$N$3:$N$32))</f>
        <v>LUIZA 1</v>
      </c>
      <c r="M375">
        <v>3</v>
      </c>
      <c r="N375" s="8" t="str">
        <f>IF(M375="","",LOOKUP(M375,datasets!$D$17:$D$20,datasets!$E$17:$E$20))</f>
        <v>ECOLE PRIMAIRE</v>
      </c>
      <c r="O375" t="s">
        <v>1009</v>
      </c>
      <c r="P375">
        <v>2</v>
      </c>
      <c r="Q375" s="106" t="str">
        <f>IF(P375="","",LOOKUP(P375,datasets!$D$26:$D$27,datasets!$E$26:$E$27))</f>
        <v>REMPLACANT</v>
      </c>
    </row>
    <row r="376" spans="1:17" x14ac:dyDescent="0.2">
      <c r="A376" t="s">
        <v>4395</v>
      </c>
      <c r="B376" t="s">
        <v>2255</v>
      </c>
      <c r="C376" t="s">
        <v>2256</v>
      </c>
      <c r="D376" t="str">
        <f t="shared" si="5"/>
        <v>232000316</v>
      </c>
      <c r="E376">
        <v>2</v>
      </c>
      <c r="F376" s="4" t="str">
        <f>IF(E376="","",LOOKUP(E376,datasets!$D$3:$D$8,datasets!$E$3:$E$8))</f>
        <v>KASAI-CENTRAL</v>
      </c>
      <c r="G376" t="s">
        <v>804</v>
      </c>
      <c r="H376" s="110" t="str">
        <f>IF(G376="","",LOOKUP(G376,datasets!$G$3:$G$16,datasets!$H$3:$H$16))</f>
        <v/>
      </c>
      <c r="I376">
        <v>3</v>
      </c>
      <c r="J376" s="111" t="str">
        <f>IF(I376="","",LOOKUP(I376,datasets!$J$3:$J$13,datasets!$K$3:$K$13))</f>
        <v>KASAI-CENTRAL 2</v>
      </c>
      <c r="K376">
        <v>16</v>
      </c>
      <c r="L376" s="7" t="str">
        <f>IF(K376="","",LOOKUP(K376,datasets!$M$3:$M$32,datasets!$N$3:$N$32))</f>
        <v>LUIZA 1</v>
      </c>
      <c r="M376">
        <v>3</v>
      </c>
      <c r="N376" s="8" t="str">
        <f>IF(M376="","",LOOKUP(M376,datasets!$D$17:$D$20,datasets!$E$17:$E$20))</f>
        <v>ECOLE PRIMAIRE</v>
      </c>
      <c r="O376" t="s">
        <v>1019</v>
      </c>
      <c r="P376">
        <v>2</v>
      </c>
      <c r="Q376" s="106" t="str">
        <f>IF(P376="","",LOOKUP(P376,datasets!$D$26:$D$27,datasets!$E$26:$E$27))</f>
        <v>REMPLACANT</v>
      </c>
    </row>
    <row r="377" spans="1:17" x14ac:dyDescent="0.2">
      <c r="A377" t="s">
        <v>4395</v>
      </c>
      <c r="B377" t="s">
        <v>2257</v>
      </c>
      <c r="C377" t="s">
        <v>2258</v>
      </c>
      <c r="D377" t="str">
        <f t="shared" si="5"/>
        <v>232000316</v>
      </c>
      <c r="E377">
        <v>2</v>
      </c>
      <c r="F377" s="4" t="str">
        <f>IF(E377="","",LOOKUP(E377,datasets!$D$3:$D$8,datasets!$E$3:$E$8))</f>
        <v>KASAI-CENTRAL</v>
      </c>
      <c r="G377" t="s">
        <v>804</v>
      </c>
      <c r="H377" s="110" t="str">
        <f>IF(G377="","",LOOKUP(G377,datasets!$G$3:$G$16,datasets!$H$3:$H$16))</f>
        <v/>
      </c>
      <c r="I377">
        <v>3</v>
      </c>
      <c r="J377" s="111" t="str">
        <f>IF(I377="","",LOOKUP(I377,datasets!$J$3:$J$13,datasets!$K$3:$K$13))</f>
        <v>KASAI-CENTRAL 2</v>
      </c>
      <c r="K377">
        <v>16</v>
      </c>
      <c r="L377" s="7" t="str">
        <f>IF(K377="","",LOOKUP(K377,datasets!$M$3:$M$32,datasets!$N$3:$N$32))</f>
        <v>LUIZA 1</v>
      </c>
      <c r="M377">
        <v>3</v>
      </c>
      <c r="N377" s="8" t="str">
        <f>IF(M377="","",LOOKUP(M377,datasets!$D$17:$D$20,datasets!$E$17:$E$20))</f>
        <v>ECOLE PRIMAIRE</v>
      </c>
      <c r="O377" t="s">
        <v>1006</v>
      </c>
      <c r="P377">
        <v>2</v>
      </c>
      <c r="Q377" s="106" t="str">
        <f>IF(P377="","",LOOKUP(P377,datasets!$D$26:$D$27,datasets!$E$26:$E$27))</f>
        <v>REMPLACANT</v>
      </c>
    </row>
    <row r="378" spans="1:17" x14ac:dyDescent="0.2">
      <c r="A378" t="s">
        <v>4395</v>
      </c>
      <c r="B378" t="s">
        <v>2259</v>
      </c>
      <c r="C378" t="s">
        <v>2260</v>
      </c>
      <c r="D378" t="str">
        <f t="shared" si="5"/>
        <v>232000316</v>
      </c>
      <c r="E378">
        <v>2</v>
      </c>
      <c r="F378" s="4" t="str">
        <f>IF(E378="","",LOOKUP(E378,datasets!$D$3:$D$8,datasets!$E$3:$E$8))</f>
        <v>KASAI-CENTRAL</v>
      </c>
      <c r="G378" t="s">
        <v>804</v>
      </c>
      <c r="H378" s="110" t="str">
        <f>IF(G378="","",LOOKUP(G378,datasets!$G$3:$G$16,datasets!$H$3:$H$16))</f>
        <v/>
      </c>
      <c r="I378">
        <v>3</v>
      </c>
      <c r="J378" s="111" t="str">
        <f>IF(I378="","",LOOKUP(I378,datasets!$J$3:$J$13,datasets!$K$3:$K$13))</f>
        <v>KASAI-CENTRAL 2</v>
      </c>
      <c r="K378">
        <v>16</v>
      </c>
      <c r="L378" s="7" t="str">
        <f>IF(K378="","",LOOKUP(K378,datasets!$M$3:$M$32,datasets!$N$3:$N$32))</f>
        <v>LUIZA 1</v>
      </c>
      <c r="M378">
        <v>3</v>
      </c>
      <c r="N378" s="8" t="str">
        <f>IF(M378="","",LOOKUP(M378,datasets!$D$17:$D$20,datasets!$E$17:$E$20))</f>
        <v>ECOLE PRIMAIRE</v>
      </c>
      <c r="O378" t="s">
        <v>1020</v>
      </c>
      <c r="P378">
        <v>2</v>
      </c>
      <c r="Q378" s="106" t="str">
        <f>IF(P378="","",LOOKUP(P378,datasets!$D$26:$D$27,datasets!$E$26:$E$27))</f>
        <v>REMPLACANT</v>
      </c>
    </row>
    <row r="379" spans="1:17" x14ac:dyDescent="0.2">
      <c r="A379" t="s">
        <v>4395</v>
      </c>
      <c r="B379" t="s">
        <v>2261</v>
      </c>
      <c r="C379" t="s">
        <v>2262</v>
      </c>
      <c r="D379" t="str">
        <f t="shared" si="5"/>
        <v>232000316</v>
      </c>
      <c r="E379">
        <v>2</v>
      </c>
      <c r="F379" s="4" t="str">
        <f>IF(E379="","",LOOKUP(E379,datasets!$D$3:$D$8,datasets!$E$3:$E$8))</f>
        <v>KASAI-CENTRAL</v>
      </c>
      <c r="G379" t="s">
        <v>804</v>
      </c>
      <c r="H379" s="110" t="str">
        <f>IF(G379="","",LOOKUP(G379,datasets!$G$3:$G$16,datasets!$H$3:$H$16))</f>
        <v/>
      </c>
      <c r="I379">
        <v>3</v>
      </c>
      <c r="J379" s="111" t="str">
        <f>IF(I379="","",LOOKUP(I379,datasets!$J$3:$J$13,datasets!$K$3:$K$13))</f>
        <v>KASAI-CENTRAL 2</v>
      </c>
      <c r="K379">
        <v>16</v>
      </c>
      <c r="L379" s="7" t="str">
        <f>IF(K379="","",LOOKUP(K379,datasets!$M$3:$M$32,datasets!$N$3:$N$32))</f>
        <v>LUIZA 1</v>
      </c>
      <c r="M379">
        <v>3</v>
      </c>
      <c r="N379" s="8" t="str">
        <f>IF(M379="","",LOOKUP(M379,datasets!$D$17:$D$20,datasets!$E$17:$E$20))</f>
        <v>ECOLE PRIMAIRE</v>
      </c>
      <c r="O379" t="s">
        <v>1011</v>
      </c>
      <c r="P379">
        <v>2</v>
      </c>
      <c r="Q379" s="106" t="str">
        <f>IF(P379="","",LOOKUP(P379,datasets!$D$26:$D$27,datasets!$E$26:$E$27))</f>
        <v>REMPLACANT</v>
      </c>
    </row>
    <row r="380" spans="1:17" x14ac:dyDescent="0.2">
      <c r="A380" t="s">
        <v>4395</v>
      </c>
      <c r="B380" t="s">
        <v>2263</v>
      </c>
      <c r="C380" t="s">
        <v>2264</v>
      </c>
      <c r="D380" t="str">
        <f t="shared" si="5"/>
        <v>232000316</v>
      </c>
      <c r="E380">
        <v>2</v>
      </c>
      <c r="F380" s="4" t="str">
        <f>IF(E380="","",LOOKUP(E380,datasets!$D$3:$D$8,datasets!$E$3:$E$8))</f>
        <v>KASAI-CENTRAL</v>
      </c>
      <c r="G380" t="s">
        <v>804</v>
      </c>
      <c r="H380" s="110" t="str">
        <f>IF(G380="","",LOOKUP(G380,datasets!$G$3:$G$16,datasets!$H$3:$H$16))</f>
        <v/>
      </c>
      <c r="I380">
        <v>3</v>
      </c>
      <c r="J380" s="111" t="str">
        <f>IF(I380="","",LOOKUP(I380,datasets!$J$3:$J$13,datasets!$K$3:$K$13))</f>
        <v>KASAI-CENTRAL 2</v>
      </c>
      <c r="K380">
        <v>16</v>
      </c>
      <c r="L380" s="7" t="str">
        <f>IF(K380="","",LOOKUP(K380,datasets!$M$3:$M$32,datasets!$N$3:$N$32))</f>
        <v>LUIZA 1</v>
      </c>
      <c r="M380">
        <v>3</v>
      </c>
      <c r="N380" s="8" t="str">
        <f>IF(M380="","",LOOKUP(M380,datasets!$D$17:$D$20,datasets!$E$17:$E$20))</f>
        <v>ECOLE PRIMAIRE</v>
      </c>
      <c r="O380" t="s">
        <v>1005</v>
      </c>
      <c r="P380">
        <v>2</v>
      </c>
      <c r="Q380" s="106" t="str">
        <f>IF(P380="","",LOOKUP(P380,datasets!$D$26:$D$27,datasets!$E$26:$E$27))</f>
        <v>REMPLACANT</v>
      </c>
    </row>
    <row r="381" spans="1:17" x14ac:dyDescent="0.2">
      <c r="A381" t="s">
        <v>4395</v>
      </c>
      <c r="B381" t="s">
        <v>2265</v>
      </c>
      <c r="C381" t="s">
        <v>2266</v>
      </c>
      <c r="D381" t="str">
        <f t="shared" si="5"/>
        <v>232000316</v>
      </c>
      <c r="E381">
        <v>2</v>
      </c>
      <c r="F381" s="4" t="str">
        <f>IF(E381="","",LOOKUP(E381,datasets!$D$3:$D$8,datasets!$E$3:$E$8))</f>
        <v>KASAI-CENTRAL</v>
      </c>
      <c r="G381" t="s">
        <v>804</v>
      </c>
      <c r="H381" s="110" t="str">
        <f>IF(G381="","",LOOKUP(G381,datasets!$G$3:$G$16,datasets!$H$3:$H$16))</f>
        <v/>
      </c>
      <c r="I381">
        <v>3</v>
      </c>
      <c r="J381" s="111" t="str">
        <f>IF(I381="","",LOOKUP(I381,datasets!$J$3:$J$13,datasets!$K$3:$K$13))</f>
        <v>KASAI-CENTRAL 2</v>
      </c>
      <c r="K381">
        <v>16</v>
      </c>
      <c r="L381" s="7" t="str">
        <f>IF(K381="","",LOOKUP(K381,datasets!$M$3:$M$32,datasets!$N$3:$N$32))</f>
        <v>LUIZA 1</v>
      </c>
      <c r="M381">
        <v>3</v>
      </c>
      <c r="N381" s="8" t="str">
        <f>IF(M381="","",LOOKUP(M381,datasets!$D$17:$D$20,datasets!$E$17:$E$20))</f>
        <v>ECOLE PRIMAIRE</v>
      </c>
      <c r="O381" t="s">
        <v>1013</v>
      </c>
      <c r="P381">
        <v>2</v>
      </c>
      <c r="Q381" s="106" t="str">
        <f>IF(P381="","",LOOKUP(P381,datasets!$D$26:$D$27,datasets!$E$26:$E$27))</f>
        <v>REMPLACANT</v>
      </c>
    </row>
    <row r="382" spans="1:17" x14ac:dyDescent="0.2">
      <c r="A382" t="s">
        <v>4395</v>
      </c>
      <c r="B382" t="s">
        <v>2267</v>
      </c>
      <c r="C382" t="s">
        <v>2268</v>
      </c>
      <c r="D382" t="str">
        <f t="shared" si="5"/>
        <v>232000316</v>
      </c>
      <c r="E382">
        <v>2</v>
      </c>
      <c r="F382" s="4" t="str">
        <f>IF(E382="","",LOOKUP(E382,datasets!$D$3:$D$8,datasets!$E$3:$E$8))</f>
        <v>KASAI-CENTRAL</v>
      </c>
      <c r="G382" t="s">
        <v>804</v>
      </c>
      <c r="H382" s="110" t="str">
        <f>IF(G382="","",LOOKUP(G382,datasets!$G$3:$G$16,datasets!$H$3:$H$16))</f>
        <v/>
      </c>
      <c r="I382">
        <v>3</v>
      </c>
      <c r="J382" s="111" t="str">
        <f>IF(I382="","",LOOKUP(I382,datasets!$J$3:$J$13,datasets!$K$3:$K$13))</f>
        <v>KASAI-CENTRAL 2</v>
      </c>
      <c r="K382">
        <v>16</v>
      </c>
      <c r="L382" s="7" t="str">
        <f>IF(K382="","",LOOKUP(K382,datasets!$M$3:$M$32,datasets!$N$3:$N$32))</f>
        <v>LUIZA 1</v>
      </c>
      <c r="M382">
        <v>3</v>
      </c>
      <c r="N382" s="8" t="str">
        <f>IF(M382="","",LOOKUP(M382,datasets!$D$17:$D$20,datasets!$E$17:$E$20))</f>
        <v>ECOLE PRIMAIRE</v>
      </c>
      <c r="O382" t="s">
        <v>1018</v>
      </c>
      <c r="P382">
        <v>2</v>
      </c>
      <c r="Q382" s="106" t="str">
        <f>IF(P382="","",LOOKUP(P382,datasets!$D$26:$D$27,datasets!$E$26:$E$27))</f>
        <v>REMPLACANT</v>
      </c>
    </row>
    <row r="383" spans="1:17" x14ac:dyDescent="0.2">
      <c r="A383" t="s">
        <v>4395</v>
      </c>
      <c r="B383" t="s">
        <v>2269</v>
      </c>
      <c r="C383" t="s">
        <v>2270</v>
      </c>
      <c r="D383" t="str">
        <f t="shared" si="5"/>
        <v>232000316</v>
      </c>
      <c r="E383">
        <v>2</v>
      </c>
      <c r="F383" s="4" t="str">
        <f>IF(E383="","",LOOKUP(E383,datasets!$D$3:$D$8,datasets!$E$3:$E$8))</f>
        <v>KASAI-CENTRAL</v>
      </c>
      <c r="G383" t="s">
        <v>804</v>
      </c>
      <c r="H383" s="110" t="str">
        <f>IF(G383="","",LOOKUP(G383,datasets!$G$3:$G$16,datasets!$H$3:$H$16))</f>
        <v/>
      </c>
      <c r="I383">
        <v>3</v>
      </c>
      <c r="J383" s="111" t="str">
        <f>IF(I383="","",LOOKUP(I383,datasets!$J$3:$J$13,datasets!$K$3:$K$13))</f>
        <v>KASAI-CENTRAL 2</v>
      </c>
      <c r="K383">
        <v>16</v>
      </c>
      <c r="L383" s="7" t="str">
        <f>IF(K383="","",LOOKUP(K383,datasets!$M$3:$M$32,datasets!$N$3:$N$32))</f>
        <v>LUIZA 1</v>
      </c>
      <c r="M383">
        <v>3</v>
      </c>
      <c r="N383" s="8" t="str">
        <f>IF(M383="","",LOOKUP(M383,datasets!$D$17:$D$20,datasets!$E$17:$E$20))</f>
        <v>ECOLE PRIMAIRE</v>
      </c>
      <c r="O383" t="s">
        <v>1004</v>
      </c>
      <c r="P383">
        <v>2</v>
      </c>
      <c r="Q383" s="106" t="str">
        <f>IF(P383="","",LOOKUP(P383,datasets!$D$26:$D$27,datasets!$E$26:$E$27))</f>
        <v>REMPLACANT</v>
      </c>
    </row>
    <row r="384" spans="1:17" x14ac:dyDescent="0.2">
      <c r="A384" t="s">
        <v>4395</v>
      </c>
      <c r="B384" t="s">
        <v>2271</v>
      </c>
      <c r="C384" t="s">
        <v>2272</v>
      </c>
      <c r="D384" t="str">
        <f t="shared" si="5"/>
        <v>232000316</v>
      </c>
      <c r="E384">
        <v>2</v>
      </c>
      <c r="F384" s="4" t="str">
        <f>IF(E384="","",LOOKUP(E384,datasets!$D$3:$D$8,datasets!$E$3:$E$8))</f>
        <v>KASAI-CENTRAL</v>
      </c>
      <c r="G384" t="s">
        <v>804</v>
      </c>
      <c r="H384" s="110" t="str">
        <f>IF(G384="","",LOOKUP(G384,datasets!$G$3:$G$16,datasets!$H$3:$H$16))</f>
        <v/>
      </c>
      <c r="I384">
        <v>3</v>
      </c>
      <c r="J384" s="111" t="str">
        <f>IF(I384="","",LOOKUP(I384,datasets!$J$3:$J$13,datasets!$K$3:$K$13))</f>
        <v>KASAI-CENTRAL 2</v>
      </c>
      <c r="K384">
        <v>16</v>
      </c>
      <c r="L384" s="7" t="str">
        <f>IF(K384="","",LOOKUP(K384,datasets!$M$3:$M$32,datasets!$N$3:$N$32))</f>
        <v>LUIZA 1</v>
      </c>
      <c r="M384">
        <v>3</v>
      </c>
      <c r="N384" s="8" t="str">
        <f>IF(M384="","",LOOKUP(M384,datasets!$D$17:$D$20,datasets!$E$17:$E$20))</f>
        <v>ECOLE PRIMAIRE</v>
      </c>
      <c r="O384" t="s">
        <v>1016</v>
      </c>
      <c r="P384">
        <v>2</v>
      </c>
      <c r="Q384" s="106" t="str">
        <f>IF(P384="","",LOOKUP(P384,datasets!$D$26:$D$27,datasets!$E$26:$E$27))</f>
        <v>REMPLACANT</v>
      </c>
    </row>
    <row r="385" spans="1:17" x14ac:dyDescent="0.2">
      <c r="A385" t="s">
        <v>4395</v>
      </c>
      <c r="B385" t="s">
        <v>2273</v>
      </c>
      <c r="C385" t="s">
        <v>2274</v>
      </c>
      <c r="D385" t="str">
        <f t="shared" si="5"/>
        <v>232000316</v>
      </c>
      <c r="E385">
        <v>2</v>
      </c>
      <c r="F385" s="4" t="str">
        <f>IF(E385="","",LOOKUP(E385,datasets!$D$3:$D$8,datasets!$E$3:$E$8))</f>
        <v>KASAI-CENTRAL</v>
      </c>
      <c r="G385" t="s">
        <v>804</v>
      </c>
      <c r="H385" s="110" t="str">
        <f>IF(G385="","",LOOKUP(G385,datasets!$G$3:$G$16,datasets!$H$3:$H$16))</f>
        <v/>
      </c>
      <c r="I385">
        <v>3</v>
      </c>
      <c r="J385" s="111" t="str">
        <f>IF(I385="","",LOOKUP(I385,datasets!$J$3:$J$13,datasets!$K$3:$K$13))</f>
        <v>KASAI-CENTRAL 2</v>
      </c>
      <c r="K385">
        <v>16</v>
      </c>
      <c r="L385" s="7" t="str">
        <f>IF(K385="","",LOOKUP(K385,datasets!$M$3:$M$32,datasets!$N$3:$N$32))</f>
        <v>LUIZA 1</v>
      </c>
      <c r="M385">
        <v>3</v>
      </c>
      <c r="N385" s="8" t="str">
        <f>IF(M385="","",LOOKUP(M385,datasets!$D$17:$D$20,datasets!$E$17:$E$20))</f>
        <v>ECOLE PRIMAIRE</v>
      </c>
      <c r="O385" t="s">
        <v>1017</v>
      </c>
      <c r="P385">
        <v>2</v>
      </c>
      <c r="Q385" s="106" t="str">
        <f>IF(P385="","",LOOKUP(P385,datasets!$D$26:$D$27,datasets!$E$26:$E$27))</f>
        <v>REMPLACANT</v>
      </c>
    </row>
    <row r="386" spans="1:17" x14ac:dyDescent="0.2">
      <c r="A386" t="s">
        <v>4395</v>
      </c>
      <c r="B386" t="s">
        <v>2275</v>
      </c>
      <c r="C386" t="s">
        <v>2276</v>
      </c>
      <c r="D386" t="str">
        <f t="shared" ref="D386:D449" si="6">P386&amp;M386&amp;E386&amp;IF(G386="","00",IF(G386&lt;10,"0"&amp;G386,G386))&amp;IF(I386="","00",IF(I386&lt;10,"0"&amp;I386,I386))&amp;IF(K386="","00",IF(K386&lt;10,"0"&amp;K386,K386))</f>
        <v>232000316</v>
      </c>
      <c r="E386">
        <v>2</v>
      </c>
      <c r="F386" s="4" t="str">
        <f>IF(E386="","",LOOKUP(E386,datasets!$D$3:$D$8,datasets!$E$3:$E$8))</f>
        <v>KASAI-CENTRAL</v>
      </c>
      <c r="G386" t="s">
        <v>804</v>
      </c>
      <c r="H386" s="110" t="str">
        <f>IF(G386="","",LOOKUP(G386,datasets!$G$3:$G$16,datasets!$H$3:$H$16))</f>
        <v/>
      </c>
      <c r="I386">
        <v>3</v>
      </c>
      <c r="J386" s="111" t="str">
        <f>IF(I386="","",LOOKUP(I386,datasets!$J$3:$J$13,datasets!$K$3:$K$13))</f>
        <v>KASAI-CENTRAL 2</v>
      </c>
      <c r="K386">
        <v>16</v>
      </c>
      <c r="L386" s="7" t="str">
        <f>IF(K386="","",LOOKUP(K386,datasets!$M$3:$M$32,datasets!$N$3:$N$32))</f>
        <v>LUIZA 1</v>
      </c>
      <c r="M386">
        <v>3</v>
      </c>
      <c r="N386" s="8" t="str">
        <f>IF(M386="","",LOOKUP(M386,datasets!$D$17:$D$20,datasets!$E$17:$E$20))</f>
        <v>ECOLE PRIMAIRE</v>
      </c>
      <c r="O386" t="s">
        <v>1010</v>
      </c>
      <c r="P386">
        <v>2</v>
      </c>
      <c r="Q386" s="106" t="str">
        <f>IF(P386="","",LOOKUP(P386,datasets!$D$26:$D$27,datasets!$E$26:$E$27))</f>
        <v>REMPLACANT</v>
      </c>
    </row>
    <row r="387" spans="1:17" x14ac:dyDescent="0.2">
      <c r="A387" t="s">
        <v>4395</v>
      </c>
      <c r="B387" t="s">
        <v>2277</v>
      </c>
      <c r="C387" t="s">
        <v>2278</v>
      </c>
      <c r="D387" t="str">
        <f t="shared" si="6"/>
        <v>232000316</v>
      </c>
      <c r="E387">
        <v>2</v>
      </c>
      <c r="F387" s="4" t="str">
        <f>IF(E387="","",LOOKUP(E387,datasets!$D$3:$D$8,datasets!$E$3:$E$8))</f>
        <v>KASAI-CENTRAL</v>
      </c>
      <c r="G387" t="s">
        <v>804</v>
      </c>
      <c r="H387" s="110" t="str">
        <f>IF(G387="","",LOOKUP(G387,datasets!$G$3:$G$16,datasets!$H$3:$H$16))</f>
        <v/>
      </c>
      <c r="I387">
        <v>3</v>
      </c>
      <c r="J387" s="111" t="str">
        <f>IF(I387="","",LOOKUP(I387,datasets!$J$3:$J$13,datasets!$K$3:$K$13))</f>
        <v>KASAI-CENTRAL 2</v>
      </c>
      <c r="K387">
        <v>16</v>
      </c>
      <c r="L387" s="7" t="str">
        <f>IF(K387="","",LOOKUP(K387,datasets!$M$3:$M$32,datasets!$N$3:$N$32))</f>
        <v>LUIZA 1</v>
      </c>
      <c r="M387">
        <v>3</v>
      </c>
      <c r="N387" s="8" t="str">
        <f>IF(M387="","",LOOKUP(M387,datasets!$D$17:$D$20,datasets!$E$17:$E$20))</f>
        <v>ECOLE PRIMAIRE</v>
      </c>
      <c r="O387" t="s">
        <v>1014</v>
      </c>
      <c r="P387">
        <v>2</v>
      </c>
      <c r="Q387" s="106" t="str">
        <f>IF(P387="","",LOOKUP(P387,datasets!$D$26:$D$27,datasets!$E$26:$E$27))</f>
        <v>REMPLACANT</v>
      </c>
    </row>
    <row r="388" spans="1:17" x14ac:dyDescent="0.2">
      <c r="A388" t="s">
        <v>4395</v>
      </c>
      <c r="B388" t="s">
        <v>2279</v>
      </c>
      <c r="C388" t="s">
        <v>2280</v>
      </c>
      <c r="D388" t="str">
        <f t="shared" si="6"/>
        <v>232000316</v>
      </c>
      <c r="E388">
        <v>2</v>
      </c>
      <c r="F388" s="4" t="str">
        <f>IF(E388="","",LOOKUP(E388,datasets!$D$3:$D$8,datasets!$E$3:$E$8))</f>
        <v>KASAI-CENTRAL</v>
      </c>
      <c r="G388" t="s">
        <v>804</v>
      </c>
      <c r="H388" s="110" t="str">
        <f>IF(G388="","",LOOKUP(G388,datasets!$G$3:$G$16,datasets!$H$3:$H$16))</f>
        <v/>
      </c>
      <c r="I388">
        <v>3</v>
      </c>
      <c r="J388" s="111" t="str">
        <f>IF(I388="","",LOOKUP(I388,datasets!$J$3:$J$13,datasets!$K$3:$K$13))</f>
        <v>KASAI-CENTRAL 2</v>
      </c>
      <c r="K388">
        <v>16</v>
      </c>
      <c r="L388" s="7" t="str">
        <f>IF(K388="","",LOOKUP(K388,datasets!$M$3:$M$32,datasets!$N$3:$N$32))</f>
        <v>LUIZA 1</v>
      </c>
      <c r="M388">
        <v>3</v>
      </c>
      <c r="N388" s="8" t="str">
        <f>IF(M388="","",LOOKUP(M388,datasets!$D$17:$D$20,datasets!$E$17:$E$20))</f>
        <v>ECOLE PRIMAIRE</v>
      </c>
      <c r="O388" t="s">
        <v>1012</v>
      </c>
      <c r="P388">
        <v>2</v>
      </c>
      <c r="Q388" s="106" t="str">
        <f>IF(P388="","",LOOKUP(P388,datasets!$D$26:$D$27,datasets!$E$26:$E$27))</f>
        <v>REMPLACANT</v>
      </c>
    </row>
    <row r="389" spans="1:17" x14ac:dyDescent="0.2">
      <c r="A389" t="s">
        <v>4395</v>
      </c>
      <c r="B389" t="s">
        <v>2281</v>
      </c>
      <c r="C389" t="s">
        <v>2282</v>
      </c>
      <c r="D389" t="str">
        <f t="shared" si="6"/>
        <v>232000316</v>
      </c>
      <c r="E389">
        <v>2</v>
      </c>
      <c r="F389" s="4" t="str">
        <f>IF(E389="","",LOOKUP(E389,datasets!$D$3:$D$8,datasets!$E$3:$E$8))</f>
        <v>KASAI-CENTRAL</v>
      </c>
      <c r="G389" t="s">
        <v>804</v>
      </c>
      <c r="H389" s="110" t="str">
        <f>IF(G389="","",LOOKUP(G389,datasets!$G$3:$G$16,datasets!$H$3:$H$16))</f>
        <v/>
      </c>
      <c r="I389">
        <v>3</v>
      </c>
      <c r="J389" s="111" t="str">
        <f>IF(I389="","",LOOKUP(I389,datasets!$J$3:$J$13,datasets!$K$3:$K$13))</f>
        <v>KASAI-CENTRAL 2</v>
      </c>
      <c r="K389">
        <v>16</v>
      </c>
      <c r="L389" s="7" t="str">
        <f>IF(K389="","",LOOKUP(K389,datasets!$M$3:$M$32,datasets!$N$3:$N$32))</f>
        <v>LUIZA 1</v>
      </c>
      <c r="M389">
        <v>3</v>
      </c>
      <c r="N389" s="8" t="str">
        <f>IF(M389="","",LOOKUP(M389,datasets!$D$17:$D$20,datasets!$E$17:$E$20))</f>
        <v>ECOLE PRIMAIRE</v>
      </c>
      <c r="O389" t="s">
        <v>1015</v>
      </c>
      <c r="P389">
        <v>2</v>
      </c>
      <c r="Q389" s="106" t="str">
        <f>IF(P389="","",LOOKUP(P389,datasets!$D$26:$D$27,datasets!$E$26:$E$27))</f>
        <v>REMPLACANT</v>
      </c>
    </row>
    <row r="390" spans="1:17" x14ac:dyDescent="0.2">
      <c r="A390" t="s">
        <v>4395</v>
      </c>
      <c r="B390" t="s">
        <v>2283</v>
      </c>
      <c r="C390" t="s">
        <v>2284</v>
      </c>
      <c r="D390" t="str">
        <f t="shared" si="6"/>
        <v>142000316</v>
      </c>
      <c r="E390">
        <v>2</v>
      </c>
      <c r="F390" s="4" t="str">
        <f>IF(E390="","",LOOKUP(E390,datasets!$D$3:$D$8,datasets!$E$3:$E$8))</f>
        <v>KASAI-CENTRAL</v>
      </c>
      <c r="G390" t="s">
        <v>804</v>
      </c>
      <c r="H390" s="110" t="str">
        <f>IF(G390="","",LOOKUP(G390,datasets!$G$3:$G$16,datasets!$H$3:$H$16))</f>
        <v/>
      </c>
      <c r="I390">
        <v>3</v>
      </c>
      <c r="J390" s="111" t="str">
        <f>IF(I390="","",LOOKUP(I390,datasets!$J$3:$J$13,datasets!$K$3:$K$13))</f>
        <v>KASAI-CENTRAL 2</v>
      </c>
      <c r="K390">
        <v>16</v>
      </c>
      <c r="L390" s="7" t="str">
        <f>IF(K390="","",LOOKUP(K390,datasets!$M$3:$M$32,datasets!$N$3:$N$32))</f>
        <v>LUIZA 1</v>
      </c>
      <c r="M390">
        <v>4</v>
      </c>
      <c r="N390" s="8" t="str">
        <f>IF(M390="","",LOOKUP(M390,datasets!$D$17:$D$20,datasets!$E$17:$E$20))</f>
        <v>ECOLE SECONDAIRE</v>
      </c>
      <c r="O390" t="s">
        <v>1058</v>
      </c>
      <c r="P390">
        <v>1</v>
      </c>
      <c r="Q390" s="106" t="str">
        <f>IF(P390="","",LOOKUP(P390,datasets!$D$26:$D$27,datasets!$E$26:$E$27))</f>
        <v>PRIMAIRE</v>
      </c>
    </row>
    <row r="391" spans="1:17" x14ac:dyDescent="0.2">
      <c r="A391" t="s">
        <v>4395</v>
      </c>
      <c r="B391" t="s">
        <v>2285</v>
      </c>
      <c r="C391" t="s">
        <v>2286</v>
      </c>
      <c r="D391" t="str">
        <f t="shared" si="6"/>
        <v>142000316</v>
      </c>
      <c r="E391">
        <v>2</v>
      </c>
      <c r="F391" s="4" t="str">
        <f>IF(E391="","",LOOKUP(E391,datasets!$D$3:$D$8,datasets!$E$3:$E$8))</f>
        <v>KASAI-CENTRAL</v>
      </c>
      <c r="G391" t="s">
        <v>804</v>
      </c>
      <c r="H391" s="110" t="str">
        <f>IF(G391="","",LOOKUP(G391,datasets!$G$3:$G$16,datasets!$H$3:$H$16))</f>
        <v/>
      </c>
      <c r="I391">
        <v>3</v>
      </c>
      <c r="J391" s="111" t="str">
        <f>IF(I391="","",LOOKUP(I391,datasets!$J$3:$J$13,datasets!$K$3:$K$13))</f>
        <v>KASAI-CENTRAL 2</v>
      </c>
      <c r="K391">
        <v>16</v>
      </c>
      <c r="L391" s="7" t="str">
        <f>IF(K391="","",LOOKUP(K391,datasets!$M$3:$M$32,datasets!$N$3:$N$32))</f>
        <v>LUIZA 1</v>
      </c>
      <c r="M391">
        <v>4</v>
      </c>
      <c r="N391" s="8" t="str">
        <f>IF(M391="","",LOOKUP(M391,datasets!$D$17:$D$20,datasets!$E$17:$E$20))</f>
        <v>ECOLE SECONDAIRE</v>
      </c>
      <c r="O391" t="s">
        <v>1059</v>
      </c>
      <c r="P391">
        <v>1</v>
      </c>
      <c r="Q391" s="106" t="str">
        <f>IF(P391="","",LOOKUP(P391,datasets!$D$26:$D$27,datasets!$E$26:$E$27))</f>
        <v>PRIMAIRE</v>
      </c>
    </row>
    <row r="392" spans="1:17" x14ac:dyDescent="0.2">
      <c r="A392" t="s">
        <v>4395</v>
      </c>
      <c r="B392" t="s">
        <v>2287</v>
      </c>
      <c r="C392" t="s">
        <v>2288</v>
      </c>
      <c r="D392" t="str">
        <f t="shared" si="6"/>
        <v>142000316</v>
      </c>
      <c r="E392">
        <v>2</v>
      </c>
      <c r="F392" s="4" t="str">
        <f>IF(E392="","",LOOKUP(E392,datasets!$D$3:$D$8,datasets!$E$3:$E$8))</f>
        <v>KASAI-CENTRAL</v>
      </c>
      <c r="G392" t="s">
        <v>804</v>
      </c>
      <c r="H392" s="110" t="str">
        <f>IF(G392="","",LOOKUP(G392,datasets!$G$3:$G$16,datasets!$H$3:$H$16))</f>
        <v/>
      </c>
      <c r="I392">
        <v>3</v>
      </c>
      <c r="J392" s="111" t="str">
        <f>IF(I392="","",LOOKUP(I392,datasets!$J$3:$J$13,datasets!$K$3:$K$13))</f>
        <v>KASAI-CENTRAL 2</v>
      </c>
      <c r="K392">
        <v>16</v>
      </c>
      <c r="L392" s="7" t="str">
        <f>IF(K392="","",LOOKUP(K392,datasets!$M$3:$M$32,datasets!$N$3:$N$32))</f>
        <v>LUIZA 1</v>
      </c>
      <c r="M392">
        <v>4</v>
      </c>
      <c r="N392" s="8" t="str">
        <f>IF(M392="","",LOOKUP(M392,datasets!$D$17:$D$20,datasets!$E$17:$E$20))</f>
        <v>ECOLE SECONDAIRE</v>
      </c>
      <c r="O392" t="s">
        <v>1050</v>
      </c>
      <c r="P392">
        <v>1</v>
      </c>
      <c r="Q392" s="106" t="str">
        <f>IF(P392="","",LOOKUP(P392,datasets!$D$26:$D$27,datasets!$E$26:$E$27))</f>
        <v>PRIMAIRE</v>
      </c>
    </row>
    <row r="393" spans="1:17" x14ac:dyDescent="0.2">
      <c r="A393" t="s">
        <v>4395</v>
      </c>
      <c r="B393" t="s">
        <v>2289</v>
      </c>
      <c r="C393" t="s">
        <v>2290</v>
      </c>
      <c r="D393" t="str">
        <f t="shared" si="6"/>
        <v>142000316</v>
      </c>
      <c r="E393">
        <v>2</v>
      </c>
      <c r="F393" s="4" t="str">
        <f>IF(E393="","",LOOKUP(E393,datasets!$D$3:$D$8,datasets!$E$3:$E$8))</f>
        <v>KASAI-CENTRAL</v>
      </c>
      <c r="G393" t="s">
        <v>804</v>
      </c>
      <c r="H393" s="110" t="str">
        <f>IF(G393="","",LOOKUP(G393,datasets!$G$3:$G$16,datasets!$H$3:$H$16))</f>
        <v/>
      </c>
      <c r="I393">
        <v>3</v>
      </c>
      <c r="J393" s="111" t="str">
        <f>IF(I393="","",LOOKUP(I393,datasets!$J$3:$J$13,datasets!$K$3:$K$13))</f>
        <v>KASAI-CENTRAL 2</v>
      </c>
      <c r="K393">
        <v>16</v>
      </c>
      <c r="L393" s="7" t="str">
        <f>IF(K393="","",LOOKUP(K393,datasets!$M$3:$M$32,datasets!$N$3:$N$32))</f>
        <v>LUIZA 1</v>
      </c>
      <c r="M393">
        <v>4</v>
      </c>
      <c r="N393" s="8" t="str">
        <f>IF(M393="","",LOOKUP(M393,datasets!$D$17:$D$20,datasets!$E$17:$E$20))</f>
        <v>ECOLE SECONDAIRE</v>
      </c>
      <c r="O393" t="s">
        <v>1049</v>
      </c>
      <c r="P393">
        <v>1</v>
      </c>
      <c r="Q393" s="106" t="str">
        <f>IF(P393="","",LOOKUP(P393,datasets!$D$26:$D$27,datasets!$E$26:$E$27))</f>
        <v>PRIMAIRE</v>
      </c>
    </row>
    <row r="394" spans="1:17" x14ac:dyDescent="0.2">
      <c r="A394" t="s">
        <v>4395</v>
      </c>
      <c r="B394" t="s">
        <v>2291</v>
      </c>
      <c r="C394" t="s">
        <v>2292</v>
      </c>
      <c r="D394" t="str">
        <f t="shared" si="6"/>
        <v>142000316</v>
      </c>
      <c r="E394">
        <v>2</v>
      </c>
      <c r="F394" s="4" t="str">
        <f>IF(E394="","",LOOKUP(E394,datasets!$D$3:$D$8,datasets!$E$3:$E$8))</f>
        <v>KASAI-CENTRAL</v>
      </c>
      <c r="G394" t="s">
        <v>804</v>
      </c>
      <c r="H394" s="110" t="str">
        <f>IF(G394="","",LOOKUP(G394,datasets!$G$3:$G$16,datasets!$H$3:$H$16))</f>
        <v/>
      </c>
      <c r="I394">
        <v>3</v>
      </c>
      <c r="J394" s="111" t="str">
        <f>IF(I394="","",LOOKUP(I394,datasets!$J$3:$J$13,datasets!$K$3:$K$13))</f>
        <v>KASAI-CENTRAL 2</v>
      </c>
      <c r="K394">
        <v>16</v>
      </c>
      <c r="L394" s="7" t="str">
        <f>IF(K394="","",LOOKUP(K394,datasets!$M$3:$M$32,datasets!$N$3:$N$32))</f>
        <v>LUIZA 1</v>
      </c>
      <c r="M394">
        <v>4</v>
      </c>
      <c r="N394" s="8" t="str">
        <f>IF(M394="","",LOOKUP(M394,datasets!$D$17:$D$20,datasets!$E$17:$E$20))</f>
        <v>ECOLE SECONDAIRE</v>
      </c>
      <c r="O394" t="s">
        <v>1048</v>
      </c>
      <c r="P394">
        <v>1</v>
      </c>
      <c r="Q394" s="106" t="str">
        <f>IF(P394="","",LOOKUP(P394,datasets!$D$26:$D$27,datasets!$E$26:$E$27))</f>
        <v>PRIMAIRE</v>
      </c>
    </row>
    <row r="395" spans="1:17" x14ac:dyDescent="0.2">
      <c r="A395" t="s">
        <v>4395</v>
      </c>
      <c r="B395" t="s">
        <v>2293</v>
      </c>
      <c r="C395" t="s">
        <v>2294</v>
      </c>
      <c r="D395" t="str">
        <f t="shared" si="6"/>
        <v>142000316</v>
      </c>
      <c r="E395">
        <v>2</v>
      </c>
      <c r="F395" s="4" t="str">
        <f>IF(E395="","",LOOKUP(E395,datasets!$D$3:$D$8,datasets!$E$3:$E$8))</f>
        <v>KASAI-CENTRAL</v>
      </c>
      <c r="G395" t="s">
        <v>804</v>
      </c>
      <c r="H395" s="110" t="str">
        <f>IF(G395="","",LOOKUP(G395,datasets!$G$3:$G$16,datasets!$H$3:$H$16))</f>
        <v/>
      </c>
      <c r="I395">
        <v>3</v>
      </c>
      <c r="J395" s="111" t="str">
        <f>IF(I395="","",LOOKUP(I395,datasets!$J$3:$J$13,datasets!$K$3:$K$13))</f>
        <v>KASAI-CENTRAL 2</v>
      </c>
      <c r="K395">
        <v>16</v>
      </c>
      <c r="L395" s="7" t="str">
        <f>IF(K395="","",LOOKUP(K395,datasets!$M$3:$M$32,datasets!$N$3:$N$32))</f>
        <v>LUIZA 1</v>
      </c>
      <c r="M395">
        <v>4</v>
      </c>
      <c r="N395" s="8" t="str">
        <f>IF(M395="","",LOOKUP(M395,datasets!$D$17:$D$20,datasets!$E$17:$E$20))</f>
        <v>ECOLE SECONDAIRE</v>
      </c>
      <c r="O395" t="s">
        <v>1046</v>
      </c>
      <c r="P395">
        <v>1</v>
      </c>
      <c r="Q395" s="106" t="str">
        <f>IF(P395="","",LOOKUP(P395,datasets!$D$26:$D$27,datasets!$E$26:$E$27))</f>
        <v>PRIMAIRE</v>
      </c>
    </row>
    <row r="396" spans="1:17" x14ac:dyDescent="0.2">
      <c r="A396" t="s">
        <v>4395</v>
      </c>
      <c r="B396" t="s">
        <v>2295</v>
      </c>
      <c r="C396" t="s">
        <v>2296</v>
      </c>
      <c r="D396" t="str">
        <f t="shared" si="6"/>
        <v>142000316</v>
      </c>
      <c r="E396">
        <v>2</v>
      </c>
      <c r="F396" s="4" t="str">
        <f>IF(E396="","",LOOKUP(E396,datasets!$D$3:$D$8,datasets!$E$3:$E$8))</f>
        <v>KASAI-CENTRAL</v>
      </c>
      <c r="G396" t="s">
        <v>804</v>
      </c>
      <c r="H396" s="110" t="str">
        <f>IF(G396="","",LOOKUP(G396,datasets!$G$3:$G$16,datasets!$H$3:$H$16))</f>
        <v/>
      </c>
      <c r="I396">
        <v>3</v>
      </c>
      <c r="J396" s="111" t="str">
        <f>IF(I396="","",LOOKUP(I396,datasets!$J$3:$J$13,datasets!$K$3:$K$13))</f>
        <v>KASAI-CENTRAL 2</v>
      </c>
      <c r="K396">
        <v>16</v>
      </c>
      <c r="L396" s="7" t="str">
        <f>IF(K396="","",LOOKUP(K396,datasets!$M$3:$M$32,datasets!$N$3:$N$32))</f>
        <v>LUIZA 1</v>
      </c>
      <c r="M396">
        <v>4</v>
      </c>
      <c r="N396" s="8" t="str">
        <f>IF(M396="","",LOOKUP(M396,datasets!$D$17:$D$20,datasets!$E$17:$E$20))</f>
        <v>ECOLE SECONDAIRE</v>
      </c>
      <c r="O396" t="s">
        <v>1057</v>
      </c>
      <c r="P396">
        <v>1</v>
      </c>
      <c r="Q396" s="106" t="str">
        <f>IF(P396="","",LOOKUP(P396,datasets!$D$26:$D$27,datasets!$E$26:$E$27))</f>
        <v>PRIMAIRE</v>
      </c>
    </row>
    <row r="397" spans="1:17" x14ac:dyDescent="0.2">
      <c r="A397" t="s">
        <v>4395</v>
      </c>
      <c r="B397" t="s">
        <v>2297</v>
      </c>
      <c r="C397" t="s">
        <v>2298</v>
      </c>
      <c r="D397" t="str">
        <f t="shared" si="6"/>
        <v>142000316</v>
      </c>
      <c r="E397">
        <v>2</v>
      </c>
      <c r="F397" s="4" t="str">
        <f>IF(E397="","",LOOKUP(E397,datasets!$D$3:$D$8,datasets!$E$3:$E$8))</f>
        <v>KASAI-CENTRAL</v>
      </c>
      <c r="G397" t="s">
        <v>804</v>
      </c>
      <c r="H397" s="110" t="str">
        <f>IF(G397="","",LOOKUP(G397,datasets!$G$3:$G$16,datasets!$H$3:$H$16))</f>
        <v/>
      </c>
      <c r="I397">
        <v>3</v>
      </c>
      <c r="J397" s="111" t="str">
        <f>IF(I397="","",LOOKUP(I397,datasets!$J$3:$J$13,datasets!$K$3:$K$13))</f>
        <v>KASAI-CENTRAL 2</v>
      </c>
      <c r="K397">
        <v>16</v>
      </c>
      <c r="L397" s="7" t="str">
        <f>IF(K397="","",LOOKUP(K397,datasets!$M$3:$M$32,datasets!$N$3:$N$32))</f>
        <v>LUIZA 1</v>
      </c>
      <c r="M397">
        <v>4</v>
      </c>
      <c r="N397" s="8" t="str">
        <f>IF(M397="","",LOOKUP(M397,datasets!$D$17:$D$20,datasets!$E$17:$E$20))</f>
        <v>ECOLE SECONDAIRE</v>
      </c>
      <c r="O397" t="s">
        <v>1047</v>
      </c>
      <c r="P397">
        <v>1</v>
      </c>
      <c r="Q397" s="106" t="str">
        <f>IF(P397="","",LOOKUP(P397,datasets!$D$26:$D$27,datasets!$E$26:$E$27))</f>
        <v>PRIMAIRE</v>
      </c>
    </row>
    <row r="398" spans="1:17" x14ac:dyDescent="0.2">
      <c r="A398" t="s">
        <v>4395</v>
      </c>
      <c r="B398" t="s">
        <v>2299</v>
      </c>
      <c r="C398" t="s">
        <v>2300</v>
      </c>
      <c r="D398" t="str">
        <f t="shared" si="6"/>
        <v>142000316</v>
      </c>
      <c r="E398">
        <v>2</v>
      </c>
      <c r="F398" s="4" t="str">
        <f>IF(E398="","",LOOKUP(E398,datasets!$D$3:$D$8,datasets!$E$3:$E$8))</f>
        <v>KASAI-CENTRAL</v>
      </c>
      <c r="G398" t="s">
        <v>804</v>
      </c>
      <c r="H398" s="110" t="str">
        <f>IF(G398="","",LOOKUP(G398,datasets!$G$3:$G$16,datasets!$H$3:$H$16))</f>
        <v/>
      </c>
      <c r="I398">
        <v>3</v>
      </c>
      <c r="J398" s="111" t="str">
        <f>IF(I398="","",LOOKUP(I398,datasets!$J$3:$J$13,datasets!$K$3:$K$13))</f>
        <v>KASAI-CENTRAL 2</v>
      </c>
      <c r="K398">
        <v>16</v>
      </c>
      <c r="L398" s="7" t="str">
        <f>IF(K398="","",LOOKUP(K398,datasets!$M$3:$M$32,datasets!$N$3:$N$32))</f>
        <v>LUIZA 1</v>
      </c>
      <c r="M398">
        <v>4</v>
      </c>
      <c r="N398" s="8" t="str">
        <f>IF(M398="","",LOOKUP(M398,datasets!$D$17:$D$20,datasets!$E$17:$E$20))</f>
        <v>ECOLE SECONDAIRE</v>
      </c>
      <c r="O398" t="s">
        <v>1052</v>
      </c>
      <c r="P398">
        <v>1</v>
      </c>
      <c r="Q398" s="106" t="str">
        <f>IF(P398="","",LOOKUP(P398,datasets!$D$26:$D$27,datasets!$E$26:$E$27))</f>
        <v>PRIMAIRE</v>
      </c>
    </row>
    <row r="399" spans="1:17" x14ac:dyDescent="0.2">
      <c r="A399" t="s">
        <v>4395</v>
      </c>
      <c r="B399" t="s">
        <v>2301</v>
      </c>
      <c r="C399" t="s">
        <v>2302</v>
      </c>
      <c r="D399" t="str">
        <f t="shared" si="6"/>
        <v>142000316</v>
      </c>
      <c r="E399">
        <v>2</v>
      </c>
      <c r="F399" s="4" t="str">
        <f>IF(E399="","",LOOKUP(E399,datasets!$D$3:$D$8,datasets!$E$3:$E$8))</f>
        <v>KASAI-CENTRAL</v>
      </c>
      <c r="G399" t="s">
        <v>804</v>
      </c>
      <c r="H399" s="110" t="str">
        <f>IF(G399="","",LOOKUP(G399,datasets!$G$3:$G$16,datasets!$H$3:$H$16))</f>
        <v/>
      </c>
      <c r="I399">
        <v>3</v>
      </c>
      <c r="J399" s="111" t="str">
        <f>IF(I399="","",LOOKUP(I399,datasets!$J$3:$J$13,datasets!$K$3:$K$13))</f>
        <v>KASAI-CENTRAL 2</v>
      </c>
      <c r="K399">
        <v>16</v>
      </c>
      <c r="L399" s="7" t="str">
        <f>IF(K399="","",LOOKUP(K399,datasets!$M$3:$M$32,datasets!$N$3:$N$32))</f>
        <v>LUIZA 1</v>
      </c>
      <c r="M399">
        <v>4</v>
      </c>
      <c r="N399" s="8" t="str">
        <f>IF(M399="","",LOOKUP(M399,datasets!$D$17:$D$20,datasets!$E$17:$E$20))</f>
        <v>ECOLE SECONDAIRE</v>
      </c>
      <c r="O399" t="s">
        <v>1042</v>
      </c>
      <c r="P399">
        <v>1</v>
      </c>
      <c r="Q399" s="106" t="str">
        <f>IF(P399="","",LOOKUP(P399,datasets!$D$26:$D$27,datasets!$E$26:$E$27))</f>
        <v>PRIMAIRE</v>
      </c>
    </row>
    <row r="400" spans="1:17" x14ac:dyDescent="0.2">
      <c r="A400" t="s">
        <v>4395</v>
      </c>
      <c r="B400" t="s">
        <v>2303</v>
      </c>
      <c r="C400" t="s">
        <v>2304</v>
      </c>
      <c r="D400" t="str">
        <f t="shared" si="6"/>
        <v>142000316</v>
      </c>
      <c r="E400">
        <v>2</v>
      </c>
      <c r="F400" s="4" t="str">
        <f>IF(E400="","",LOOKUP(E400,datasets!$D$3:$D$8,datasets!$E$3:$E$8))</f>
        <v>KASAI-CENTRAL</v>
      </c>
      <c r="G400" t="s">
        <v>804</v>
      </c>
      <c r="H400" s="110" t="str">
        <f>IF(G400="","",LOOKUP(G400,datasets!$G$3:$G$16,datasets!$H$3:$H$16))</f>
        <v/>
      </c>
      <c r="I400">
        <v>3</v>
      </c>
      <c r="J400" s="111" t="str">
        <f>IF(I400="","",LOOKUP(I400,datasets!$J$3:$J$13,datasets!$K$3:$K$13))</f>
        <v>KASAI-CENTRAL 2</v>
      </c>
      <c r="K400">
        <v>16</v>
      </c>
      <c r="L400" s="7" t="str">
        <f>IF(K400="","",LOOKUP(K400,datasets!$M$3:$M$32,datasets!$N$3:$N$32))</f>
        <v>LUIZA 1</v>
      </c>
      <c r="M400">
        <v>4</v>
      </c>
      <c r="N400" s="8" t="str">
        <f>IF(M400="","",LOOKUP(M400,datasets!$D$17:$D$20,datasets!$E$17:$E$20))</f>
        <v>ECOLE SECONDAIRE</v>
      </c>
      <c r="O400" t="s">
        <v>1043</v>
      </c>
      <c r="P400">
        <v>1</v>
      </c>
      <c r="Q400" s="106" t="str">
        <f>IF(P400="","",LOOKUP(P400,datasets!$D$26:$D$27,datasets!$E$26:$E$27))</f>
        <v>PRIMAIRE</v>
      </c>
    </row>
    <row r="401" spans="1:17" x14ac:dyDescent="0.2">
      <c r="A401" t="s">
        <v>4395</v>
      </c>
      <c r="B401" t="s">
        <v>2305</v>
      </c>
      <c r="C401" t="s">
        <v>2306</v>
      </c>
      <c r="D401" t="str">
        <f t="shared" si="6"/>
        <v>142000316</v>
      </c>
      <c r="E401">
        <v>2</v>
      </c>
      <c r="F401" s="4" t="str">
        <f>IF(E401="","",LOOKUP(E401,datasets!$D$3:$D$8,datasets!$E$3:$E$8))</f>
        <v>KASAI-CENTRAL</v>
      </c>
      <c r="G401" t="s">
        <v>804</v>
      </c>
      <c r="H401" s="110" t="str">
        <f>IF(G401="","",LOOKUP(G401,datasets!$G$3:$G$16,datasets!$H$3:$H$16))</f>
        <v/>
      </c>
      <c r="I401">
        <v>3</v>
      </c>
      <c r="J401" s="111" t="str">
        <f>IF(I401="","",LOOKUP(I401,datasets!$J$3:$J$13,datasets!$K$3:$K$13))</f>
        <v>KASAI-CENTRAL 2</v>
      </c>
      <c r="K401">
        <v>16</v>
      </c>
      <c r="L401" s="7" t="str">
        <f>IF(K401="","",LOOKUP(K401,datasets!$M$3:$M$32,datasets!$N$3:$N$32))</f>
        <v>LUIZA 1</v>
      </c>
      <c r="M401">
        <v>4</v>
      </c>
      <c r="N401" s="8" t="str">
        <f>IF(M401="","",LOOKUP(M401,datasets!$D$17:$D$20,datasets!$E$17:$E$20))</f>
        <v>ECOLE SECONDAIRE</v>
      </c>
      <c r="O401" t="s">
        <v>1054</v>
      </c>
      <c r="P401">
        <v>1</v>
      </c>
      <c r="Q401" s="106" t="str">
        <f>IF(P401="","",LOOKUP(P401,datasets!$D$26:$D$27,datasets!$E$26:$E$27))</f>
        <v>PRIMAIRE</v>
      </c>
    </row>
    <row r="402" spans="1:17" x14ac:dyDescent="0.2">
      <c r="A402" t="s">
        <v>4395</v>
      </c>
      <c r="B402" t="s">
        <v>2307</v>
      </c>
      <c r="C402" t="s">
        <v>2308</v>
      </c>
      <c r="D402" t="str">
        <f t="shared" si="6"/>
        <v>142000316</v>
      </c>
      <c r="E402">
        <v>2</v>
      </c>
      <c r="F402" s="4" t="str">
        <f>IF(E402="","",LOOKUP(E402,datasets!$D$3:$D$8,datasets!$E$3:$E$8))</f>
        <v>KASAI-CENTRAL</v>
      </c>
      <c r="G402" t="s">
        <v>804</v>
      </c>
      <c r="H402" s="110" t="str">
        <f>IF(G402="","",LOOKUP(G402,datasets!$G$3:$G$16,datasets!$H$3:$H$16))</f>
        <v/>
      </c>
      <c r="I402">
        <v>3</v>
      </c>
      <c r="J402" s="111" t="str">
        <f>IF(I402="","",LOOKUP(I402,datasets!$J$3:$J$13,datasets!$K$3:$K$13))</f>
        <v>KASAI-CENTRAL 2</v>
      </c>
      <c r="K402">
        <v>16</v>
      </c>
      <c r="L402" s="7" t="str">
        <f>IF(K402="","",LOOKUP(K402,datasets!$M$3:$M$32,datasets!$N$3:$N$32))</f>
        <v>LUIZA 1</v>
      </c>
      <c r="M402">
        <v>4</v>
      </c>
      <c r="N402" s="8" t="str">
        <f>IF(M402="","",LOOKUP(M402,datasets!$D$17:$D$20,datasets!$E$17:$E$20))</f>
        <v>ECOLE SECONDAIRE</v>
      </c>
      <c r="O402" t="s">
        <v>1056</v>
      </c>
      <c r="P402">
        <v>1</v>
      </c>
      <c r="Q402" s="106" t="str">
        <f>IF(P402="","",LOOKUP(P402,datasets!$D$26:$D$27,datasets!$E$26:$E$27))</f>
        <v>PRIMAIRE</v>
      </c>
    </row>
    <row r="403" spans="1:17" x14ac:dyDescent="0.2">
      <c r="A403" t="s">
        <v>4395</v>
      </c>
      <c r="B403" t="s">
        <v>2309</v>
      </c>
      <c r="C403" t="s">
        <v>2310</v>
      </c>
      <c r="D403" t="str">
        <f t="shared" si="6"/>
        <v>142000316</v>
      </c>
      <c r="E403">
        <v>2</v>
      </c>
      <c r="F403" s="4" t="str">
        <f>IF(E403="","",LOOKUP(E403,datasets!$D$3:$D$8,datasets!$E$3:$E$8))</f>
        <v>KASAI-CENTRAL</v>
      </c>
      <c r="G403" t="s">
        <v>804</v>
      </c>
      <c r="H403" s="110" t="str">
        <f>IF(G403="","",LOOKUP(G403,datasets!$G$3:$G$16,datasets!$H$3:$H$16))</f>
        <v/>
      </c>
      <c r="I403">
        <v>3</v>
      </c>
      <c r="J403" s="111" t="str">
        <f>IF(I403="","",LOOKUP(I403,datasets!$J$3:$J$13,datasets!$K$3:$K$13))</f>
        <v>KASAI-CENTRAL 2</v>
      </c>
      <c r="K403">
        <v>16</v>
      </c>
      <c r="L403" s="7" t="str">
        <f>IF(K403="","",LOOKUP(K403,datasets!$M$3:$M$32,datasets!$N$3:$N$32))</f>
        <v>LUIZA 1</v>
      </c>
      <c r="M403">
        <v>4</v>
      </c>
      <c r="N403" s="8" t="str">
        <f>IF(M403="","",LOOKUP(M403,datasets!$D$17:$D$20,datasets!$E$17:$E$20))</f>
        <v>ECOLE SECONDAIRE</v>
      </c>
      <c r="O403" t="s">
        <v>1044</v>
      </c>
      <c r="P403">
        <v>1</v>
      </c>
      <c r="Q403" s="106" t="str">
        <f>IF(P403="","",LOOKUP(P403,datasets!$D$26:$D$27,datasets!$E$26:$E$27))</f>
        <v>PRIMAIRE</v>
      </c>
    </row>
    <row r="404" spans="1:17" x14ac:dyDescent="0.2">
      <c r="A404" t="s">
        <v>4395</v>
      </c>
      <c r="B404" t="s">
        <v>2311</v>
      </c>
      <c r="C404" t="s">
        <v>2312</v>
      </c>
      <c r="D404" t="str">
        <f t="shared" si="6"/>
        <v>142000316</v>
      </c>
      <c r="E404">
        <v>2</v>
      </c>
      <c r="F404" s="4" t="str">
        <f>IF(E404="","",LOOKUP(E404,datasets!$D$3:$D$8,datasets!$E$3:$E$8))</f>
        <v>KASAI-CENTRAL</v>
      </c>
      <c r="G404" t="s">
        <v>804</v>
      </c>
      <c r="H404" s="110" t="str">
        <f>IF(G404="","",LOOKUP(G404,datasets!$G$3:$G$16,datasets!$H$3:$H$16))</f>
        <v/>
      </c>
      <c r="I404">
        <v>3</v>
      </c>
      <c r="J404" s="111" t="str">
        <f>IF(I404="","",LOOKUP(I404,datasets!$J$3:$J$13,datasets!$K$3:$K$13))</f>
        <v>KASAI-CENTRAL 2</v>
      </c>
      <c r="K404">
        <v>16</v>
      </c>
      <c r="L404" s="7" t="str">
        <f>IF(K404="","",LOOKUP(K404,datasets!$M$3:$M$32,datasets!$N$3:$N$32))</f>
        <v>LUIZA 1</v>
      </c>
      <c r="M404">
        <v>4</v>
      </c>
      <c r="N404" s="8" t="str">
        <f>IF(M404="","",LOOKUP(M404,datasets!$D$17:$D$20,datasets!$E$17:$E$20))</f>
        <v>ECOLE SECONDAIRE</v>
      </c>
      <c r="O404" t="s">
        <v>1051</v>
      </c>
      <c r="P404">
        <v>1</v>
      </c>
      <c r="Q404" s="106" t="str">
        <f>IF(P404="","",LOOKUP(P404,datasets!$D$26:$D$27,datasets!$E$26:$E$27))</f>
        <v>PRIMAIRE</v>
      </c>
    </row>
    <row r="405" spans="1:17" x14ac:dyDescent="0.2">
      <c r="A405" t="s">
        <v>4395</v>
      </c>
      <c r="B405" t="s">
        <v>2313</v>
      </c>
      <c r="C405" t="s">
        <v>2314</v>
      </c>
      <c r="D405" t="str">
        <f t="shared" si="6"/>
        <v>142000316</v>
      </c>
      <c r="E405">
        <v>2</v>
      </c>
      <c r="F405" s="4" t="str">
        <f>IF(E405="","",LOOKUP(E405,datasets!$D$3:$D$8,datasets!$E$3:$E$8))</f>
        <v>KASAI-CENTRAL</v>
      </c>
      <c r="G405" t="s">
        <v>804</v>
      </c>
      <c r="H405" s="110" t="str">
        <f>IF(G405="","",LOOKUP(G405,datasets!$G$3:$G$16,datasets!$H$3:$H$16))</f>
        <v/>
      </c>
      <c r="I405">
        <v>3</v>
      </c>
      <c r="J405" s="111" t="str">
        <f>IF(I405="","",LOOKUP(I405,datasets!$J$3:$J$13,datasets!$K$3:$K$13))</f>
        <v>KASAI-CENTRAL 2</v>
      </c>
      <c r="K405">
        <v>16</v>
      </c>
      <c r="L405" s="7" t="str">
        <f>IF(K405="","",LOOKUP(K405,datasets!$M$3:$M$32,datasets!$N$3:$N$32))</f>
        <v>LUIZA 1</v>
      </c>
      <c r="M405">
        <v>4</v>
      </c>
      <c r="N405" s="8" t="str">
        <f>IF(M405="","",LOOKUP(M405,datasets!$D$17:$D$20,datasets!$E$17:$E$20))</f>
        <v>ECOLE SECONDAIRE</v>
      </c>
      <c r="O405" t="s">
        <v>1055</v>
      </c>
      <c r="P405">
        <v>1</v>
      </c>
      <c r="Q405" s="106" t="str">
        <f>IF(P405="","",LOOKUP(P405,datasets!$D$26:$D$27,datasets!$E$26:$E$27))</f>
        <v>PRIMAIRE</v>
      </c>
    </row>
    <row r="406" spans="1:17" x14ac:dyDescent="0.2">
      <c r="A406" t="s">
        <v>4395</v>
      </c>
      <c r="B406" t="s">
        <v>2315</v>
      </c>
      <c r="C406" t="s">
        <v>2316</v>
      </c>
      <c r="D406" t="str">
        <f t="shared" si="6"/>
        <v>142000316</v>
      </c>
      <c r="E406">
        <v>2</v>
      </c>
      <c r="F406" s="4" t="str">
        <f>IF(E406="","",LOOKUP(E406,datasets!$D$3:$D$8,datasets!$E$3:$E$8))</f>
        <v>KASAI-CENTRAL</v>
      </c>
      <c r="G406" t="s">
        <v>804</v>
      </c>
      <c r="H406" s="110" t="str">
        <f>IF(G406="","",LOOKUP(G406,datasets!$G$3:$G$16,datasets!$H$3:$H$16))</f>
        <v/>
      </c>
      <c r="I406">
        <v>3</v>
      </c>
      <c r="J406" s="111" t="str">
        <f>IF(I406="","",LOOKUP(I406,datasets!$J$3:$J$13,datasets!$K$3:$K$13))</f>
        <v>KASAI-CENTRAL 2</v>
      </c>
      <c r="K406">
        <v>16</v>
      </c>
      <c r="L406" s="7" t="str">
        <f>IF(K406="","",LOOKUP(K406,datasets!$M$3:$M$32,datasets!$N$3:$N$32))</f>
        <v>LUIZA 1</v>
      </c>
      <c r="M406">
        <v>4</v>
      </c>
      <c r="N406" s="8" t="str">
        <f>IF(M406="","",LOOKUP(M406,datasets!$D$17:$D$20,datasets!$E$17:$E$20))</f>
        <v>ECOLE SECONDAIRE</v>
      </c>
      <c r="O406" t="s">
        <v>1053</v>
      </c>
      <c r="P406">
        <v>1</v>
      </c>
      <c r="Q406" s="106" t="str">
        <f>IF(P406="","",LOOKUP(P406,datasets!$D$26:$D$27,datasets!$E$26:$E$27))</f>
        <v>PRIMAIRE</v>
      </c>
    </row>
    <row r="407" spans="1:17" x14ac:dyDescent="0.2">
      <c r="A407" t="s">
        <v>4395</v>
      </c>
      <c r="B407" t="s">
        <v>2317</v>
      </c>
      <c r="C407" t="s">
        <v>2318</v>
      </c>
      <c r="D407" t="str">
        <f t="shared" si="6"/>
        <v>142000316</v>
      </c>
      <c r="E407">
        <v>2</v>
      </c>
      <c r="F407" s="4" t="str">
        <f>IF(E407="","",LOOKUP(E407,datasets!$D$3:$D$8,datasets!$E$3:$E$8))</f>
        <v>KASAI-CENTRAL</v>
      </c>
      <c r="G407" t="s">
        <v>804</v>
      </c>
      <c r="H407" s="110" t="str">
        <f>IF(G407="","",LOOKUP(G407,datasets!$G$3:$G$16,datasets!$H$3:$H$16))</f>
        <v/>
      </c>
      <c r="I407">
        <v>3</v>
      </c>
      <c r="J407" s="111" t="str">
        <f>IF(I407="","",LOOKUP(I407,datasets!$J$3:$J$13,datasets!$K$3:$K$13))</f>
        <v>KASAI-CENTRAL 2</v>
      </c>
      <c r="K407">
        <v>16</v>
      </c>
      <c r="L407" s="7" t="str">
        <f>IF(K407="","",LOOKUP(K407,datasets!$M$3:$M$32,datasets!$N$3:$N$32))</f>
        <v>LUIZA 1</v>
      </c>
      <c r="M407">
        <v>4</v>
      </c>
      <c r="N407" s="8" t="str">
        <f>IF(M407="","",LOOKUP(M407,datasets!$D$17:$D$20,datasets!$E$17:$E$20))</f>
        <v>ECOLE SECONDAIRE</v>
      </c>
      <c r="O407" t="s">
        <v>1041</v>
      </c>
      <c r="P407">
        <v>1</v>
      </c>
      <c r="Q407" s="106" t="str">
        <f>IF(P407="","",LOOKUP(P407,datasets!$D$26:$D$27,datasets!$E$26:$E$27))</f>
        <v>PRIMAIRE</v>
      </c>
    </row>
    <row r="408" spans="1:17" x14ac:dyDescent="0.2">
      <c r="A408" t="s">
        <v>4395</v>
      </c>
      <c r="B408" t="s">
        <v>2319</v>
      </c>
      <c r="C408" t="s">
        <v>2320</v>
      </c>
      <c r="D408" t="str">
        <f t="shared" si="6"/>
        <v>142000316</v>
      </c>
      <c r="E408">
        <v>2</v>
      </c>
      <c r="F408" s="4" t="str">
        <f>IF(E408="","",LOOKUP(E408,datasets!$D$3:$D$8,datasets!$E$3:$E$8))</f>
        <v>KASAI-CENTRAL</v>
      </c>
      <c r="G408" t="s">
        <v>804</v>
      </c>
      <c r="H408" s="110" t="str">
        <f>IF(G408="","",LOOKUP(G408,datasets!$G$3:$G$16,datasets!$H$3:$H$16))</f>
        <v/>
      </c>
      <c r="I408">
        <v>3</v>
      </c>
      <c r="J408" s="111" t="str">
        <f>IF(I408="","",LOOKUP(I408,datasets!$J$3:$J$13,datasets!$K$3:$K$13))</f>
        <v>KASAI-CENTRAL 2</v>
      </c>
      <c r="K408">
        <v>16</v>
      </c>
      <c r="L408" s="7" t="str">
        <f>IF(K408="","",LOOKUP(K408,datasets!$M$3:$M$32,datasets!$N$3:$N$32))</f>
        <v>LUIZA 1</v>
      </c>
      <c r="M408">
        <v>4</v>
      </c>
      <c r="N408" s="8" t="str">
        <f>IF(M408="","",LOOKUP(M408,datasets!$D$17:$D$20,datasets!$E$17:$E$20))</f>
        <v>ECOLE SECONDAIRE</v>
      </c>
      <c r="O408" t="s">
        <v>1045</v>
      </c>
      <c r="P408">
        <v>1</v>
      </c>
      <c r="Q408" s="106" t="str">
        <f>IF(P408="","",LOOKUP(P408,datasets!$D$26:$D$27,datasets!$E$26:$E$27))</f>
        <v>PRIMAIRE</v>
      </c>
    </row>
    <row r="409" spans="1:17" x14ac:dyDescent="0.2">
      <c r="A409" t="s">
        <v>4395</v>
      </c>
      <c r="B409" t="s">
        <v>2321</v>
      </c>
      <c r="C409" t="s">
        <v>2322</v>
      </c>
      <c r="D409" t="str">
        <f t="shared" si="6"/>
        <v>242000316</v>
      </c>
      <c r="E409">
        <v>2</v>
      </c>
      <c r="F409" s="4" t="str">
        <f>IF(E409="","",LOOKUP(E409,datasets!$D$3:$D$8,datasets!$E$3:$E$8))</f>
        <v>KASAI-CENTRAL</v>
      </c>
      <c r="G409" t="s">
        <v>804</v>
      </c>
      <c r="H409" s="110" t="str">
        <f>IF(G409="","",LOOKUP(G409,datasets!$G$3:$G$16,datasets!$H$3:$H$16))</f>
        <v/>
      </c>
      <c r="I409">
        <v>3</v>
      </c>
      <c r="J409" s="111" t="str">
        <f>IF(I409="","",LOOKUP(I409,datasets!$J$3:$J$13,datasets!$K$3:$K$13))</f>
        <v>KASAI-CENTRAL 2</v>
      </c>
      <c r="K409">
        <v>16</v>
      </c>
      <c r="L409" s="7" t="str">
        <f>IF(K409="","",LOOKUP(K409,datasets!$M$3:$M$32,datasets!$N$3:$N$32))</f>
        <v>LUIZA 1</v>
      </c>
      <c r="M409">
        <v>4</v>
      </c>
      <c r="N409" s="8" t="str">
        <f>IF(M409="","",LOOKUP(M409,datasets!$D$17:$D$20,datasets!$E$17:$E$20))</f>
        <v>ECOLE SECONDAIRE</v>
      </c>
      <c r="O409" t="s">
        <v>1078</v>
      </c>
      <c r="P409">
        <v>2</v>
      </c>
      <c r="Q409" s="106" t="str">
        <f>IF(P409="","",LOOKUP(P409,datasets!$D$26:$D$27,datasets!$E$26:$E$27))</f>
        <v>REMPLACANT</v>
      </c>
    </row>
    <row r="410" spans="1:17" x14ac:dyDescent="0.2">
      <c r="A410" t="s">
        <v>4395</v>
      </c>
      <c r="B410" t="s">
        <v>2323</v>
      </c>
      <c r="C410" t="s">
        <v>2324</v>
      </c>
      <c r="D410" t="str">
        <f t="shared" si="6"/>
        <v>242000316</v>
      </c>
      <c r="E410">
        <v>2</v>
      </c>
      <c r="F410" s="4" t="str">
        <f>IF(E410="","",LOOKUP(E410,datasets!$D$3:$D$8,datasets!$E$3:$E$8))</f>
        <v>KASAI-CENTRAL</v>
      </c>
      <c r="G410" t="s">
        <v>804</v>
      </c>
      <c r="H410" s="110" t="str">
        <f>IF(G410="","",LOOKUP(G410,datasets!$G$3:$G$16,datasets!$H$3:$H$16))</f>
        <v/>
      </c>
      <c r="I410">
        <v>3</v>
      </c>
      <c r="J410" s="111" t="str">
        <f>IF(I410="","",LOOKUP(I410,datasets!$J$3:$J$13,datasets!$K$3:$K$13))</f>
        <v>KASAI-CENTRAL 2</v>
      </c>
      <c r="K410">
        <v>16</v>
      </c>
      <c r="L410" s="7" t="str">
        <f>IF(K410="","",LOOKUP(K410,datasets!$M$3:$M$32,datasets!$N$3:$N$32))</f>
        <v>LUIZA 1</v>
      </c>
      <c r="M410">
        <v>4</v>
      </c>
      <c r="N410" s="8" t="str">
        <f>IF(M410="","",LOOKUP(M410,datasets!$D$17:$D$20,datasets!$E$17:$E$20))</f>
        <v>ECOLE SECONDAIRE</v>
      </c>
      <c r="O410" t="s">
        <v>1077</v>
      </c>
      <c r="P410">
        <v>2</v>
      </c>
      <c r="Q410" s="106" t="str">
        <f>IF(P410="","",LOOKUP(P410,datasets!$D$26:$D$27,datasets!$E$26:$E$27))</f>
        <v>REMPLACANT</v>
      </c>
    </row>
    <row r="411" spans="1:17" x14ac:dyDescent="0.2">
      <c r="A411" t="s">
        <v>4395</v>
      </c>
      <c r="B411" t="s">
        <v>2325</v>
      </c>
      <c r="C411" t="s">
        <v>2326</v>
      </c>
      <c r="D411" t="str">
        <f t="shared" si="6"/>
        <v>242000316</v>
      </c>
      <c r="E411">
        <v>2</v>
      </c>
      <c r="F411" s="4" t="str">
        <f>IF(E411="","",LOOKUP(E411,datasets!$D$3:$D$8,datasets!$E$3:$E$8))</f>
        <v>KASAI-CENTRAL</v>
      </c>
      <c r="G411" t="s">
        <v>804</v>
      </c>
      <c r="H411" s="110" t="str">
        <f>IF(G411="","",LOOKUP(G411,datasets!$G$3:$G$16,datasets!$H$3:$H$16))</f>
        <v/>
      </c>
      <c r="I411">
        <v>3</v>
      </c>
      <c r="J411" s="111" t="str">
        <f>IF(I411="","",LOOKUP(I411,datasets!$J$3:$J$13,datasets!$K$3:$K$13))</f>
        <v>KASAI-CENTRAL 2</v>
      </c>
      <c r="K411">
        <v>16</v>
      </c>
      <c r="L411" s="7" t="str">
        <f>IF(K411="","",LOOKUP(K411,datasets!$M$3:$M$32,datasets!$N$3:$N$32))</f>
        <v>LUIZA 1</v>
      </c>
      <c r="M411">
        <v>4</v>
      </c>
      <c r="N411" s="8" t="str">
        <f>IF(M411="","",LOOKUP(M411,datasets!$D$17:$D$20,datasets!$E$17:$E$20))</f>
        <v>ECOLE SECONDAIRE</v>
      </c>
      <c r="O411" t="s">
        <v>1063</v>
      </c>
      <c r="P411">
        <v>2</v>
      </c>
      <c r="Q411" s="106" t="str">
        <f>IF(P411="","",LOOKUP(P411,datasets!$D$26:$D$27,datasets!$E$26:$E$27))</f>
        <v>REMPLACANT</v>
      </c>
    </row>
    <row r="412" spans="1:17" x14ac:dyDescent="0.2">
      <c r="A412" t="s">
        <v>4395</v>
      </c>
      <c r="B412" t="s">
        <v>2327</v>
      </c>
      <c r="C412" t="s">
        <v>2328</v>
      </c>
      <c r="D412" t="str">
        <f t="shared" si="6"/>
        <v>242000316</v>
      </c>
      <c r="E412">
        <v>2</v>
      </c>
      <c r="F412" s="4" t="str">
        <f>IF(E412="","",LOOKUP(E412,datasets!$D$3:$D$8,datasets!$E$3:$E$8))</f>
        <v>KASAI-CENTRAL</v>
      </c>
      <c r="G412" t="s">
        <v>804</v>
      </c>
      <c r="H412" s="110" t="str">
        <f>IF(G412="","",LOOKUP(G412,datasets!$G$3:$G$16,datasets!$H$3:$H$16))</f>
        <v/>
      </c>
      <c r="I412">
        <v>3</v>
      </c>
      <c r="J412" s="111" t="str">
        <f>IF(I412="","",LOOKUP(I412,datasets!$J$3:$J$13,datasets!$K$3:$K$13))</f>
        <v>KASAI-CENTRAL 2</v>
      </c>
      <c r="K412">
        <v>16</v>
      </c>
      <c r="L412" s="7" t="str">
        <f>IF(K412="","",LOOKUP(K412,datasets!$M$3:$M$32,datasets!$N$3:$N$32))</f>
        <v>LUIZA 1</v>
      </c>
      <c r="M412">
        <v>4</v>
      </c>
      <c r="N412" s="8" t="str">
        <f>IF(M412="","",LOOKUP(M412,datasets!$D$17:$D$20,datasets!$E$17:$E$20))</f>
        <v>ECOLE SECONDAIRE</v>
      </c>
      <c r="O412" t="s">
        <v>1075</v>
      </c>
      <c r="P412">
        <v>2</v>
      </c>
      <c r="Q412" s="106" t="str">
        <f>IF(P412="","",LOOKUP(P412,datasets!$D$26:$D$27,datasets!$E$26:$E$27))</f>
        <v>REMPLACANT</v>
      </c>
    </row>
    <row r="413" spans="1:17" x14ac:dyDescent="0.2">
      <c r="A413" t="s">
        <v>4395</v>
      </c>
      <c r="B413" t="s">
        <v>2329</v>
      </c>
      <c r="C413" t="s">
        <v>2330</v>
      </c>
      <c r="D413" t="str">
        <f t="shared" si="6"/>
        <v>242000316</v>
      </c>
      <c r="E413">
        <v>2</v>
      </c>
      <c r="F413" s="4" t="str">
        <f>IF(E413="","",LOOKUP(E413,datasets!$D$3:$D$8,datasets!$E$3:$E$8))</f>
        <v>KASAI-CENTRAL</v>
      </c>
      <c r="G413" t="s">
        <v>804</v>
      </c>
      <c r="H413" s="110" t="str">
        <f>IF(G413="","",LOOKUP(G413,datasets!$G$3:$G$16,datasets!$H$3:$H$16))</f>
        <v/>
      </c>
      <c r="I413">
        <v>3</v>
      </c>
      <c r="J413" s="111" t="str">
        <f>IF(I413="","",LOOKUP(I413,datasets!$J$3:$J$13,datasets!$K$3:$K$13))</f>
        <v>KASAI-CENTRAL 2</v>
      </c>
      <c r="K413">
        <v>16</v>
      </c>
      <c r="L413" s="7" t="str">
        <f>IF(K413="","",LOOKUP(K413,datasets!$M$3:$M$32,datasets!$N$3:$N$32))</f>
        <v>LUIZA 1</v>
      </c>
      <c r="M413">
        <v>4</v>
      </c>
      <c r="N413" s="8" t="str">
        <f>IF(M413="","",LOOKUP(M413,datasets!$D$17:$D$20,datasets!$E$17:$E$20))</f>
        <v>ECOLE SECONDAIRE</v>
      </c>
      <c r="O413" t="s">
        <v>1071</v>
      </c>
      <c r="P413">
        <v>2</v>
      </c>
      <c r="Q413" s="106" t="str">
        <f>IF(P413="","",LOOKUP(P413,datasets!$D$26:$D$27,datasets!$E$26:$E$27))</f>
        <v>REMPLACANT</v>
      </c>
    </row>
    <row r="414" spans="1:17" x14ac:dyDescent="0.2">
      <c r="A414" t="s">
        <v>4395</v>
      </c>
      <c r="B414" t="s">
        <v>2331</v>
      </c>
      <c r="C414" t="s">
        <v>2332</v>
      </c>
      <c r="D414" t="str">
        <f t="shared" si="6"/>
        <v>242000316</v>
      </c>
      <c r="E414">
        <v>2</v>
      </c>
      <c r="F414" s="4" t="str">
        <f>IF(E414="","",LOOKUP(E414,datasets!$D$3:$D$8,datasets!$E$3:$E$8))</f>
        <v>KASAI-CENTRAL</v>
      </c>
      <c r="G414" t="s">
        <v>804</v>
      </c>
      <c r="H414" s="110" t="str">
        <f>IF(G414="","",LOOKUP(G414,datasets!$G$3:$G$16,datasets!$H$3:$H$16))</f>
        <v/>
      </c>
      <c r="I414">
        <v>3</v>
      </c>
      <c r="J414" s="111" t="str">
        <f>IF(I414="","",LOOKUP(I414,datasets!$J$3:$J$13,datasets!$K$3:$K$13))</f>
        <v>KASAI-CENTRAL 2</v>
      </c>
      <c r="K414">
        <v>16</v>
      </c>
      <c r="L414" s="7" t="str">
        <f>IF(K414="","",LOOKUP(K414,datasets!$M$3:$M$32,datasets!$N$3:$N$32))</f>
        <v>LUIZA 1</v>
      </c>
      <c r="M414">
        <v>4</v>
      </c>
      <c r="N414" s="8" t="str">
        <f>IF(M414="","",LOOKUP(M414,datasets!$D$17:$D$20,datasets!$E$17:$E$20))</f>
        <v>ECOLE SECONDAIRE</v>
      </c>
      <c r="O414" t="s">
        <v>1065</v>
      </c>
      <c r="P414">
        <v>2</v>
      </c>
      <c r="Q414" s="106" t="str">
        <f>IF(P414="","",LOOKUP(P414,datasets!$D$26:$D$27,datasets!$E$26:$E$27))</f>
        <v>REMPLACANT</v>
      </c>
    </row>
    <row r="415" spans="1:17" x14ac:dyDescent="0.2">
      <c r="A415" t="s">
        <v>4395</v>
      </c>
      <c r="B415" t="s">
        <v>2333</v>
      </c>
      <c r="C415" t="s">
        <v>2334</v>
      </c>
      <c r="D415" t="str">
        <f t="shared" si="6"/>
        <v>242000316</v>
      </c>
      <c r="E415">
        <v>2</v>
      </c>
      <c r="F415" s="4" t="str">
        <f>IF(E415="","",LOOKUP(E415,datasets!$D$3:$D$8,datasets!$E$3:$E$8))</f>
        <v>KASAI-CENTRAL</v>
      </c>
      <c r="G415" t="s">
        <v>804</v>
      </c>
      <c r="H415" s="110" t="str">
        <f>IF(G415="","",LOOKUP(G415,datasets!$G$3:$G$16,datasets!$H$3:$H$16))</f>
        <v/>
      </c>
      <c r="I415">
        <v>3</v>
      </c>
      <c r="J415" s="111" t="str">
        <f>IF(I415="","",LOOKUP(I415,datasets!$J$3:$J$13,datasets!$K$3:$K$13))</f>
        <v>KASAI-CENTRAL 2</v>
      </c>
      <c r="K415">
        <v>16</v>
      </c>
      <c r="L415" s="7" t="str">
        <f>IF(K415="","",LOOKUP(K415,datasets!$M$3:$M$32,datasets!$N$3:$N$32))</f>
        <v>LUIZA 1</v>
      </c>
      <c r="M415">
        <v>4</v>
      </c>
      <c r="N415" s="8" t="str">
        <f>IF(M415="","",LOOKUP(M415,datasets!$D$17:$D$20,datasets!$E$17:$E$20))</f>
        <v>ECOLE SECONDAIRE</v>
      </c>
      <c r="O415" t="s">
        <v>1070</v>
      </c>
      <c r="P415">
        <v>2</v>
      </c>
      <c r="Q415" s="106" t="str">
        <f>IF(P415="","",LOOKUP(P415,datasets!$D$26:$D$27,datasets!$E$26:$E$27))</f>
        <v>REMPLACANT</v>
      </c>
    </row>
    <row r="416" spans="1:17" x14ac:dyDescent="0.2">
      <c r="A416" t="s">
        <v>4395</v>
      </c>
      <c r="B416" t="s">
        <v>2335</v>
      </c>
      <c r="C416" t="s">
        <v>2336</v>
      </c>
      <c r="D416" t="str">
        <f t="shared" si="6"/>
        <v>242000316</v>
      </c>
      <c r="E416">
        <v>2</v>
      </c>
      <c r="F416" s="4" t="str">
        <f>IF(E416="","",LOOKUP(E416,datasets!$D$3:$D$8,datasets!$E$3:$E$8))</f>
        <v>KASAI-CENTRAL</v>
      </c>
      <c r="G416" t="s">
        <v>804</v>
      </c>
      <c r="H416" s="110" t="str">
        <f>IF(G416="","",LOOKUP(G416,datasets!$G$3:$G$16,datasets!$H$3:$H$16))</f>
        <v/>
      </c>
      <c r="I416">
        <v>3</v>
      </c>
      <c r="J416" s="111" t="str">
        <f>IF(I416="","",LOOKUP(I416,datasets!$J$3:$J$13,datasets!$K$3:$K$13))</f>
        <v>KASAI-CENTRAL 2</v>
      </c>
      <c r="K416">
        <v>16</v>
      </c>
      <c r="L416" s="7" t="str">
        <f>IF(K416="","",LOOKUP(K416,datasets!$M$3:$M$32,datasets!$N$3:$N$32))</f>
        <v>LUIZA 1</v>
      </c>
      <c r="M416">
        <v>4</v>
      </c>
      <c r="N416" s="8" t="str">
        <f>IF(M416="","",LOOKUP(M416,datasets!$D$17:$D$20,datasets!$E$17:$E$20))</f>
        <v>ECOLE SECONDAIRE</v>
      </c>
      <c r="O416" t="s">
        <v>1066</v>
      </c>
      <c r="P416">
        <v>2</v>
      </c>
      <c r="Q416" s="106" t="str">
        <f>IF(P416="","",LOOKUP(P416,datasets!$D$26:$D$27,datasets!$E$26:$E$27))</f>
        <v>REMPLACANT</v>
      </c>
    </row>
    <row r="417" spans="1:17" x14ac:dyDescent="0.2">
      <c r="A417" t="s">
        <v>4395</v>
      </c>
      <c r="B417" t="s">
        <v>2337</v>
      </c>
      <c r="C417" t="s">
        <v>2338</v>
      </c>
      <c r="D417" t="str">
        <f t="shared" si="6"/>
        <v>242000316</v>
      </c>
      <c r="E417">
        <v>2</v>
      </c>
      <c r="F417" s="4" t="str">
        <f>IF(E417="","",LOOKUP(E417,datasets!$D$3:$D$8,datasets!$E$3:$E$8))</f>
        <v>KASAI-CENTRAL</v>
      </c>
      <c r="G417" t="s">
        <v>804</v>
      </c>
      <c r="H417" s="110" t="str">
        <f>IF(G417="","",LOOKUP(G417,datasets!$G$3:$G$16,datasets!$H$3:$H$16))</f>
        <v/>
      </c>
      <c r="I417">
        <v>3</v>
      </c>
      <c r="J417" s="111" t="str">
        <f>IF(I417="","",LOOKUP(I417,datasets!$J$3:$J$13,datasets!$K$3:$K$13))</f>
        <v>KASAI-CENTRAL 2</v>
      </c>
      <c r="K417">
        <v>16</v>
      </c>
      <c r="L417" s="7" t="str">
        <f>IF(K417="","",LOOKUP(K417,datasets!$M$3:$M$32,datasets!$N$3:$N$32))</f>
        <v>LUIZA 1</v>
      </c>
      <c r="M417">
        <v>4</v>
      </c>
      <c r="N417" s="8" t="str">
        <f>IF(M417="","",LOOKUP(M417,datasets!$D$17:$D$20,datasets!$E$17:$E$20))</f>
        <v>ECOLE SECONDAIRE</v>
      </c>
      <c r="O417" t="s">
        <v>1069</v>
      </c>
      <c r="P417">
        <v>2</v>
      </c>
      <c r="Q417" s="106" t="str">
        <f>IF(P417="","",LOOKUP(P417,datasets!$D$26:$D$27,datasets!$E$26:$E$27))</f>
        <v>REMPLACANT</v>
      </c>
    </row>
    <row r="418" spans="1:17" x14ac:dyDescent="0.2">
      <c r="A418" t="s">
        <v>4395</v>
      </c>
      <c r="B418" t="s">
        <v>2339</v>
      </c>
      <c r="C418" t="s">
        <v>2340</v>
      </c>
      <c r="D418" t="str">
        <f t="shared" si="6"/>
        <v>242000316</v>
      </c>
      <c r="E418">
        <v>2</v>
      </c>
      <c r="F418" s="4" t="str">
        <f>IF(E418="","",LOOKUP(E418,datasets!$D$3:$D$8,datasets!$E$3:$E$8))</f>
        <v>KASAI-CENTRAL</v>
      </c>
      <c r="G418" t="s">
        <v>804</v>
      </c>
      <c r="H418" s="110" t="str">
        <f>IF(G418="","",LOOKUP(G418,datasets!$G$3:$G$16,datasets!$H$3:$H$16))</f>
        <v/>
      </c>
      <c r="I418">
        <v>3</v>
      </c>
      <c r="J418" s="111" t="str">
        <f>IF(I418="","",LOOKUP(I418,datasets!$J$3:$J$13,datasets!$K$3:$K$13))</f>
        <v>KASAI-CENTRAL 2</v>
      </c>
      <c r="K418">
        <v>16</v>
      </c>
      <c r="L418" s="7" t="str">
        <f>IF(K418="","",LOOKUP(K418,datasets!$M$3:$M$32,datasets!$N$3:$N$32))</f>
        <v>LUIZA 1</v>
      </c>
      <c r="M418">
        <v>4</v>
      </c>
      <c r="N418" s="8" t="str">
        <f>IF(M418="","",LOOKUP(M418,datasets!$D$17:$D$20,datasets!$E$17:$E$20))</f>
        <v>ECOLE SECONDAIRE</v>
      </c>
      <c r="O418" t="s">
        <v>1060</v>
      </c>
      <c r="P418">
        <v>2</v>
      </c>
      <c r="Q418" s="106" t="str">
        <f>IF(P418="","",LOOKUP(P418,datasets!$D$26:$D$27,datasets!$E$26:$E$27))</f>
        <v>REMPLACANT</v>
      </c>
    </row>
    <row r="419" spans="1:17" x14ac:dyDescent="0.2">
      <c r="A419" t="s">
        <v>4395</v>
      </c>
      <c r="B419" t="s">
        <v>2341</v>
      </c>
      <c r="C419" t="s">
        <v>2342</v>
      </c>
      <c r="D419" t="str">
        <f t="shared" si="6"/>
        <v>242000316</v>
      </c>
      <c r="E419">
        <v>2</v>
      </c>
      <c r="F419" s="4" t="str">
        <f>IF(E419="","",LOOKUP(E419,datasets!$D$3:$D$8,datasets!$E$3:$E$8))</f>
        <v>KASAI-CENTRAL</v>
      </c>
      <c r="G419" t="s">
        <v>804</v>
      </c>
      <c r="H419" s="110" t="str">
        <f>IF(G419="","",LOOKUP(G419,datasets!$G$3:$G$16,datasets!$H$3:$H$16))</f>
        <v/>
      </c>
      <c r="I419">
        <v>3</v>
      </c>
      <c r="J419" s="111" t="str">
        <f>IF(I419="","",LOOKUP(I419,datasets!$J$3:$J$13,datasets!$K$3:$K$13))</f>
        <v>KASAI-CENTRAL 2</v>
      </c>
      <c r="K419">
        <v>16</v>
      </c>
      <c r="L419" s="7" t="str">
        <f>IF(K419="","",LOOKUP(K419,datasets!$M$3:$M$32,datasets!$N$3:$N$32))</f>
        <v>LUIZA 1</v>
      </c>
      <c r="M419">
        <v>4</v>
      </c>
      <c r="N419" s="8" t="str">
        <f>IF(M419="","",LOOKUP(M419,datasets!$D$17:$D$20,datasets!$E$17:$E$20))</f>
        <v>ECOLE SECONDAIRE</v>
      </c>
      <c r="O419" t="s">
        <v>1074</v>
      </c>
      <c r="P419">
        <v>2</v>
      </c>
      <c r="Q419" s="106" t="str">
        <f>IF(P419="","",LOOKUP(P419,datasets!$D$26:$D$27,datasets!$E$26:$E$27))</f>
        <v>REMPLACANT</v>
      </c>
    </row>
    <row r="420" spans="1:17" x14ac:dyDescent="0.2">
      <c r="A420" t="s">
        <v>4395</v>
      </c>
      <c r="B420" t="s">
        <v>2343</v>
      </c>
      <c r="C420" t="s">
        <v>2344</v>
      </c>
      <c r="D420" t="str">
        <f t="shared" si="6"/>
        <v>242000316</v>
      </c>
      <c r="E420">
        <v>2</v>
      </c>
      <c r="F420" s="4" t="str">
        <f>IF(E420="","",LOOKUP(E420,datasets!$D$3:$D$8,datasets!$E$3:$E$8))</f>
        <v>KASAI-CENTRAL</v>
      </c>
      <c r="G420" t="s">
        <v>804</v>
      </c>
      <c r="H420" s="110" t="str">
        <f>IF(G420="","",LOOKUP(G420,datasets!$G$3:$G$16,datasets!$H$3:$H$16))</f>
        <v/>
      </c>
      <c r="I420">
        <v>3</v>
      </c>
      <c r="J420" s="111" t="str">
        <f>IF(I420="","",LOOKUP(I420,datasets!$J$3:$J$13,datasets!$K$3:$K$13))</f>
        <v>KASAI-CENTRAL 2</v>
      </c>
      <c r="K420">
        <v>16</v>
      </c>
      <c r="L420" s="7" t="str">
        <f>IF(K420="","",LOOKUP(K420,datasets!$M$3:$M$32,datasets!$N$3:$N$32))</f>
        <v>LUIZA 1</v>
      </c>
      <c r="M420">
        <v>4</v>
      </c>
      <c r="N420" s="8" t="str">
        <f>IF(M420="","",LOOKUP(M420,datasets!$D$17:$D$20,datasets!$E$17:$E$20))</f>
        <v>ECOLE SECONDAIRE</v>
      </c>
      <c r="O420" t="s">
        <v>1061</v>
      </c>
      <c r="P420">
        <v>2</v>
      </c>
      <c r="Q420" s="106" t="str">
        <f>IF(P420="","",LOOKUP(P420,datasets!$D$26:$D$27,datasets!$E$26:$E$27))</f>
        <v>REMPLACANT</v>
      </c>
    </row>
    <row r="421" spans="1:17" x14ac:dyDescent="0.2">
      <c r="A421" t="s">
        <v>4395</v>
      </c>
      <c r="B421" t="s">
        <v>2345</v>
      </c>
      <c r="C421" t="s">
        <v>2346</v>
      </c>
      <c r="D421" t="str">
        <f t="shared" si="6"/>
        <v>242000316</v>
      </c>
      <c r="E421">
        <v>2</v>
      </c>
      <c r="F421" s="4" t="str">
        <f>IF(E421="","",LOOKUP(E421,datasets!$D$3:$D$8,datasets!$E$3:$E$8))</f>
        <v>KASAI-CENTRAL</v>
      </c>
      <c r="G421" t="s">
        <v>804</v>
      </c>
      <c r="H421" s="110" t="str">
        <f>IF(G421="","",LOOKUP(G421,datasets!$G$3:$G$16,datasets!$H$3:$H$16))</f>
        <v/>
      </c>
      <c r="I421">
        <v>3</v>
      </c>
      <c r="J421" s="111" t="str">
        <f>IF(I421="","",LOOKUP(I421,datasets!$J$3:$J$13,datasets!$K$3:$K$13))</f>
        <v>KASAI-CENTRAL 2</v>
      </c>
      <c r="K421">
        <v>16</v>
      </c>
      <c r="L421" s="7" t="str">
        <f>IF(K421="","",LOOKUP(K421,datasets!$M$3:$M$32,datasets!$N$3:$N$32))</f>
        <v>LUIZA 1</v>
      </c>
      <c r="M421">
        <v>4</v>
      </c>
      <c r="N421" s="8" t="str">
        <f>IF(M421="","",LOOKUP(M421,datasets!$D$17:$D$20,datasets!$E$17:$E$20))</f>
        <v>ECOLE SECONDAIRE</v>
      </c>
      <c r="O421" t="s">
        <v>1062</v>
      </c>
      <c r="P421">
        <v>2</v>
      </c>
      <c r="Q421" s="106" t="str">
        <f>IF(P421="","",LOOKUP(P421,datasets!$D$26:$D$27,datasets!$E$26:$E$27))</f>
        <v>REMPLACANT</v>
      </c>
    </row>
    <row r="422" spans="1:17" x14ac:dyDescent="0.2">
      <c r="A422" t="s">
        <v>4395</v>
      </c>
      <c r="B422" t="s">
        <v>2347</v>
      </c>
      <c r="C422" t="s">
        <v>2348</v>
      </c>
      <c r="D422" t="str">
        <f t="shared" si="6"/>
        <v>242000316</v>
      </c>
      <c r="E422">
        <v>2</v>
      </c>
      <c r="F422" s="4" t="str">
        <f>IF(E422="","",LOOKUP(E422,datasets!$D$3:$D$8,datasets!$E$3:$E$8))</f>
        <v>KASAI-CENTRAL</v>
      </c>
      <c r="G422" t="s">
        <v>804</v>
      </c>
      <c r="H422" s="110" t="str">
        <f>IF(G422="","",LOOKUP(G422,datasets!$G$3:$G$16,datasets!$H$3:$H$16))</f>
        <v/>
      </c>
      <c r="I422">
        <v>3</v>
      </c>
      <c r="J422" s="111" t="str">
        <f>IF(I422="","",LOOKUP(I422,datasets!$J$3:$J$13,datasets!$K$3:$K$13))</f>
        <v>KASAI-CENTRAL 2</v>
      </c>
      <c r="K422">
        <v>16</v>
      </c>
      <c r="L422" s="7" t="str">
        <f>IF(K422="","",LOOKUP(K422,datasets!$M$3:$M$32,datasets!$N$3:$N$32))</f>
        <v>LUIZA 1</v>
      </c>
      <c r="M422">
        <v>4</v>
      </c>
      <c r="N422" s="8" t="str">
        <f>IF(M422="","",LOOKUP(M422,datasets!$D$17:$D$20,datasets!$E$17:$E$20))</f>
        <v>ECOLE SECONDAIRE</v>
      </c>
      <c r="O422" t="s">
        <v>1068</v>
      </c>
      <c r="P422">
        <v>2</v>
      </c>
      <c r="Q422" s="106" t="str">
        <f>IF(P422="","",LOOKUP(P422,datasets!$D$26:$D$27,datasets!$E$26:$E$27))</f>
        <v>REMPLACANT</v>
      </c>
    </row>
    <row r="423" spans="1:17" x14ac:dyDescent="0.2">
      <c r="A423" t="s">
        <v>4395</v>
      </c>
      <c r="B423" t="s">
        <v>2349</v>
      </c>
      <c r="C423" t="s">
        <v>2350</v>
      </c>
      <c r="D423" t="str">
        <f t="shared" si="6"/>
        <v>242000316</v>
      </c>
      <c r="E423">
        <v>2</v>
      </c>
      <c r="F423" s="4" t="str">
        <f>IF(E423="","",LOOKUP(E423,datasets!$D$3:$D$8,datasets!$E$3:$E$8))</f>
        <v>KASAI-CENTRAL</v>
      </c>
      <c r="G423" t="s">
        <v>804</v>
      </c>
      <c r="H423" s="110" t="str">
        <f>IF(G423="","",LOOKUP(G423,datasets!$G$3:$G$16,datasets!$H$3:$H$16))</f>
        <v/>
      </c>
      <c r="I423">
        <v>3</v>
      </c>
      <c r="J423" s="111" t="str">
        <f>IF(I423="","",LOOKUP(I423,datasets!$J$3:$J$13,datasets!$K$3:$K$13))</f>
        <v>KASAI-CENTRAL 2</v>
      </c>
      <c r="K423">
        <v>16</v>
      </c>
      <c r="L423" s="7" t="str">
        <f>IF(K423="","",LOOKUP(K423,datasets!$M$3:$M$32,datasets!$N$3:$N$32))</f>
        <v>LUIZA 1</v>
      </c>
      <c r="M423">
        <v>4</v>
      </c>
      <c r="N423" s="8" t="str">
        <f>IF(M423="","",LOOKUP(M423,datasets!$D$17:$D$20,datasets!$E$17:$E$20))</f>
        <v>ECOLE SECONDAIRE</v>
      </c>
      <c r="O423" t="s">
        <v>1067</v>
      </c>
      <c r="P423">
        <v>2</v>
      </c>
      <c r="Q423" s="106" t="str">
        <f>IF(P423="","",LOOKUP(P423,datasets!$D$26:$D$27,datasets!$E$26:$E$27))</f>
        <v>REMPLACANT</v>
      </c>
    </row>
    <row r="424" spans="1:17" x14ac:dyDescent="0.2">
      <c r="A424" t="s">
        <v>4395</v>
      </c>
      <c r="B424" t="s">
        <v>2351</v>
      </c>
      <c r="C424" t="s">
        <v>2352</v>
      </c>
      <c r="D424" t="str">
        <f t="shared" si="6"/>
        <v>242000316</v>
      </c>
      <c r="E424">
        <v>2</v>
      </c>
      <c r="F424" s="4" t="str">
        <f>IF(E424="","",LOOKUP(E424,datasets!$D$3:$D$8,datasets!$E$3:$E$8))</f>
        <v>KASAI-CENTRAL</v>
      </c>
      <c r="G424" t="s">
        <v>804</v>
      </c>
      <c r="H424" s="110" t="str">
        <f>IF(G424="","",LOOKUP(G424,datasets!$G$3:$G$16,datasets!$H$3:$H$16))</f>
        <v/>
      </c>
      <c r="I424">
        <v>3</v>
      </c>
      <c r="J424" s="111" t="str">
        <f>IF(I424="","",LOOKUP(I424,datasets!$J$3:$J$13,datasets!$K$3:$K$13))</f>
        <v>KASAI-CENTRAL 2</v>
      </c>
      <c r="K424">
        <v>16</v>
      </c>
      <c r="L424" s="7" t="str">
        <f>IF(K424="","",LOOKUP(K424,datasets!$M$3:$M$32,datasets!$N$3:$N$32))</f>
        <v>LUIZA 1</v>
      </c>
      <c r="M424">
        <v>4</v>
      </c>
      <c r="N424" s="8" t="str">
        <f>IF(M424="","",LOOKUP(M424,datasets!$D$17:$D$20,datasets!$E$17:$E$20))</f>
        <v>ECOLE SECONDAIRE</v>
      </c>
      <c r="O424" t="s">
        <v>1073</v>
      </c>
      <c r="P424">
        <v>2</v>
      </c>
      <c r="Q424" s="106" t="str">
        <f>IF(P424="","",LOOKUP(P424,datasets!$D$26:$D$27,datasets!$E$26:$E$27))</f>
        <v>REMPLACANT</v>
      </c>
    </row>
    <row r="425" spans="1:17" x14ac:dyDescent="0.2">
      <c r="A425" t="s">
        <v>4395</v>
      </c>
      <c r="B425" t="s">
        <v>2353</v>
      </c>
      <c r="C425" t="s">
        <v>2354</v>
      </c>
      <c r="D425" t="str">
        <f t="shared" si="6"/>
        <v>242000316</v>
      </c>
      <c r="E425">
        <v>2</v>
      </c>
      <c r="F425" s="4" t="str">
        <f>IF(E425="","",LOOKUP(E425,datasets!$D$3:$D$8,datasets!$E$3:$E$8))</f>
        <v>KASAI-CENTRAL</v>
      </c>
      <c r="G425" t="s">
        <v>804</v>
      </c>
      <c r="H425" s="110" t="str">
        <f>IF(G425="","",LOOKUP(G425,datasets!$G$3:$G$16,datasets!$H$3:$H$16))</f>
        <v/>
      </c>
      <c r="I425">
        <v>3</v>
      </c>
      <c r="J425" s="111" t="str">
        <f>IF(I425="","",LOOKUP(I425,datasets!$J$3:$J$13,datasets!$K$3:$K$13))</f>
        <v>KASAI-CENTRAL 2</v>
      </c>
      <c r="K425">
        <v>16</v>
      </c>
      <c r="L425" s="7" t="str">
        <f>IF(K425="","",LOOKUP(K425,datasets!$M$3:$M$32,datasets!$N$3:$N$32))</f>
        <v>LUIZA 1</v>
      </c>
      <c r="M425">
        <v>4</v>
      </c>
      <c r="N425" s="8" t="str">
        <f>IF(M425="","",LOOKUP(M425,datasets!$D$17:$D$20,datasets!$E$17:$E$20))</f>
        <v>ECOLE SECONDAIRE</v>
      </c>
      <c r="O425" t="s">
        <v>1072</v>
      </c>
      <c r="P425">
        <v>2</v>
      </c>
      <c r="Q425" s="106" t="str">
        <f>IF(P425="","",LOOKUP(P425,datasets!$D$26:$D$27,datasets!$E$26:$E$27))</f>
        <v>REMPLACANT</v>
      </c>
    </row>
    <row r="426" spans="1:17" x14ac:dyDescent="0.2">
      <c r="A426" t="s">
        <v>4395</v>
      </c>
      <c r="B426" t="s">
        <v>2355</v>
      </c>
      <c r="C426" t="s">
        <v>2356</v>
      </c>
      <c r="D426" t="str">
        <f t="shared" si="6"/>
        <v>242000316</v>
      </c>
      <c r="E426">
        <v>2</v>
      </c>
      <c r="F426" s="4" t="str">
        <f>IF(E426="","",LOOKUP(E426,datasets!$D$3:$D$8,datasets!$E$3:$E$8))</f>
        <v>KASAI-CENTRAL</v>
      </c>
      <c r="G426" t="s">
        <v>804</v>
      </c>
      <c r="H426" s="110" t="str">
        <f>IF(G426="","",LOOKUP(G426,datasets!$G$3:$G$16,datasets!$H$3:$H$16))</f>
        <v/>
      </c>
      <c r="I426">
        <v>3</v>
      </c>
      <c r="J426" s="111" t="str">
        <f>IF(I426="","",LOOKUP(I426,datasets!$J$3:$J$13,datasets!$K$3:$K$13))</f>
        <v>KASAI-CENTRAL 2</v>
      </c>
      <c r="K426">
        <v>16</v>
      </c>
      <c r="L426" s="7" t="str">
        <f>IF(K426="","",LOOKUP(K426,datasets!$M$3:$M$32,datasets!$N$3:$N$32))</f>
        <v>LUIZA 1</v>
      </c>
      <c r="M426">
        <v>4</v>
      </c>
      <c r="N426" s="8" t="str">
        <f>IF(M426="","",LOOKUP(M426,datasets!$D$17:$D$20,datasets!$E$17:$E$20))</f>
        <v>ECOLE SECONDAIRE</v>
      </c>
      <c r="O426" t="s">
        <v>1064</v>
      </c>
      <c r="P426">
        <v>2</v>
      </c>
      <c r="Q426" s="106" t="str">
        <f>IF(P426="","",LOOKUP(P426,datasets!$D$26:$D$27,datasets!$E$26:$E$27))</f>
        <v>REMPLACANT</v>
      </c>
    </row>
    <row r="427" spans="1:17" x14ac:dyDescent="0.2">
      <c r="A427" t="s">
        <v>4395</v>
      </c>
      <c r="B427" t="s">
        <v>2357</v>
      </c>
      <c r="C427" t="s">
        <v>2358</v>
      </c>
      <c r="D427" t="str">
        <f t="shared" si="6"/>
        <v>242000316</v>
      </c>
      <c r="E427">
        <v>2</v>
      </c>
      <c r="F427" s="4" t="str">
        <f>IF(E427="","",LOOKUP(E427,datasets!$D$3:$D$8,datasets!$E$3:$E$8))</f>
        <v>KASAI-CENTRAL</v>
      </c>
      <c r="G427" t="s">
        <v>804</v>
      </c>
      <c r="H427" s="110" t="str">
        <f>IF(G427="","",LOOKUP(G427,datasets!$G$3:$G$16,datasets!$H$3:$H$16))</f>
        <v/>
      </c>
      <c r="I427">
        <v>3</v>
      </c>
      <c r="J427" s="111" t="str">
        <f>IF(I427="","",LOOKUP(I427,datasets!$J$3:$J$13,datasets!$K$3:$K$13))</f>
        <v>KASAI-CENTRAL 2</v>
      </c>
      <c r="K427">
        <v>16</v>
      </c>
      <c r="L427" s="7" t="str">
        <f>IF(K427="","",LOOKUP(K427,datasets!$M$3:$M$32,datasets!$N$3:$N$32))</f>
        <v>LUIZA 1</v>
      </c>
      <c r="M427">
        <v>4</v>
      </c>
      <c r="N427" s="8" t="str">
        <f>IF(M427="","",LOOKUP(M427,datasets!$D$17:$D$20,datasets!$E$17:$E$20))</f>
        <v>ECOLE SECONDAIRE</v>
      </c>
      <c r="O427" t="s">
        <v>1076</v>
      </c>
      <c r="P427">
        <v>2</v>
      </c>
      <c r="Q427" s="106" t="str">
        <f>IF(P427="","",LOOKUP(P427,datasets!$D$26:$D$27,datasets!$E$26:$E$27))</f>
        <v>REMPLACANT</v>
      </c>
    </row>
    <row r="428" spans="1:17" x14ac:dyDescent="0.2">
      <c r="A428" t="s">
        <v>4395</v>
      </c>
      <c r="B428" t="s">
        <v>2359</v>
      </c>
      <c r="C428" t="s">
        <v>2360</v>
      </c>
      <c r="D428" t="str">
        <f t="shared" si="6"/>
        <v>132000317</v>
      </c>
      <c r="E428">
        <v>2</v>
      </c>
      <c r="F428" s="4" t="str">
        <f>IF(E428="","",LOOKUP(E428,datasets!$D$3:$D$8,datasets!$E$3:$E$8))</f>
        <v>KASAI-CENTRAL</v>
      </c>
      <c r="G428" t="s">
        <v>804</v>
      </c>
      <c r="H428" s="110" t="str">
        <f>IF(G428="","",LOOKUP(G428,datasets!$G$3:$G$16,datasets!$H$3:$H$16))</f>
        <v/>
      </c>
      <c r="I428">
        <v>3</v>
      </c>
      <c r="J428" s="111" t="str">
        <f>IF(I428="","",LOOKUP(I428,datasets!$J$3:$J$13,datasets!$K$3:$K$13))</f>
        <v>KASAI-CENTRAL 2</v>
      </c>
      <c r="K428">
        <v>17</v>
      </c>
      <c r="L428" s="7" t="str">
        <f>IF(K428="","",LOOKUP(K428,datasets!$M$3:$M$32,datasets!$N$3:$N$32))</f>
        <v>LUIZA 2</v>
      </c>
      <c r="M428">
        <v>3</v>
      </c>
      <c r="N428" s="8" t="str">
        <f>IF(M428="","",LOOKUP(M428,datasets!$D$17:$D$20,datasets!$E$17:$E$20))</f>
        <v>ECOLE PRIMAIRE</v>
      </c>
      <c r="O428" t="s">
        <v>997</v>
      </c>
      <c r="P428">
        <v>1</v>
      </c>
      <c r="Q428" s="106" t="str">
        <f>IF(P428="","",LOOKUP(P428,datasets!$D$26:$D$27,datasets!$E$26:$E$27))</f>
        <v>PRIMAIRE</v>
      </c>
    </row>
    <row r="429" spans="1:17" x14ac:dyDescent="0.2">
      <c r="A429" t="s">
        <v>4395</v>
      </c>
      <c r="B429" t="s">
        <v>2361</v>
      </c>
      <c r="C429" t="s">
        <v>2362</v>
      </c>
      <c r="D429" t="str">
        <f t="shared" si="6"/>
        <v>132000317</v>
      </c>
      <c r="E429">
        <v>2</v>
      </c>
      <c r="F429" s="4" t="str">
        <f>IF(E429="","",LOOKUP(E429,datasets!$D$3:$D$8,datasets!$E$3:$E$8))</f>
        <v>KASAI-CENTRAL</v>
      </c>
      <c r="G429" t="s">
        <v>804</v>
      </c>
      <c r="H429" s="110" t="str">
        <f>IF(G429="","",LOOKUP(G429,datasets!$G$3:$G$16,datasets!$H$3:$H$16))</f>
        <v/>
      </c>
      <c r="I429">
        <v>3</v>
      </c>
      <c r="J429" s="111" t="str">
        <f>IF(I429="","",LOOKUP(I429,datasets!$J$3:$J$13,datasets!$K$3:$K$13))</f>
        <v>KASAI-CENTRAL 2</v>
      </c>
      <c r="K429">
        <v>17</v>
      </c>
      <c r="L429" s="7" t="str">
        <f>IF(K429="","",LOOKUP(K429,datasets!$M$3:$M$32,datasets!$N$3:$N$32))</f>
        <v>LUIZA 2</v>
      </c>
      <c r="M429">
        <v>3</v>
      </c>
      <c r="N429" s="8" t="str">
        <f>IF(M429="","",LOOKUP(M429,datasets!$D$17:$D$20,datasets!$E$17:$E$20))</f>
        <v>ECOLE PRIMAIRE</v>
      </c>
      <c r="O429" t="s">
        <v>991</v>
      </c>
      <c r="P429">
        <v>1</v>
      </c>
      <c r="Q429" s="106" t="str">
        <f>IF(P429="","",LOOKUP(P429,datasets!$D$26:$D$27,datasets!$E$26:$E$27))</f>
        <v>PRIMAIRE</v>
      </c>
    </row>
    <row r="430" spans="1:17" x14ac:dyDescent="0.2">
      <c r="A430" t="s">
        <v>4395</v>
      </c>
      <c r="B430" t="s">
        <v>2363</v>
      </c>
      <c r="C430" t="s">
        <v>2364</v>
      </c>
      <c r="D430" t="str">
        <f t="shared" si="6"/>
        <v>132000317</v>
      </c>
      <c r="E430">
        <v>2</v>
      </c>
      <c r="F430" s="4" t="str">
        <f>IF(E430="","",LOOKUP(E430,datasets!$D$3:$D$8,datasets!$E$3:$E$8))</f>
        <v>KASAI-CENTRAL</v>
      </c>
      <c r="G430" t="s">
        <v>804</v>
      </c>
      <c r="H430" s="110" t="str">
        <f>IF(G430="","",LOOKUP(G430,datasets!$G$3:$G$16,datasets!$H$3:$H$16))</f>
        <v/>
      </c>
      <c r="I430">
        <v>3</v>
      </c>
      <c r="J430" s="111" t="str">
        <f>IF(I430="","",LOOKUP(I430,datasets!$J$3:$J$13,datasets!$K$3:$K$13))</f>
        <v>KASAI-CENTRAL 2</v>
      </c>
      <c r="K430">
        <v>17</v>
      </c>
      <c r="L430" s="7" t="str">
        <f>IF(K430="","",LOOKUP(K430,datasets!$M$3:$M$32,datasets!$N$3:$N$32))</f>
        <v>LUIZA 2</v>
      </c>
      <c r="M430">
        <v>3</v>
      </c>
      <c r="N430" s="8" t="str">
        <f>IF(M430="","",LOOKUP(M430,datasets!$D$17:$D$20,datasets!$E$17:$E$20))</f>
        <v>ECOLE PRIMAIRE</v>
      </c>
      <c r="O430" t="s">
        <v>983</v>
      </c>
      <c r="P430">
        <v>1</v>
      </c>
      <c r="Q430" s="106" t="str">
        <f>IF(P430="","",LOOKUP(P430,datasets!$D$26:$D$27,datasets!$E$26:$E$27))</f>
        <v>PRIMAIRE</v>
      </c>
    </row>
    <row r="431" spans="1:17" x14ac:dyDescent="0.2">
      <c r="A431" t="s">
        <v>4395</v>
      </c>
      <c r="B431" t="s">
        <v>2365</v>
      </c>
      <c r="C431" t="s">
        <v>2366</v>
      </c>
      <c r="D431" t="str">
        <f t="shared" si="6"/>
        <v>132000317</v>
      </c>
      <c r="E431">
        <v>2</v>
      </c>
      <c r="F431" s="4" t="str">
        <f>IF(E431="","",LOOKUP(E431,datasets!$D$3:$D$8,datasets!$E$3:$E$8))</f>
        <v>KASAI-CENTRAL</v>
      </c>
      <c r="G431" t="s">
        <v>804</v>
      </c>
      <c r="H431" s="110" t="str">
        <f>IF(G431="","",LOOKUP(G431,datasets!$G$3:$G$16,datasets!$H$3:$H$16))</f>
        <v/>
      </c>
      <c r="I431">
        <v>3</v>
      </c>
      <c r="J431" s="111" t="str">
        <f>IF(I431="","",LOOKUP(I431,datasets!$J$3:$J$13,datasets!$K$3:$K$13))</f>
        <v>KASAI-CENTRAL 2</v>
      </c>
      <c r="K431">
        <v>17</v>
      </c>
      <c r="L431" s="7" t="str">
        <f>IF(K431="","",LOOKUP(K431,datasets!$M$3:$M$32,datasets!$N$3:$N$32))</f>
        <v>LUIZA 2</v>
      </c>
      <c r="M431">
        <v>3</v>
      </c>
      <c r="N431" s="8" t="str">
        <f>IF(M431="","",LOOKUP(M431,datasets!$D$17:$D$20,datasets!$E$17:$E$20))</f>
        <v>ECOLE PRIMAIRE</v>
      </c>
      <c r="O431" t="s">
        <v>986</v>
      </c>
      <c r="P431">
        <v>1</v>
      </c>
      <c r="Q431" s="106" t="str">
        <f>IF(P431="","",LOOKUP(P431,datasets!$D$26:$D$27,datasets!$E$26:$E$27))</f>
        <v>PRIMAIRE</v>
      </c>
    </row>
    <row r="432" spans="1:17" x14ac:dyDescent="0.2">
      <c r="A432" t="s">
        <v>4395</v>
      </c>
      <c r="B432" t="s">
        <v>2367</v>
      </c>
      <c r="C432" t="s">
        <v>2368</v>
      </c>
      <c r="D432" t="str">
        <f t="shared" si="6"/>
        <v>132000317</v>
      </c>
      <c r="E432">
        <v>2</v>
      </c>
      <c r="F432" s="4" t="str">
        <f>IF(E432="","",LOOKUP(E432,datasets!$D$3:$D$8,datasets!$E$3:$E$8))</f>
        <v>KASAI-CENTRAL</v>
      </c>
      <c r="G432" t="s">
        <v>804</v>
      </c>
      <c r="H432" s="110" t="str">
        <f>IF(G432="","",LOOKUP(G432,datasets!$G$3:$G$16,datasets!$H$3:$H$16))</f>
        <v/>
      </c>
      <c r="I432">
        <v>3</v>
      </c>
      <c r="J432" s="111" t="str">
        <f>IF(I432="","",LOOKUP(I432,datasets!$J$3:$J$13,datasets!$K$3:$K$13))</f>
        <v>KASAI-CENTRAL 2</v>
      </c>
      <c r="K432">
        <v>17</v>
      </c>
      <c r="L432" s="7" t="str">
        <f>IF(K432="","",LOOKUP(K432,datasets!$M$3:$M$32,datasets!$N$3:$N$32))</f>
        <v>LUIZA 2</v>
      </c>
      <c r="M432">
        <v>3</v>
      </c>
      <c r="N432" s="8" t="str">
        <f>IF(M432="","",LOOKUP(M432,datasets!$D$17:$D$20,datasets!$E$17:$E$20))</f>
        <v>ECOLE PRIMAIRE</v>
      </c>
      <c r="O432" t="s">
        <v>993</v>
      </c>
      <c r="P432">
        <v>1</v>
      </c>
      <c r="Q432" s="106" t="str">
        <f>IF(P432="","",LOOKUP(P432,datasets!$D$26:$D$27,datasets!$E$26:$E$27))</f>
        <v>PRIMAIRE</v>
      </c>
    </row>
    <row r="433" spans="1:17" x14ac:dyDescent="0.2">
      <c r="A433" t="s">
        <v>4395</v>
      </c>
      <c r="B433" t="s">
        <v>2369</v>
      </c>
      <c r="C433" t="s">
        <v>2370</v>
      </c>
      <c r="D433" t="str">
        <f t="shared" si="6"/>
        <v>132000317</v>
      </c>
      <c r="E433">
        <v>2</v>
      </c>
      <c r="F433" s="4" t="str">
        <f>IF(E433="","",LOOKUP(E433,datasets!$D$3:$D$8,datasets!$E$3:$E$8))</f>
        <v>KASAI-CENTRAL</v>
      </c>
      <c r="G433" t="s">
        <v>804</v>
      </c>
      <c r="H433" s="110" t="str">
        <f>IF(G433="","",LOOKUP(G433,datasets!$G$3:$G$16,datasets!$H$3:$H$16))</f>
        <v/>
      </c>
      <c r="I433">
        <v>3</v>
      </c>
      <c r="J433" s="111" t="str">
        <f>IF(I433="","",LOOKUP(I433,datasets!$J$3:$J$13,datasets!$K$3:$K$13))</f>
        <v>KASAI-CENTRAL 2</v>
      </c>
      <c r="K433">
        <v>17</v>
      </c>
      <c r="L433" s="7" t="str">
        <f>IF(K433="","",LOOKUP(K433,datasets!$M$3:$M$32,datasets!$N$3:$N$32))</f>
        <v>LUIZA 2</v>
      </c>
      <c r="M433">
        <v>3</v>
      </c>
      <c r="N433" s="8" t="str">
        <f>IF(M433="","",LOOKUP(M433,datasets!$D$17:$D$20,datasets!$E$17:$E$20))</f>
        <v>ECOLE PRIMAIRE</v>
      </c>
      <c r="O433" t="s">
        <v>1003</v>
      </c>
      <c r="P433">
        <v>1</v>
      </c>
      <c r="Q433" s="106" t="str">
        <f>IF(P433="","",LOOKUP(P433,datasets!$D$26:$D$27,datasets!$E$26:$E$27))</f>
        <v>PRIMAIRE</v>
      </c>
    </row>
    <row r="434" spans="1:17" x14ac:dyDescent="0.2">
      <c r="A434" t="s">
        <v>4395</v>
      </c>
      <c r="B434" t="s">
        <v>2371</v>
      </c>
      <c r="C434" t="s">
        <v>2372</v>
      </c>
      <c r="D434" t="str">
        <f t="shared" si="6"/>
        <v>132000317</v>
      </c>
      <c r="E434">
        <v>2</v>
      </c>
      <c r="F434" s="4" t="str">
        <f>IF(E434="","",LOOKUP(E434,datasets!$D$3:$D$8,datasets!$E$3:$E$8))</f>
        <v>KASAI-CENTRAL</v>
      </c>
      <c r="G434" t="s">
        <v>804</v>
      </c>
      <c r="H434" s="110" t="str">
        <f>IF(G434="","",LOOKUP(G434,datasets!$G$3:$G$16,datasets!$H$3:$H$16))</f>
        <v/>
      </c>
      <c r="I434">
        <v>3</v>
      </c>
      <c r="J434" s="111" t="str">
        <f>IF(I434="","",LOOKUP(I434,datasets!$J$3:$J$13,datasets!$K$3:$K$13))</f>
        <v>KASAI-CENTRAL 2</v>
      </c>
      <c r="K434">
        <v>17</v>
      </c>
      <c r="L434" s="7" t="str">
        <f>IF(K434="","",LOOKUP(K434,datasets!$M$3:$M$32,datasets!$N$3:$N$32))</f>
        <v>LUIZA 2</v>
      </c>
      <c r="M434">
        <v>3</v>
      </c>
      <c r="N434" s="8" t="str">
        <f>IF(M434="","",LOOKUP(M434,datasets!$D$17:$D$20,datasets!$E$17:$E$20))</f>
        <v>ECOLE PRIMAIRE</v>
      </c>
      <c r="O434" t="s">
        <v>990</v>
      </c>
      <c r="P434">
        <v>1</v>
      </c>
      <c r="Q434" s="106" t="str">
        <f>IF(P434="","",LOOKUP(P434,datasets!$D$26:$D$27,datasets!$E$26:$E$27))</f>
        <v>PRIMAIRE</v>
      </c>
    </row>
    <row r="435" spans="1:17" x14ac:dyDescent="0.2">
      <c r="A435" t="s">
        <v>4395</v>
      </c>
      <c r="B435" t="s">
        <v>2373</v>
      </c>
      <c r="C435" t="s">
        <v>2374</v>
      </c>
      <c r="D435" t="str">
        <f t="shared" si="6"/>
        <v>132000317</v>
      </c>
      <c r="E435">
        <v>2</v>
      </c>
      <c r="F435" s="4" t="str">
        <f>IF(E435="","",LOOKUP(E435,datasets!$D$3:$D$8,datasets!$E$3:$E$8))</f>
        <v>KASAI-CENTRAL</v>
      </c>
      <c r="G435" t="s">
        <v>804</v>
      </c>
      <c r="H435" s="110" t="str">
        <f>IF(G435="","",LOOKUP(G435,datasets!$G$3:$G$16,datasets!$H$3:$H$16))</f>
        <v/>
      </c>
      <c r="I435">
        <v>3</v>
      </c>
      <c r="J435" s="111" t="str">
        <f>IF(I435="","",LOOKUP(I435,datasets!$J$3:$J$13,datasets!$K$3:$K$13))</f>
        <v>KASAI-CENTRAL 2</v>
      </c>
      <c r="K435">
        <v>17</v>
      </c>
      <c r="L435" s="7" t="str">
        <f>IF(K435="","",LOOKUP(K435,datasets!$M$3:$M$32,datasets!$N$3:$N$32))</f>
        <v>LUIZA 2</v>
      </c>
      <c r="M435">
        <v>3</v>
      </c>
      <c r="N435" s="8" t="str">
        <f>IF(M435="","",LOOKUP(M435,datasets!$D$17:$D$20,datasets!$E$17:$E$20))</f>
        <v>ECOLE PRIMAIRE</v>
      </c>
      <c r="O435" t="s">
        <v>992</v>
      </c>
      <c r="P435">
        <v>1</v>
      </c>
      <c r="Q435" s="106" t="str">
        <f>IF(P435="","",LOOKUP(P435,datasets!$D$26:$D$27,datasets!$E$26:$E$27))</f>
        <v>PRIMAIRE</v>
      </c>
    </row>
    <row r="436" spans="1:17" x14ac:dyDescent="0.2">
      <c r="A436" t="s">
        <v>4395</v>
      </c>
      <c r="B436" t="s">
        <v>2375</v>
      </c>
      <c r="C436" t="s">
        <v>2376</v>
      </c>
      <c r="D436" t="str">
        <f t="shared" si="6"/>
        <v>132000317</v>
      </c>
      <c r="E436">
        <v>2</v>
      </c>
      <c r="F436" s="4" t="str">
        <f>IF(E436="","",LOOKUP(E436,datasets!$D$3:$D$8,datasets!$E$3:$E$8))</f>
        <v>KASAI-CENTRAL</v>
      </c>
      <c r="G436" t="s">
        <v>804</v>
      </c>
      <c r="H436" s="110" t="str">
        <f>IF(G436="","",LOOKUP(G436,datasets!$G$3:$G$16,datasets!$H$3:$H$16))</f>
        <v/>
      </c>
      <c r="I436">
        <v>3</v>
      </c>
      <c r="J436" s="111" t="str">
        <f>IF(I436="","",LOOKUP(I436,datasets!$J$3:$J$13,datasets!$K$3:$K$13))</f>
        <v>KASAI-CENTRAL 2</v>
      </c>
      <c r="K436">
        <v>17</v>
      </c>
      <c r="L436" s="7" t="str">
        <f>IF(K436="","",LOOKUP(K436,datasets!$M$3:$M$32,datasets!$N$3:$N$32))</f>
        <v>LUIZA 2</v>
      </c>
      <c r="M436">
        <v>3</v>
      </c>
      <c r="N436" s="8" t="str">
        <f>IF(M436="","",LOOKUP(M436,datasets!$D$17:$D$20,datasets!$E$17:$E$20))</f>
        <v>ECOLE PRIMAIRE</v>
      </c>
      <c r="O436" t="s">
        <v>1002</v>
      </c>
      <c r="P436">
        <v>1</v>
      </c>
      <c r="Q436" s="106" t="str">
        <f>IF(P436="","",LOOKUP(P436,datasets!$D$26:$D$27,datasets!$E$26:$E$27))</f>
        <v>PRIMAIRE</v>
      </c>
    </row>
    <row r="437" spans="1:17" x14ac:dyDescent="0.2">
      <c r="A437" t="s">
        <v>4395</v>
      </c>
      <c r="B437" t="s">
        <v>2377</v>
      </c>
      <c r="C437" t="s">
        <v>2378</v>
      </c>
      <c r="D437" t="str">
        <f t="shared" si="6"/>
        <v>132000317</v>
      </c>
      <c r="E437">
        <v>2</v>
      </c>
      <c r="F437" s="4" t="str">
        <f>IF(E437="","",LOOKUP(E437,datasets!$D$3:$D$8,datasets!$E$3:$E$8))</f>
        <v>KASAI-CENTRAL</v>
      </c>
      <c r="G437" t="s">
        <v>804</v>
      </c>
      <c r="H437" s="110" t="str">
        <f>IF(G437="","",LOOKUP(G437,datasets!$G$3:$G$16,datasets!$H$3:$H$16))</f>
        <v/>
      </c>
      <c r="I437">
        <v>3</v>
      </c>
      <c r="J437" s="111" t="str">
        <f>IF(I437="","",LOOKUP(I437,datasets!$J$3:$J$13,datasets!$K$3:$K$13))</f>
        <v>KASAI-CENTRAL 2</v>
      </c>
      <c r="K437">
        <v>17</v>
      </c>
      <c r="L437" s="7" t="str">
        <f>IF(K437="","",LOOKUP(K437,datasets!$M$3:$M$32,datasets!$N$3:$N$32))</f>
        <v>LUIZA 2</v>
      </c>
      <c r="M437">
        <v>3</v>
      </c>
      <c r="N437" s="8" t="str">
        <f>IF(M437="","",LOOKUP(M437,datasets!$D$17:$D$20,datasets!$E$17:$E$20))</f>
        <v>ECOLE PRIMAIRE</v>
      </c>
      <c r="O437" t="s">
        <v>998</v>
      </c>
      <c r="P437">
        <v>1</v>
      </c>
      <c r="Q437" s="106" t="str">
        <f>IF(P437="","",LOOKUP(P437,datasets!$D$26:$D$27,datasets!$E$26:$E$27))</f>
        <v>PRIMAIRE</v>
      </c>
    </row>
    <row r="438" spans="1:17" x14ac:dyDescent="0.2">
      <c r="A438" t="s">
        <v>4395</v>
      </c>
      <c r="B438" t="s">
        <v>2379</v>
      </c>
      <c r="C438" t="s">
        <v>2380</v>
      </c>
      <c r="D438" t="str">
        <f t="shared" si="6"/>
        <v>132000317</v>
      </c>
      <c r="E438">
        <v>2</v>
      </c>
      <c r="F438" s="4" t="str">
        <f>IF(E438="","",LOOKUP(E438,datasets!$D$3:$D$8,datasets!$E$3:$E$8))</f>
        <v>KASAI-CENTRAL</v>
      </c>
      <c r="G438" t="s">
        <v>804</v>
      </c>
      <c r="H438" s="110" t="str">
        <f>IF(G438="","",LOOKUP(G438,datasets!$G$3:$G$16,datasets!$H$3:$H$16))</f>
        <v/>
      </c>
      <c r="I438">
        <v>3</v>
      </c>
      <c r="J438" s="111" t="str">
        <f>IF(I438="","",LOOKUP(I438,datasets!$J$3:$J$13,datasets!$K$3:$K$13))</f>
        <v>KASAI-CENTRAL 2</v>
      </c>
      <c r="K438">
        <v>17</v>
      </c>
      <c r="L438" s="7" t="str">
        <f>IF(K438="","",LOOKUP(K438,datasets!$M$3:$M$32,datasets!$N$3:$N$32))</f>
        <v>LUIZA 2</v>
      </c>
      <c r="M438">
        <v>3</v>
      </c>
      <c r="N438" s="8" t="str">
        <f>IF(M438="","",LOOKUP(M438,datasets!$D$17:$D$20,datasets!$E$17:$E$20))</f>
        <v>ECOLE PRIMAIRE</v>
      </c>
      <c r="O438" t="s">
        <v>1001</v>
      </c>
      <c r="P438">
        <v>1</v>
      </c>
      <c r="Q438" s="106" t="str">
        <f>IF(P438="","",LOOKUP(P438,datasets!$D$26:$D$27,datasets!$E$26:$E$27))</f>
        <v>PRIMAIRE</v>
      </c>
    </row>
    <row r="439" spans="1:17" x14ac:dyDescent="0.2">
      <c r="A439" t="s">
        <v>4395</v>
      </c>
      <c r="B439" t="s">
        <v>2381</v>
      </c>
      <c r="C439" t="s">
        <v>2382</v>
      </c>
      <c r="D439" t="str">
        <f t="shared" si="6"/>
        <v>132000317</v>
      </c>
      <c r="E439">
        <v>2</v>
      </c>
      <c r="F439" s="4" t="str">
        <f>IF(E439="","",LOOKUP(E439,datasets!$D$3:$D$8,datasets!$E$3:$E$8))</f>
        <v>KASAI-CENTRAL</v>
      </c>
      <c r="G439" t="s">
        <v>804</v>
      </c>
      <c r="H439" s="110" t="str">
        <f>IF(G439="","",LOOKUP(G439,datasets!$G$3:$G$16,datasets!$H$3:$H$16))</f>
        <v/>
      </c>
      <c r="I439">
        <v>3</v>
      </c>
      <c r="J439" s="111" t="str">
        <f>IF(I439="","",LOOKUP(I439,datasets!$J$3:$J$13,datasets!$K$3:$K$13))</f>
        <v>KASAI-CENTRAL 2</v>
      </c>
      <c r="K439">
        <v>17</v>
      </c>
      <c r="L439" s="7" t="str">
        <f>IF(K439="","",LOOKUP(K439,datasets!$M$3:$M$32,datasets!$N$3:$N$32))</f>
        <v>LUIZA 2</v>
      </c>
      <c r="M439">
        <v>3</v>
      </c>
      <c r="N439" s="8" t="str">
        <f>IF(M439="","",LOOKUP(M439,datasets!$D$17:$D$20,datasets!$E$17:$E$20))</f>
        <v>ECOLE PRIMAIRE</v>
      </c>
      <c r="O439" t="s">
        <v>988</v>
      </c>
      <c r="P439">
        <v>1</v>
      </c>
      <c r="Q439" s="106" t="str">
        <f>IF(P439="","",LOOKUP(P439,datasets!$D$26:$D$27,datasets!$E$26:$E$27))</f>
        <v>PRIMAIRE</v>
      </c>
    </row>
    <row r="440" spans="1:17" x14ac:dyDescent="0.2">
      <c r="A440" t="s">
        <v>4395</v>
      </c>
      <c r="B440" t="s">
        <v>2383</v>
      </c>
      <c r="C440" t="s">
        <v>2384</v>
      </c>
      <c r="D440" t="str">
        <f t="shared" si="6"/>
        <v>132000317</v>
      </c>
      <c r="E440">
        <v>2</v>
      </c>
      <c r="F440" s="4" t="str">
        <f>IF(E440="","",LOOKUP(E440,datasets!$D$3:$D$8,datasets!$E$3:$E$8))</f>
        <v>KASAI-CENTRAL</v>
      </c>
      <c r="G440" t="s">
        <v>804</v>
      </c>
      <c r="H440" s="110" t="str">
        <f>IF(G440="","",LOOKUP(G440,datasets!$G$3:$G$16,datasets!$H$3:$H$16))</f>
        <v/>
      </c>
      <c r="I440">
        <v>3</v>
      </c>
      <c r="J440" s="111" t="str">
        <f>IF(I440="","",LOOKUP(I440,datasets!$J$3:$J$13,datasets!$K$3:$K$13))</f>
        <v>KASAI-CENTRAL 2</v>
      </c>
      <c r="K440">
        <v>17</v>
      </c>
      <c r="L440" s="7" t="str">
        <f>IF(K440="","",LOOKUP(K440,datasets!$M$3:$M$32,datasets!$N$3:$N$32))</f>
        <v>LUIZA 2</v>
      </c>
      <c r="M440">
        <v>3</v>
      </c>
      <c r="N440" s="8" t="str">
        <f>IF(M440="","",LOOKUP(M440,datasets!$D$17:$D$20,datasets!$E$17:$E$20))</f>
        <v>ECOLE PRIMAIRE</v>
      </c>
      <c r="O440" t="s">
        <v>987</v>
      </c>
      <c r="P440">
        <v>1</v>
      </c>
      <c r="Q440" s="106" t="str">
        <f>IF(P440="","",LOOKUP(P440,datasets!$D$26:$D$27,datasets!$E$26:$E$27))</f>
        <v>PRIMAIRE</v>
      </c>
    </row>
    <row r="441" spans="1:17" x14ac:dyDescent="0.2">
      <c r="A441" t="s">
        <v>4395</v>
      </c>
      <c r="B441" t="s">
        <v>2385</v>
      </c>
      <c r="C441" t="s">
        <v>2386</v>
      </c>
      <c r="D441" t="str">
        <f t="shared" si="6"/>
        <v>132000317</v>
      </c>
      <c r="E441">
        <v>2</v>
      </c>
      <c r="F441" s="4" t="str">
        <f>IF(E441="","",LOOKUP(E441,datasets!$D$3:$D$8,datasets!$E$3:$E$8))</f>
        <v>KASAI-CENTRAL</v>
      </c>
      <c r="G441" t="s">
        <v>804</v>
      </c>
      <c r="H441" s="110" t="str">
        <f>IF(G441="","",LOOKUP(G441,datasets!$G$3:$G$16,datasets!$H$3:$H$16))</f>
        <v/>
      </c>
      <c r="I441">
        <v>3</v>
      </c>
      <c r="J441" s="111" t="str">
        <f>IF(I441="","",LOOKUP(I441,datasets!$J$3:$J$13,datasets!$K$3:$K$13))</f>
        <v>KASAI-CENTRAL 2</v>
      </c>
      <c r="K441">
        <v>17</v>
      </c>
      <c r="L441" s="7" t="str">
        <f>IF(K441="","",LOOKUP(K441,datasets!$M$3:$M$32,datasets!$N$3:$N$32))</f>
        <v>LUIZA 2</v>
      </c>
      <c r="M441">
        <v>3</v>
      </c>
      <c r="N441" s="8" t="str">
        <f>IF(M441="","",LOOKUP(M441,datasets!$D$17:$D$20,datasets!$E$17:$E$20))</f>
        <v>ECOLE PRIMAIRE</v>
      </c>
      <c r="O441" t="s">
        <v>995</v>
      </c>
      <c r="P441">
        <v>1</v>
      </c>
      <c r="Q441" s="106" t="str">
        <f>IF(P441="","",LOOKUP(P441,datasets!$D$26:$D$27,datasets!$E$26:$E$27))</f>
        <v>PRIMAIRE</v>
      </c>
    </row>
    <row r="442" spans="1:17" x14ac:dyDescent="0.2">
      <c r="A442" t="s">
        <v>4395</v>
      </c>
      <c r="B442" t="s">
        <v>2387</v>
      </c>
      <c r="C442" t="s">
        <v>2388</v>
      </c>
      <c r="D442" t="str">
        <f t="shared" si="6"/>
        <v>132000317</v>
      </c>
      <c r="E442">
        <v>2</v>
      </c>
      <c r="F442" s="4" t="str">
        <f>IF(E442="","",LOOKUP(E442,datasets!$D$3:$D$8,datasets!$E$3:$E$8))</f>
        <v>KASAI-CENTRAL</v>
      </c>
      <c r="G442" t="s">
        <v>804</v>
      </c>
      <c r="H442" s="110" t="str">
        <f>IF(G442="","",LOOKUP(G442,datasets!$G$3:$G$16,datasets!$H$3:$H$16))</f>
        <v/>
      </c>
      <c r="I442">
        <v>3</v>
      </c>
      <c r="J442" s="111" t="str">
        <f>IF(I442="","",LOOKUP(I442,datasets!$J$3:$J$13,datasets!$K$3:$K$13))</f>
        <v>KASAI-CENTRAL 2</v>
      </c>
      <c r="K442">
        <v>17</v>
      </c>
      <c r="L442" s="7" t="str">
        <f>IF(K442="","",LOOKUP(K442,datasets!$M$3:$M$32,datasets!$N$3:$N$32))</f>
        <v>LUIZA 2</v>
      </c>
      <c r="M442">
        <v>3</v>
      </c>
      <c r="N442" s="8" t="str">
        <f>IF(M442="","",LOOKUP(M442,datasets!$D$17:$D$20,datasets!$E$17:$E$20))</f>
        <v>ECOLE PRIMAIRE</v>
      </c>
      <c r="O442" t="s">
        <v>989</v>
      </c>
      <c r="P442">
        <v>1</v>
      </c>
      <c r="Q442" s="106" t="str">
        <f>IF(P442="","",LOOKUP(P442,datasets!$D$26:$D$27,datasets!$E$26:$E$27))</f>
        <v>PRIMAIRE</v>
      </c>
    </row>
    <row r="443" spans="1:17" x14ac:dyDescent="0.2">
      <c r="A443" t="s">
        <v>4395</v>
      </c>
      <c r="B443" t="s">
        <v>2389</v>
      </c>
      <c r="C443" t="s">
        <v>2390</v>
      </c>
      <c r="D443" t="str">
        <f t="shared" si="6"/>
        <v>132000317</v>
      </c>
      <c r="E443">
        <v>2</v>
      </c>
      <c r="F443" s="4" t="str">
        <f>IF(E443="","",LOOKUP(E443,datasets!$D$3:$D$8,datasets!$E$3:$E$8))</f>
        <v>KASAI-CENTRAL</v>
      </c>
      <c r="G443" t="s">
        <v>804</v>
      </c>
      <c r="H443" s="110" t="str">
        <f>IF(G443="","",LOOKUP(G443,datasets!$G$3:$G$16,datasets!$H$3:$H$16))</f>
        <v/>
      </c>
      <c r="I443">
        <v>3</v>
      </c>
      <c r="J443" s="111" t="str">
        <f>IF(I443="","",LOOKUP(I443,datasets!$J$3:$J$13,datasets!$K$3:$K$13))</f>
        <v>KASAI-CENTRAL 2</v>
      </c>
      <c r="K443">
        <v>17</v>
      </c>
      <c r="L443" s="7" t="str">
        <f>IF(K443="","",LOOKUP(K443,datasets!$M$3:$M$32,datasets!$N$3:$N$32))</f>
        <v>LUIZA 2</v>
      </c>
      <c r="M443">
        <v>3</v>
      </c>
      <c r="N443" s="8" t="str">
        <f>IF(M443="","",LOOKUP(M443,datasets!$D$17:$D$20,datasets!$E$17:$E$20))</f>
        <v>ECOLE PRIMAIRE</v>
      </c>
      <c r="O443" t="s">
        <v>1000</v>
      </c>
      <c r="P443">
        <v>1</v>
      </c>
      <c r="Q443" s="106" t="str">
        <f>IF(P443="","",LOOKUP(P443,datasets!$D$26:$D$27,datasets!$E$26:$E$27))</f>
        <v>PRIMAIRE</v>
      </c>
    </row>
    <row r="444" spans="1:17" x14ac:dyDescent="0.2">
      <c r="A444" t="s">
        <v>4395</v>
      </c>
      <c r="B444" t="s">
        <v>2391</v>
      </c>
      <c r="C444" t="s">
        <v>2392</v>
      </c>
      <c r="D444" t="str">
        <f t="shared" si="6"/>
        <v>132000317</v>
      </c>
      <c r="E444">
        <v>2</v>
      </c>
      <c r="F444" s="4" t="str">
        <f>IF(E444="","",LOOKUP(E444,datasets!$D$3:$D$8,datasets!$E$3:$E$8))</f>
        <v>KASAI-CENTRAL</v>
      </c>
      <c r="G444" t="s">
        <v>804</v>
      </c>
      <c r="H444" s="110" t="str">
        <f>IF(G444="","",LOOKUP(G444,datasets!$G$3:$G$16,datasets!$H$3:$H$16))</f>
        <v/>
      </c>
      <c r="I444">
        <v>3</v>
      </c>
      <c r="J444" s="111" t="str">
        <f>IF(I444="","",LOOKUP(I444,datasets!$J$3:$J$13,datasets!$K$3:$K$13))</f>
        <v>KASAI-CENTRAL 2</v>
      </c>
      <c r="K444">
        <v>17</v>
      </c>
      <c r="L444" s="7" t="str">
        <f>IF(K444="","",LOOKUP(K444,datasets!$M$3:$M$32,datasets!$N$3:$N$32))</f>
        <v>LUIZA 2</v>
      </c>
      <c r="M444">
        <v>3</v>
      </c>
      <c r="N444" s="8" t="str">
        <f>IF(M444="","",LOOKUP(M444,datasets!$D$17:$D$20,datasets!$E$17:$E$20))</f>
        <v>ECOLE PRIMAIRE</v>
      </c>
      <c r="O444" t="s">
        <v>984</v>
      </c>
      <c r="P444">
        <v>1</v>
      </c>
      <c r="Q444" s="106" t="str">
        <f>IF(P444="","",LOOKUP(P444,datasets!$D$26:$D$27,datasets!$E$26:$E$27))</f>
        <v>PRIMAIRE</v>
      </c>
    </row>
    <row r="445" spans="1:17" x14ac:dyDescent="0.2">
      <c r="A445" t="s">
        <v>4395</v>
      </c>
      <c r="B445" t="s">
        <v>2393</v>
      </c>
      <c r="C445" t="s">
        <v>2394</v>
      </c>
      <c r="D445" t="str">
        <f t="shared" si="6"/>
        <v>132000317</v>
      </c>
      <c r="E445">
        <v>2</v>
      </c>
      <c r="F445" s="4" t="str">
        <f>IF(E445="","",LOOKUP(E445,datasets!$D$3:$D$8,datasets!$E$3:$E$8))</f>
        <v>KASAI-CENTRAL</v>
      </c>
      <c r="G445" t="s">
        <v>804</v>
      </c>
      <c r="H445" s="110" t="str">
        <f>IF(G445="","",LOOKUP(G445,datasets!$G$3:$G$16,datasets!$H$3:$H$16))</f>
        <v/>
      </c>
      <c r="I445">
        <v>3</v>
      </c>
      <c r="J445" s="111" t="str">
        <f>IF(I445="","",LOOKUP(I445,datasets!$J$3:$J$13,datasets!$K$3:$K$13))</f>
        <v>KASAI-CENTRAL 2</v>
      </c>
      <c r="K445">
        <v>17</v>
      </c>
      <c r="L445" s="7" t="str">
        <f>IF(K445="","",LOOKUP(K445,datasets!$M$3:$M$32,datasets!$N$3:$N$32))</f>
        <v>LUIZA 2</v>
      </c>
      <c r="M445">
        <v>3</v>
      </c>
      <c r="N445" s="8" t="str">
        <f>IF(M445="","",LOOKUP(M445,datasets!$D$17:$D$20,datasets!$E$17:$E$20))</f>
        <v>ECOLE PRIMAIRE</v>
      </c>
      <c r="O445" t="s">
        <v>985</v>
      </c>
      <c r="P445">
        <v>1</v>
      </c>
      <c r="Q445" s="106" t="str">
        <f>IF(P445="","",LOOKUP(P445,datasets!$D$26:$D$27,datasets!$E$26:$E$27))</f>
        <v>PRIMAIRE</v>
      </c>
    </row>
    <row r="446" spans="1:17" x14ac:dyDescent="0.2">
      <c r="A446" t="s">
        <v>4395</v>
      </c>
      <c r="B446" t="s">
        <v>2395</v>
      </c>
      <c r="C446" t="s">
        <v>2396</v>
      </c>
      <c r="D446" t="str">
        <f t="shared" si="6"/>
        <v>132000317</v>
      </c>
      <c r="E446">
        <v>2</v>
      </c>
      <c r="F446" s="4" t="str">
        <f>IF(E446="","",LOOKUP(E446,datasets!$D$3:$D$8,datasets!$E$3:$E$8))</f>
        <v>KASAI-CENTRAL</v>
      </c>
      <c r="G446" t="s">
        <v>804</v>
      </c>
      <c r="H446" s="110" t="str">
        <f>IF(G446="","",LOOKUP(G446,datasets!$G$3:$G$16,datasets!$H$3:$H$16))</f>
        <v/>
      </c>
      <c r="I446">
        <v>3</v>
      </c>
      <c r="J446" s="111" t="str">
        <f>IF(I446="","",LOOKUP(I446,datasets!$J$3:$J$13,datasets!$K$3:$K$13))</f>
        <v>KASAI-CENTRAL 2</v>
      </c>
      <c r="K446">
        <v>17</v>
      </c>
      <c r="L446" s="7" t="str">
        <f>IF(K446="","",LOOKUP(K446,datasets!$M$3:$M$32,datasets!$N$3:$N$32))</f>
        <v>LUIZA 2</v>
      </c>
      <c r="M446">
        <v>3</v>
      </c>
      <c r="N446" s="8" t="str">
        <f>IF(M446="","",LOOKUP(M446,datasets!$D$17:$D$20,datasets!$E$17:$E$20))</f>
        <v>ECOLE PRIMAIRE</v>
      </c>
      <c r="O446" t="s">
        <v>996</v>
      </c>
      <c r="P446">
        <v>1</v>
      </c>
      <c r="Q446" s="106" t="str">
        <f>IF(P446="","",LOOKUP(P446,datasets!$D$26:$D$27,datasets!$E$26:$E$27))</f>
        <v>PRIMAIRE</v>
      </c>
    </row>
    <row r="447" spans="1:17" x14ac:dyDescent="0.2">
      <c r="A447" t="s">
        <v>4395</v>
      </c>
      <c r="B447" t="s">
        <v>2397</v>
      </c>
      <c r="C447" t="s">
        <v>2398</v>
      </c>
      <c r="D447" t="str">
        <f t="shared" si="6"/>
        <v>132000317</v>
      </c>
      <c r="E447">
        <v>2</v>
      </c>
      <c r="F447" s="4" t="str">
        <f>IF(E447="","",LOOKUP(E447,datasets!$D$3:$D$8,datasets!$E$3:$E$8))</f>
        <v>KASAI-CENTRAL</v>
      </c>
      <c r="G447" t="s">
        <v>804</v>
      </c>
      <c r="H447" s="110" t="str">
        <f>IF(G447="","",LOOKUP(G447,datasets!$G$3:$G$16,datasets!$H$3:$H$16))</f>
        <v/>
      </c>
      <c r="I447">
        <v>3</v>
      </c>
      <c r="J447" s="111" t="str">
        <f>IF(I447="","",LOOKUP(I447,datasets!$J$3:$J$13,datasets!$K$3:$K$13))</f>
        <v>KASAI-CENTRAL 2</v>
      </c>
      <c r="K447">
        <v>17</v>
      </c>
      <c r="L447" s="7" t="str">
        <f>IF(K447="","",LOOKUP(K447,datasets!$M$3:$M$32,datasets!$N$3:$N$32))</f>
        <v>LUIZA 2</v>
      </c>
      <c r="M447">
        <v>3</v>
      </c>
      <c r="N447" s="8" t="str">
        <f>IF(M447="","",LOOKUP(M447,datasets!$D$17:$D$20,datasets!$E$17:$E$20))</f>
        <v>ECOLE PRIMAIRE</v>
      </c>
      <c r="O447" t="s">
        <v>999</v>
      </c>
      <c r="P447">
        <v>1</v>
      </c>
      <c r="Q447" s="106" t="str">
        <f>IF(P447="","",LOOKUP(P447,datasets!$D$26:$D$27,datasets!$E$26:$E$27))</f>
        <v>PRIMAIRE</v>
      </c>
    </row>
    <row r="448" spans="1:17" x14ac:dyDescent="0.2">
      <c r="A448" t="s">
        <v>4395</v>
      </c>
      <c r="B448" t="s">
        <v>2399</v>
      </c>
      <c r="C448" t="s">
        <v>2400</v>
      </c>
      <c r="D448" t="str">
        <f t="shared" si="6"/>
        <v>132000317</v>
      </c>
      <c r="E448">
        <v>2</v>
      </c>
      <c r="F448" s="4" t="str">
        <f>IF(E448="","",LOOKUP(E448,datasets!$D$3:$D$8,datasets!$E$3:$E$8))</f>
        <v>KASAI-CENTRAL</v>
      </c>
      <c r="G448" t="s">
        <v>804</v>
      </c>
      <c r="H448" s="110" t="str">
        <f>IF(G448="","",LOOKUP(G448,datasets!$G$3:$G$16,datasets!$H$3:$H$16))</f>
        <v/>
      </c>
      <c r="I448">
        <v>3</v>
      </c>
      <c r="J448" s="111" t="str">
        <f>IF(I448="","",LOOKUP(I448,datasets!$J$3:$J$13,datasets!$K$3:$K$13))</f>
        <v>KASAI-CENTRAL 2</v>
      </c>
      <c r="K448">
        <v>17</v>
      </c>
      <c r="L448" s="7" t="str">
        <f>IF(K448="","",LOOKUP(K448,datasets!$M$3:$M$32,datasets!$N$3:$N$32))</f>
        <v>LUIZA 2</v>
      </c>
      <c r="M448">
        <v>3</v>
      </c>
      <c r="N448" s="8" t="str">
        <f>IF(M448="","",LOOKUP(M448,datasets!$D$17:$D$20,datasets!$E$17:$E$20))</f>
        <v>ECOLE PRIMAIRE</v>
      </c>
      <c r="O448" t="s">
        <v>994</v>
      </c>
      <c r="P448">
        <v>1</v>
      </c>
      <c r="Q448" s="106" t="str">
        <f>IF(P448="","",LOOKUP(P448,datasets!$D$26:$D$27,datasets!$E$26:$E$27))</f>
        <v>PRIMAIRE</v>
      </c>
    </row>
    <row r="449" spans="1:17" x14ac:dyDescent="0.2">
      <c r="A449" t="s">
        <v>4395</v>
      </c>
      <c r="B449" t="s">
        <v>2401</v>
      </c>
      <c r="C449" t="s">
        <v>2402</v>
      </c>
      <c r="D449" t="str">
        <f t="shared" si="6"/>
        <v>232000317</v>
      </c>
      <c r="E449">
        <v>2</v>
      </c>
      <c r="F449" s="4" t="str">
        <f>IF(E449="","",LOOKUP(E449,datasets!$D$3:$D$8,datasets!$E$3:$E$8))</f>
        <v>KASAI-CENTRAL</v>
      </c>
      <c r="G449" t="s">
        <v>804</v>
      </c>
      <c r="H449" s="110" t="str">
        <f>IF(G449="","",LOOKUP(G449,datasets!$G$3:$G$16,datasets!$H$3:$H$16))</f>
        <v/>
      </c>
      <c r="I449">
        <v>3</v>
      </c>
      <c r="J449" s="111" t="str">
        <f>IF(I449="","",LOOKUP(I449,datasets!$J$3:$J$13,datasets!$K$3:$K$13))</f>
        <v>KASAI-CENTRAL 2</v>
      </c>
      <c r="K449">
        <v>17</v>
      </c>
      <c r="L449" s="7" t="str">
        <f>IF(K449="","",LOOKUP(K449,datasets!$M$3:$M$32,datasets!$N$3:$N$32))</f>
        <v>LUIZA 2</v>
      </c>
      <c r="M449">
        <v>3</v>
      </c>
      <c r="N449" s="8" t="str">
        <f>IF(M449="","",LOOKUP(M449,datasets!$D$17:$D$20,datasets!$E$17:$E$20))</f>
        <v>ECOLE PRIMAIRE</v>
      </c>
      <c r="O449" t="s">
        <v>1039</v>
      </c>
      <c r="P449">
        <v>2</v>
      </c>
      <c r="Q449" s="106" t="str">
        <f>IF(P449="","",LOOKUP(P449,datasets!$D$26:$D$27,datasets!$E$26:$E$27))</f>
        <v>REMPLACANT</v>
      </c>
    </row>
    <row r="450" spans="1:17" x14ac:dyDescent="0.2">
      <c r="A450" t="s">
        <v>4395</v>
      </c>
      <c r="B450" t="s">
        <v>2403</v>
      </c>
      <c r="C450" t="s">
        <v>2404</v>
      </c>
      <c r="D450" t="str">
        <f t="shared" ref="D450:D513" si="7">P450&amp;M450&amp;E450&amp;IF(G450="","00",IF(G450&lt;10,"0"&amp;G450,G450))&amp;IF(I450="","00",IF(I450&lt;10,"0"&amp;I450,I450))&amp;IF(K450="","00",IF(K450&lt;10,"0"&amp;K450,K450))</f>
        <v>232000317</v>
      </c>
      <c r="E450">
        <v>2</v>
      </c>
      <c r="F450" s="4" t="str">
        <f>IF(E450="","",LOOKUP(E450,datasets!$D$3:$D$8,datasets!$E$3:$E$8))</f>
        <v>KASAI-CENTRAL</v>
      </c>
      <c r="G450" t="s">
        <v>804</v>
      </c>
      <c r="H450" s="110" t="str">
        <f>IF(G450="","",LOOKUP(G450,datasets!$G$3:$G$16,datasets!$H$3:$H$16))</f>
        <v/>
      </c>
      <c r="I450">
        <v>3</v>
      </c>
      <c r="J450" s="111" t="str">
        <f>IF(I450="","",LOOKUP(I450,datasets!$J$3:$J$13,datasets!$K$3:$K$13))</f>
        <v>KASAI-CENTRAL 2</v>
      </c>
      <c r="K450">
        <v>17</v>
      </c>
      <c r="L450" s="7" t="str">
        <f>IF(K450="","",LOOKUP(K450,datasets!$M$3:$M$32,datasets!$N$3:$N$32))</f>
        <v>LUIZA 2</v>
      </c>
      <c r="M450">
        <v>3</v>
      </c>
      <c r="N450" s="8" t="str">
        <f>IF(M450="","",LOOKUP(M450,datasets!$D$17:$D$20,datasets!$E$17:$E$20))</f>
        <v>ECOLE PRIMAIRE</v>
      </c>
      <c r="O450" t="s">
        <v>1031</v>
      </c>
      <c r="P450">
        <v>2</v>
      </c>
      <c r="Q450" s="106" t="str">
        <f>IF(P450="","",LOOKUP(P450,datasets!$D$26:$D$27,datasets!$E$26:$E$27))</f>
        <v>REMPLACANT</v>
      </c>
    </row>
    <row r="451" spans="1:17" x14ac:dyDescent="0.2">
      <c r="A451" t="s">
        <v>4395</v>
      </c>
      <c r="B451" t="s">
        <v>2405</v>
      </c>
      <c r="C451" t="s">
        <v>2406</v>
      </c>
      <c r="D451" t="str">
        <f t="shared" si="7"/>
        <v>232000317</v>
      </c>
      <c r="E451">
        <v>2</v>
      </c>
      <c r="F451" s="4" t="str">
        <f>IF(E451="","",LOOKUP(E451,datasets!$D$3:$D$8,datasets!$E$3:$E$8))</f>
        <v>KASAI-CENTRAL</v>
      </c>
      <c r="G451" t="s">
        <v>804</v>
      </c>
      <c r="H451" s="110" t="str">
        <f>IF(G451="","",LOOKUP(G451,datasets!$G$3:$G$16,datasets!$H$3:$H$16))</f>
        <v/>
      </c>
      <c r="I451">
        <v>3</v>
      </c>
      <c r="J451" s="111" t="str">
        <f>IF(I451="","",LOOKUP(I451,datasets!$J$3:$J$13,datasets!$K$3:$K$13))</f>
        <v>KASAI-CENTRAL 2</v>
      </c>
      <c r="K451">
        <v>17</v>
      </c>
      <c r="L451" s="7" t="str">
        <f>IF(K451="","",LOOKUP(K451,datasets!$M$3:$M$32,datasets!$N$3:$N$32))</f>
        <v>LUIZA 2</v>
      </c>
      <c r="M451">
        <v>3</v>
      </c>
      <c r="N451" s="8" t="str">
        <f>IF(M451="","",LOOKUP(M451,datasets!$D$17:$D$20,datasets!$E$17:$E$20))</f>
        <v>ECOLE PRIMAIRE</v>
      </c>
      <c r="O451" t="s">
        <v>1038</v>
      </c>
      <c r="P451">
        <v>2</v>
      </c>
      <c r="Q451" s="106" t="str">
        <f>IF(P451="","",LOOKUP(P451,datasets!$D$26:$D$27,datasets!$E$26:$E$27))</f>
        <v>REMPLACANT</v>
      </c>
    </row>
    <row r="452" spans="1:17" x14ac:dyDescent="0.2">
      <c r="A452" t="s">
        <v>4395</v>
      </c>
      <c r="B452" t="s">
        <v>2407</v>
      </c>
      <c r="C452" t="s">
        <v>2408</v>
      </c>
      <c r="D452" t="str">
        <f t="shared" si="7"/>
        <v>232000317</v>
      </c>
      <c r="E452">
        <v>2</v>
      </c>
      <c r="F452" s="4" t="str">
        <f>IF(E452="","",LOOKUP(E452,datasets!$D$3:$D$8,datasets!$E$3:$E$8))</f>
        <v>KASAI-CENTRAL</v>
      </c>
      <c r="G452" t="s">
        <v>804</v>
      </c>
      <c r="H452" s="110" t="str">
        <f>IF(G452="","",LOOKUP(G452,datasets!$G$3:$G$16,datasets!$H$3:$H$16))</f>
        <v/>
      </c>
      <c r="I452">
        <v>3</v>
      </c>
      <c r="J452" s="111" t="str">
        <f>IF(I452="","",LOOKUP(I452,datasets!$J$3:$J$13,datasets!$K$3:$K$13))</f>
        <v>KASAI-CENTRAL 2</v>
      </c>
      <c r="K452">
        <v>17</v>
      </c>
      <c r="L452" s="7" t="str">
        <f>IF(K452="","",LOOKUP(K452,datasets!$M$3:$M$32,datasets!$N$3:$N$32))</f>
        <v>LUIZA 2</v>
      </c>
      <c r="M452">
        <v>3</v>
      </c>
      <c r="N452" s="8" t="str">
        <f>IF(M452="","",LOOKUP(M452,datasets!$D$17:$D$20,datasets!$E$17:$E$20))</f>
        <v>ECOLE PRIMAIRE</v>
      </c>
      <c r="O452" t="s">
        <v>1026</v>
      </c>
      <c r="P452">
        <v>2</v>
      </c>
      <c r="Q452" s="106" t="str">
        <f>IF(P452="","",LOOKUP(P452,datasets!$D$26:$D$27,datasets!$E$26:$E$27))</f>
        <v>REMPLACANT</v>
      </c>
    </row>
    <row r="453" spans="1:17" x14ac:dyDescent="0.2">
      <c r="A453" t="s">
        <v>4395</v>
      </c>
      <c r="B453" t="s">
        <v>2409</v>
      </c>
      <c r="C453" t="s">
        <v>2410</v>
      </c>
      <c r="D453" t="str">
        <f t="shared" si="7"/>
        <v>232000317</v>
      </c>
      <c r="E453">
        <v>2</v>
      </c>
      <c r="F453" s="4" t="str">
        <f>IF(E453="","",LOOKUP(E453,datasets!$D$3:$D$8,datasets!$E$3:$E$8))</f>
        <v>KASAI-CENTRAL</v>
      </c>
      <c r="G453" t="s">
        <v>804</v>
      </c>
      <c r="H453" s="110" t="str">
        <f>IF(G453="","",LOOKUP(G453,datasets!$G$3:$G$16,datasets!$H$3:$H$16))</f>
        <v/>
      </c>
      <c r="I453">
        <v>3</v>
      </c>
      <c r="J453" s="111" t="str">
        <f>IF(I453="","",LOOKUP(I453,datasets!$J$3:$J$13,datasets!$K$3:$K$13))</f>
        <v>KASAI-CENTRAL 2</v>
      </c>
      <c r="K453">
        <v>17</v>
      </c>
      <c r="L453" s="7" t="str">
        <f>IF(K453="","",LOOKUP(K453,datasets!$M$3:$M$32,datasets!$N$3:$N$32))</f>
        <v>LUIZA 2</v>
      </c>
      <c r="M453">
        <v>3</v>
      </c>
      <c r="N453" s="8" t="str">
        <f>IF(M453="","",LOOKUP(M453,datasets!$D$17:$D$20,datasets!$E$17:$E$20))</f>
        <v>ECOLE PRIMAIRE</v>
      </c>
      <c r="O453" t="s">
        <v>1036</v>
      </c>
      <c r="P453">
        <v>2</v>
      </c>
      <c r="Q453" s="106" t="str">
        <f>IF(P453="","",LOOKUP(P453,datasets!$D$26:$D$27,datasets!$E$26:$E$27))</f>
        <v>REMPLACANT</v>
      </c>
    </row>
    <row r="454" spans="1:17" x14ac:dyDescent="0.2">
      <c r="A454" t="s">
        <v>4395</v>
      </c>
      <c r="B454" t="s">
        <v>2411</v>
      </c>
      <c r="C454" t="s">
        <v>2412</v>
      </c>
      <c r="D454" t="str">
        <f t="shared" si="7"/>
        <v>232000317</v>
      </c>
      <c r="E454">
        <v>2</v>
      </c>
      <c r="F454" s="4" t="str">
        <f>IF(E454="","",LOOKUP(E454,datasets!$D$3:$D$8,datasets!$E$3:$E$8))</f>
        <v>KASAI-CENTRAL</v>
      </c>
      <c r="G454" t="s">
        <v>804</v>
      </c>
      <c r="H454" s="110" t="str">
        <f>IF(G454="","",LOOKUP(G454,datasets!$G$3:$G$16,datasets!$H$3:$H$16))</f>
        <v/>
      </c>
      <c r="I454">
        <v>3</v>
      </c>
      <c r="J454" s="111" t="str">
        <f>IF(I454="","",LOOKUP(I454,datasets!$J$3:$J$13,datasets!$K$3:$K$13))</f>
        <v>KASAI-CENTRAL 2</v>
      </c>
      <c r="K454">
        <v>17</v>
      </c>
      <c r="L454" s="7" t="str">
        <f>IF(K454="","",LOOKUP(K454,datasets!$M$3:$M$32,datasets!$N$3:$N$32))</f>
        <v>LUIZA 2</v>
      </c>
      <c r="M454">
        <v>3</v>
      </c>
      <c r="N454" s="8" t="str">
        <f>IF(M454="","",LOOKUP(M454,datasets!$D$17:$D$20,datasets!$E$17:$E$20))</f>
        <v>ECOLE PRIMAIRE</v>
      </c>
      <c r="O454" t="s">
        <v>1035</v>
      </c>
      <c r="P454">
        <v>2</v>
      </c>
      <c r="Q454" s="106" t="str">
        <f>IF(P454="","",LOOKUP(P454,datasets!$D$26:$D$27,datasets!$E$26:$E$27))</f>
        <v>REMPLACANT</v>
      </c>
    </row>
    <row r="455" spans="1:17" x14ac:dyDescent="0.2">
      <c r="A455" t="s">
        <v>4395</v>
      </c>
      <c r="B455" t="s">
        <v>2413</v>
      </c>
      <c r="C455" t="s">
        <v>2414</v>
      </c>
      <c r="D455" t="str">
        <f t="shared" si="7"/>
        <v>232000317</v>
      </c>
      <c r="E455">
        <v>2</v>
      </c>
      <c r="F455" s="4" t="str">
        <f>IF(E455="","",LOOKUP(E455,datasets!$D$3:$D$8,datasets!$E$3:$E$8))</f>
        <v>KASAI-CENTRAL</v>
      </c>
      <c r="G455" t="s">
        <v>804</v>
      </c>
      <c r="H455" s="110" t="str">
        <f>IF(G455="","",LOOKUP(G455,datasets!$G$3:$G$16,datasets!$H$3:$H$16))</f>
        <v/>
      </c>
      <c r="I455">
        <v>3</v>
      </c>
      <c r="J455" s="111" t="str">
        <f>IF(I455="","",LOOKUP(I455,datasets!$J$3:$J$13,datasets!$K$3:$K$13))</f>
        <v>KASAI-CENTRAL 2</v>
      </c>
      <c r="K455">
        <v>17</v>
      </c>
      <c r="L455" s="7" t="str">
        <f>IF(K455="","",LOOKUP(K455,datasets!$M$3:$M$32,datasets!$N$3:$N$32))</f>
        <v>LUIZA 2</v>
      </c>
      <c r="M455">
        <v>3</v>
      </c>
      <c r="N455" s="8" t="str">
        <f>IF(M455="","",LOOKUP(M455,datasets!$D$17:$D$20,datasets!$E$17:$E$20))</f>
        <v>ECOLE PRIMAIRE</v>
      </c>
      <c r="O455" t="s">
        <v>1033</v>
      </c>
      <c r="P455">
        <v>2</v>
      </c>
      <c r="Q455" s="106" t="str">
        <f>IF(P455="","",LOOKUP(P455,datasets!$D$26:$D$27,datasets!$E$26:$E$27))</f>
        <v>REMPLACANT</v>
      </c>
    </row>
    <row r="456" spans="1:17" x14ac:dyDescent="0.2">
      <c r="A456" t="s">
        <v>4395</v>
      </c>
      <c r="B456" t="s">
        <v>2415</v>
      </c>
      <c r="C456" t="s">
        <v>2416</v>
      </c>
      <c r="D456" t="str">
        <f t="shared" si="7"/>
        <v>232000317</v>
      </c>
      <c r="E456">
        <v>2</v>
      </c>
      <c r="F456" s="4" t="str">
        <f>IF(E456="","",LOOKUP(E456,datasets!$D$3:$D$8,datasets!$E$3:$E$8))</f>
        <v>KASAI-CENTRAL</v>
      </c>
      <c r="G456" t="s">
        <v>804</v>
      </c>
      <c r="H456" s="110" t="str">
        <f>IF(G456="","",LOOKUP(G456,datasets!$G$3:$G$16,datasets!$H$3:$H$16))</f>
        <v/>
      </c>
      <c r="I456">
        <v>3</v>
      </c>
      <c r="J456" s="111" t="str">
        <f>IF(I456="","",LOOKUP(I456,datasets!$J$3:$J$13,datasets!$K$3:$K$13))</f>
        <v>KASAI-CENTRAL 2</v>
      </c>
      <c r="K456">
        <v>17</v>
      </c>
      <c r="L456" s="7" t="str">
        <f>IF(K456="","",LOOKUP(K456,datasets!$M$3:$M$32,datasets!$N$3:$N$32))</f>
        <v>LUIZA 2</v>
      </c>
      <c r="M456">
        <v>3</v>
      </c>
      <c r="N456" s="8" t="str">
        <f>IF(M456="","",LOOKUP(M456,datasets!$D$17:$D$20,datasets!$E$17:$E$20))</f>
        <v>ECOLE PRIMAIRE</v>
      </c>
      <c r="O456" t="s">
        <v>1028</v>
      </c>
      <c r="P456">
        <v>2</v>
      </c>
      <c r="Q456" s="106" t="str">
        <f>IF(P456="","",LOOKUP(P456,datasets!$D$26:$D$27,datasets!$E$26:$E$27))</f>
        <v>REMPLACANT</v>
      </c>
    </row>
    <row r="457" spans="1:17" x14ac:dyDescent="0.2">
      <c r="A457" t="s">
        <v>4395</v>
      </c>
      <c r="B457" t="s">
        <v>2417</v>
      </c>
      <c r="C457" t="s">
        <v>2418</v>
      </c>
      <c r="D457" t="str">
        <f t="shared" si="7"/>
        <v>232000317</v>
      </c>
      <c r="E457">
        <v>2</v>
      </c>
      <c r="F457" s="4" t="str">
        <f>IF(E457="","",LOOKUP(E457,datasets!$D$3:$D$8,datasets!$E$3:$E$8))</f>
        <v>KASAI-CENTRAL</v>
      </c>
      <c r="G457" t="s">
        <v>804</v>
      </c>
      <c r="H457" s="110" t="str">
        <f>IF(G457="","",LOOKUP(G457,datasets!$G$3:$G$16,datasets!$H$3:$H$16))</f>
        <v/>
      </c>
      <c r="I457">
        <v>3</v>
      </c>
      <c r="J457" s="111" t="str">
        <f>IF(I457="","",LOOKUP(I457,datasets!$J$3:$J$13,datasets!$K$3:$K$13))</f>
        <v>KASAI-CENTRAL 2</v>
      </c>
      <c r="K457">
        <v>17</v>
      </c>
      <c r="L457" s="7" t="str">
        <f>IF(K457="","",LOOKUP(K457,datasets!$M$3:$M$32,datasets!$N$3:$N$32))</f>
        <v>LUIZA 2</v>
      </c>
      <c r="M457">
        <v>3</v>
      </c>
      <c r="N457" s="8" t="str">
        <f>IF(M457="","",LOOKUP(M457,datasets!$D$17:$D$20,datasets!$E$17:$E$20))</f>
        <v>ECOLE PRIMAIRE</v>
      </c>
      <c r="O457" t="s">
        <v>1029</v>
      </c>
      <c r="P457">
        <v>2</v>
      </c>
      <c r="Q457" s="106" t="str">
        <f>IF(P457="","",LOOKUP(P457,datasets!$D$26:$D$27,datasets!$E$26:$E$27))</f>
        <v>REMPLACANT</v>
      </c>
    </row>
    <row r="458" spans="1:17" x14ac:dyDescent="0.2">
      <c r="A458" t="s">
        <v>4395</v>
      </c>
      <c r="B458" t="s">
        <v>2419</v>
      </c>
      <c r="C458" t="s">
        <v>2420</v>
      </c>
      <c r="D458" t="str">
        <f t="shared" si="7"/>
        <v>232000317</v>
      </c>
      <c r="E458">
        <v>2</v>
      </c>
      <c r="F458" s="4" t="str">
        <f>IF(E458="","",LOOKUP(E458,datasets!$D$3:$D$8,datasets!$E$3:$E$8))</f>
        <v>KASAI-CENTRAL</v>
      </c>
      <c r="G458" t="s">
        <v>804</v>
      </c>
      <c r="H458" s="110" t="str">
        <f>IF(G458="","",LOOKUP(G458,datasets!$G$3:$G$16,datasets!$H$3:$H$16))</f>
        <v/>
      </c>
      <c r="I458">
        <v>3</v>
      </c>
      <c r="J458" s="111" t="str">
        <f>IF(I458="","",LOOKUP(I458,datasets!$J$3:$J$13,datasets!$K$3:$K$13))</f>
        <v>KASAI-CENTRAL 2</v>
      </c>
      <c r="K458">
        <v>17</v>
      </c>
      <c r="L458" s="7" t="str">
        <f>IF(K458="","",LOOKUP(K458,datasets!$M$3:$M$32,datasets!$N$3:$N$32))</f>
        <v>LUIZA 2</v>
      </c>
      <c r="M458">
        <v>3</v>
      </c>
      <c r="N458" s="8" t="str">
        <f>IF(M458="","",LOOKUP(M458,datasets!$D$17:$D$20,datasets!$E$17:$E$20))</f>
        <v>ECOLE PRIMAIRE</v>
      </c>
      <c r="O458" t="s">
        <v>1034</v>
      </c>
      <c r="P458">
        <v>2</v>
      </c>
      <c r="Q458" s="106" t="str">
        <f>IF(P458="","",LOOKUP(P458,datasets!$D$26:$D$27,datasets!$E$26:$E$27))</f>
        <v>REMPLACANT</v>
      </c>
    </row>
    <row r="459" spans="1:17" x14ac:dyDescent="0.2">
      <c r="A459" t="s">
        <v>4395</v>
      </c>
      <c r="B459" t="s">
        <v>2421</v>
      </c>
      <c r="C459" t="s">
        <v>2422</v>
      </c>
      <c r="D459" t="str">
        <f t="shared" si="7"/>
        <v>232000317</v>
      </c>
      <c r="E459">
        <v>2</v>
      </c>
      <c r="F459" s="4" t="str">
        <f>IF(E459="","",LOOKUP(E459,datasets!$D$3:$D$8,datasets!$E$3:$E$8))</f>
        <v>KASAI-CENTRAL</v>
      </c>
      <c r="G459" t="s">
        <v>804</v>
      </c>
      <c r="H459" s="110" t="str">
        <f>IF(G459="","",LOOKUP(G459,datasets!$G$3:$G$16,datasets!$H$3:$H$16))</f>
        <v/>
      </c>
      <c r="I459">
        <v>3</v>
      </c>
      <c r="J459" s="111" t="str">
        <f>IF(I459="","",LOOKUP(I459,datasets!$J$3:$J$13,datasets!$K$3:$K$13))</f>
        <v>KASAI-CENTRAL 2</v>
      </c>
      <c r="K459">
        <v>17</v>
      </c>
      <c r="L459" s="7" t="str">
        <f>IF(K459="","",LOOKUP(K459,datasets!$M$3:$M$32,datasets!$N$3:$N$32))</f>
        <v>LUIZA 2</v>
      </c>
      <c r="M459">
        <v>3</v>
      </c>
      <c r="N459" s="8" t="str">
        <f>IF(M459="","",LOOKUP(M459,datasets!$D$17:$D$20,datasets!$E$17:$E$20))</f>
        <v>ECOLE PRIMAIRE</v>
      </c>
      <c r="O459" t="s">
        <v>174</v>
      </c>
      <c r="P459">
        <v>2</v>
      </c>
      <c r="Q459" s="106" t="str">
        <f>IF(P459="","",LOOKUP(P459,datasets!$D$26:$D$27,datasets!$E$26:$E$27))</f>
        <v>REMPLACANT</v>
      </c>
    </row>
    <row r="460" spans="1:17" x14ac:dyDescent="0.2">
      <c r="A460" t="s">
        <v>4395</v>
      </c>
      <c r="B460" t="s">
        <v>2423</v>
      </c>
      <c r="C460" t="s">
        <v>2424</v>
      </c>
      <c r="D460" t="str">
        <f t="shared" si="7"/>
        <v>232000317</v>
      </c>
      <c r="E460">
        <v>2</v>
      </c>
      <c r="F460" s="4" t="str">
        <f>IF(E460="","",LOOKUP(E460,datasets!$D$3:$D$8,datasets!$E$3:$E$8))</f>
        <v>KASAI-CENTRAL</v>
      </c>
      <c r="G460" t="s">
        <v>804</v>
      </c>
      <c r="H460" s="110" t="str">
        <f>IF(G460="","",LOOKUP(G460,datasets!$G$3:$G$16,datasets!$H$3:$H$16))</f>
        <v/>
      </c>
      <c r="I460">
        <v>3</v>
      </c>
      <c r="J460" s="111" t="str">
        <f>IF(I460="","",LOOKUP(I460,datasets!$J$3:$J$13,datasets!$K$3:$K$13))</f>
        <v>KASAI-CENTRAL 2</v>
      </c>
      <c r="K460">
        <v>17</v>
      </c>
      <c r="L460" s="7" t="str">
        <f>IF(K460="","",LOOKUP(K460,datasets!$M$3:$M$32,datasets!$N$3:$N$32))</f>
        <v>LUIZA 2</v>
      </c>
      <c r="M460">
        <v>3</v>
      </c>
      <c r="N460" s="8" t="str">
        <f>IF(M460="","",LOOKUP(M460,datasets!$D$17:$D$20,datasets!$E$17:$E$20))</f>
        <v>ECOLE PRIMAIRE</v>
      </c>
      <c r="O460" t="s">
        <v>1040</v>
      </c>
      <c r="P460">
        <v>2</v>
      </c>
      <c r="Q460" s="106" t="str">
        <f>IF(P460="","",LOOKUP(P460,datasets!$D$26:$D$27,datasets!$E$26:$E$27))</f>
        <v>REMPLACANT</v>
      </c>
    </row>
    <row r="461" spans="1:17" x14ac:dyDescent="0.2">
      <c r="A461" t="s">
        <v>4395</v>
      </c>
      <c r="B461" t="s">
        <v>2425</v>
      </c>
      <c r="C461" t="s">
        <v>2426</v>
      </c>
      <c r="D461" t="str">
        <f t="shared" si="7"/>
        <v>232000317</v>
      </c>
      <c r="E461">
        <v>2</v>
      </c>
      <c r="F461" s="4" t="str">
        <f>IF(E461="","",LOOKUP(E461,datasets!$D$3:$D$8,datasets!$E$3:$E$8))</f>
        <v>KASAI-CENTRAL</v>
      </c>
      <c r="G461" t="s">
        <v>804</v>
      </c>
      <c r="H461" s="110" t="str">
        <f>IF(G461="","",LOOKUP(G461,datasets!$G$3:$G$16,datasets!$H$3:$H$16))</f>
        <v/>
      </c>
      <c r="I461">
        <v>3</v>
      </c>
      <c r="J461" s="111" t="str">
        <f>IF(I461="","",LOOKUP(I461,datasets!$J$3:$J$13,datasets!$K$3:$K$13))</f>
        <v>KASAI-CENTRAL 2</v>
      </c>
      <c r="K461">
        <v>17</v>
      </c>
      <c r="L461" s="7" t="str">
        <f>IF(K461="","",LOOKUP(K461,datasets!$M$3:$M$32,datasets!$N$3:$N$32))</f>
        <v>LUIZA 2</v>
      </c>
      <c r="M461">
        <v>3</v>
      </c>
      <c r="N461" s="8" t="str">
        <f>IF(M461="","",LOOKUP(M461,datasets!$D$17:$D$20,datasets!$E$17:$E$20))</f>
        <v>ECOLE PRIMAIRE</v>
      </c>
      <c r="O461" t="s">
        <v>1037</v>
      </c>
      <c r="P461">
        <v>2</v>
      </c>
      <c r="Q461" s="106" t="str">
        <f>IF(P461="","",LOOKUP(P461,datasets!$D$26:$D$27,datasets!$E$26:$E$27))</f>
        <v>REMPLACANT</v>
      </c>
    </row>
    <row r="462" spans="1:17" x14ac:dyDescent="0.2">
      <c r="A462" t="s">
        <v>4395</v>
      </c>
      <c r="B462" t="s">
        <v>2427</v>
      </c>
      <c r="C462" t="s">
        <v>2428</v>
      </c>
      <c r="D462" t="str">
        <f t="shared" si="7"/>
        <v>232000317</v>
      </c>
      <c r="E462">
        <v>2</v>
      </c>
      <c r="F462" s="4" t="str">
        <f>IF(E462="","",LOOKUP(E462,datasets!$D$3:$D$8,datasets!$E$3:$E$8))</f>
        <v>KASAI-CENTRAL</v>
      </c>
      <c r="G462" t="s">
        <v>804</v>
      </c>
      <c r="H462" s="110" t="str">
        <f>IF(G462="","",LOOKUP(G462,datasets!$G$3:$G$16,datasets!$H$3:$H$16))</f>
        <v/>
      </c>
      <c r="I462">
        <v>3</v>
      </c>
      <c r="J462" s="111" t="str">
        <f>IF(I462="","",LOOKUP(I462,datasets!$J$3:$J$13,datasets!$K$3:$K$13))</f>
        <v>KASAI-CENTRAL 2</v>
      </c>
      <c r="K462">
        <v>17</v>
      </c>
      <c r="L462" s="7" t="str">
        <f>IF(K462="","",LOOKUP(K462,datasets!$M$3:$M$32,datasets!$N$3:$N$32))</f>
        <v>LUIZA 2</v>
      </c>
      <c r="M462">
        <v>3</v>
      </c>
      <c r="N462" s="8" t="str">
        <f>IF(M462="","",LOOKUP(M462,datasets!$D$17:$D$20,datasets!$E$17:$E$20))</f>
        <v>ECOLE PRIMAIRE</v>
      </c>
      <c r="O462" t="s">
        <v>1030</v>
      </c>
      <c r="P462">
        <v>2</v>
      </c>
      <c r="Q462" s="106" t="str">
        <f>IF(P462="","",LOOKUP(P462,datasets!$D$26:$D$27,datasets!$E$26:$E$27))</f>
        <v>REMPLACANT</v>
      </c>
    </row>
    <row r="463" spans="1:17" x14ac:dyDescent="0.2">
      <c r="A463" t="s">
        <v>4395</v>
      </c>
      <c r="B463" t="s">
        <v>2429</v>
      </c>
      <c r="C463" t="s">
        <v>2430</v>
      </c>
      <c r="D463" t="str">
        <f t="shared" si="7"/>
        <v>232000317</v>
      </c>
      <c r="E463">
        <v>2</v>
      </c>
      <c r="F463" s="4" t="str">
        <f>IF(E463="","",LOOKUP(E463,datasets!$D$3:$D$8,datasets!$E$3:$E$8))</f>
        <v>KASAI-CENTRAL</v>
      </c>
      <c r="G463" t="s">
        <v>804</v>
      </c>
      <c r="H463" s="110" t="str">
        <f>IF(G463="","",LOOKUP(G463,datasets!$G$3:$G$16,datasets!$H$3:$H$16))</f>
        <v/>
      </c>
      <c r="I463">
        <v>3</v>
      </c>
      <c r="J463" s="111" t="str">
        <f>IF(I463="","",LOOKUP(I463,datasets!$J$3:$J$13,datasets!$K$3:$K$13))</f>
        <v>KASAI-CENTRAL 2</v>
      </c>
      <c r="K463">
        <v>17</v>
      </c>
      <c r="L463" s="7" t="str">
        <f>IF(K463="","",LOOKUP(K463,datasets!$M$3:$M$32,datasets!$N$3:$N$32))</f>
        <v>LUIZA 2</v>
      </c>
      <c r="M463">
        <v>3</v>
      </c>
      <c r="N463" s="8" t="str">
        <f>IF(M463="","",LOOKUP(M463,datasets!$D$17:$D$20,datasets!$E$17:$E$20))</f>
        <v>ECOLE PRIMAIRE</v>
      </c>
      <c r="O463" t="s">
        <v>1025</v>
      </c>
      <c r="P463">
        <v>2</v>
      </c>
      <c r="Q463" s="106" t="str">
        <f>IF(P463="","",LOOKUP(P463,datasets!$D$26:$D$27,datasets!$E$26:$E$27))</f>
        <v>REMPLACANT</v>
      </c>
    </row>
    <row r="464" spans="1:17" x14ac:dyDescent="0.2">
      <c r="A464" t="s">
        <v>4395</v>
      </c>
      <c r="B464" t="s">
        <v>2431</v>
      </c>
      <c r="C464" t="s">
        <v>2432</v>
      </c>
      <c r="D464" t="str">
        <f t="shared" si="7"/>
        <v>232000317</v>
      </c>
      <c r="E464">
        <v>2</v>
      </c>
      <c r="F464" s="4" t="str">
        <f>IF(E464="","",LOOKUP(E464,datasets!$D$3:$D$8,datasets!$E$3:$E$8))</f>
        <v>KASAI-CENTRAL</v>
      </c>
      <c r="G464" t="s">
        <v>804</v>
      </c>
      <c r="H464" s="110" t="str">
        <f>IF(G464="","",LOOKUP(G464,datasets!$G$3:$G$16,datasets!$H$3:$H$16))</f>
        <v/>
      </c>
      <c r="I464">
        <v>3</v>
      </c>
      <c r="J464" s="111" t="str">
        <f>IF(I464="","",LOOKUP(I464,datasets!$J$3:$J$13,datasets!$K$3:$K$13))</f>
        <v>KASAI-CENTRAL 2</v>
      </c>
      <c r="K464">
        <v>17</v>
      </c>
      <c r="L464" s="7" t="str">
        <f>IF(K464="","",LOOKUP(K464,datasets!$M$3:$M$32,datasets!$N$3:$N$32))</f>
        <v>LUIZA 2</v>
      </c>
      <c r="M464">
        <v>3</v>
      </c>
      <c r="N464" s="8" t="str">
        <f>IF(M464="","",LOOKUP(M464,datasets!$D$17:$D$20,datasets!$E$17:$E$20))</f>
        <v>ECOLE PRIMAIRE</v>
      </c>
      <c r="O464" t="s">
        <v>999</v>
      </c>
      <c r="P464">
        <v>2</v>
      </c>
      <c r="Q464" s="106" t="str">
        <f>IF(P464="","",LOOKUP(P464,datasets!$D$26:$D$27,datasets!$E$26:$E$27))</f>
        <v>REMPLACANT</v>
      </c>
    </row>
    <row r="465" spans="1:17" x14ac:dyDescent="0.2">
      <c r="A465" t="s">
        <v>4395</v>
      </c>
      <c r="B465" t="s">
        <v>2433</v>
      </c>
      <c r="C465" t="s">
        <v>2434</v>
      </c>
      <c r="D465" t="str">
        <f t="shared" si="7"/>
        <v>232000317</v>
      </c>
      <c r="E465">
        <v>2</v>
      </c>
      <c r="F465" s="4" t="str">
        <f>IF(E465="","",LOOKUP(E465,datasets!$D$3:$D$8,datasets!$E$3:$E$8))</f>
        <v>KASAI-CENTRAL</v>
      </c>
      <c r="G465" t="s">
        <v>804</v>
      </c>
      <c r="H465" s="110" t="str">
        <f>IF(G465="","",LOOKUP(G465,datasets!$G$3:$G$16,datasets!$H$3:$H$16))</f>
        <v/>
      </c>
      <c r="I465">
        <v>3</v>
      </c>
      <c r="J465" s="111" t="str">
        <f>IF(I465="","",LOOKUP(I465,datasets!$J$3:$J$13,datasets!$K$3:$K$13))</f>
        <v>KASAI-CENTRAL 2</v>
      </c>
      <c r="K465">
        <v>17</v>
      </c>
      <c r="L465" s="7" t="str">
        <f>IF(K465="","",LOOKUP(K465,datasets!$M$3:$M$32,datasets!$N$3:$N$32))</f>
        <v>LUIZA 2</v>
      </c>
      <c r="M465">
        <v>3</v>
      </c>
      <c r="N465" s="8" t="str">
        <f>IF(M465="","",LOOKUP(M465,datasets!$D$17:$D$20,datasets!$E$17:$E$20))</f>
        <v>ECOLE PRIMAIRE</v>
      </c>
      <c r="O465" t="s">
        <v>1027</v>
      </c>
      <c r="P465">
        <v>2</v>
      </c>
      <c r="Q465" s="106" t="str">
        <f>IF(P465="","",LOOKUP(P465,datasets!$D$26:$D$27,datasets!$E$26:$E$27))</f>
        <v>REMPLACANT</v>
      </c>
    </row>
    <row r="466" spans="1:17" x14ac:dyDescent="0.2">
      <c r="A466" t="s">
        <v>4395</v>
      </c>
      <c r="B466" t="s">
        <v>2435</v>
      </c>
      <c r="C466" t="s">
        <v>2436</v>
      </c>
      <c r="D466" t="str">
        <f t="shared" si="7"/>
        <v>232000317</v>
      </c>
      <c r="E466">
        <v>2</v>
      </c>
      <c r="F466" s="4" t="str">
        <f>IF(E466="","",LOOKUP(E466,datasets!$D$3:$D$8,datasets!$E$3:$E$8))</f>
        <v>KASAI-CENTRAL</v>
      </c>
      <c r="G466" t="s">
        <v>804</v>
      </c>
      <c r="H466" s="110" t="str">
        <f>IF(G466="","",LOOKUP(G466,datasets!$G$3:$G$16,datasets!$H$3:$H$16))</f>
        <v/>
      </c>
      <c r="I466">
        <v>3</v>
      </c>
      <c r="J466" s="111" t="str">
        <f>IF(I466="","",LOOKUP(I466,datasets!$J$3:$J$13,datasets!$K$3:$K$13))</f>
        <v>KASAI-CENTRAL 2</v>
      </c>
      <c r="K466">
        <v>17</v>
      </c>
      <c r="L466" s="7" t="str">
        <f>IF(K466="","",LOOKUP(K466,datasets!$M$3:$M$32,datasets!$N$3:$N$32))</f>
        <v>LUIZA 2</v>
      </c>
      <c r="M466">
        <v>3</v>
      </c>
      <c r="N466" s="8" t="str">
        <f>IF(M466="","",LOOKUP(M466,datasets!$D$17:$D$20,datasets!$E$17:$E$20))</f>
        <v>ECOLE PRIMAIRE</v>
      </c>
      <c r="O466" t="s">
        <v>1032</v>
      </c>
      <c r="P466">
        <v>2</v>
      </c>
      <c r="Q466" s="106" t="str">
        <f>IF(P466="","",LOOKUP(P466,datasets!$D$26:$D$27,datasets!$E$26:$E$27))</f>
        <v>REMPLACANT</v>
      </c>
    </row>
    <row r="467" spans="1:17" x14ac:dyDescent="0.2">
      <c r="A467" t="s">
        <v>4395</v>
      </c>
      <c r="B467" t="s">
        <v>2437</v>
      </c>
      <c r="C467" t="s">
        <v>2438</v>
      </c>
      <c r="D467" t="str">
        <f t="shared" si="7"/>
        <v>113030000</v>
      </c>
      <c r="E467">
        <v>3</v>
      </c>
      <c r="F467" s="4" t="str">
        <f>IF(E467="","",LOOKUP(E467,datasets!$D$3:$D$8,datasets!$E$3:$E$8))</f>
        <v>KASAI-ORIENTAL</v>
      </c>
      <c r="G467">
        <v>3</v>
      </c>
      <c r="H467" s="110" t="str">
        <f>IF(G467="","",LOOKUP(G467,datasets!$G$3:$G$16,datasets!$H$3:$H$16))</f>
        <v>KABEYA-KAMWANGA</v>
      </c>
      <c r="I467" t="s">
        <v>804</v>
      </c>
      <c r="J467" s="111" t="str">
        <f>IF(I467="","",LOOKUP(I467,datasets!$J$3:$J$13,datasets!$K$3:$K$13))</f>
        <v/>
      </c>
      <c r="K467" t="s">
        <v>804</v>
      </c>
      <c r="L467" s="7" t="str">
        <f>IF(K467="","",LOOKUP(K467,datasets!$M$3:$M$32,datasets!$N$3:$N$32))</f>
        <v/>
      </c>
      <c r="M467">
        <v>1</v>
      </c>
      <c r="N467" s="8" t="str">
        <f>IF(M467="","",LOOKUP(M467,datasets!$D$17:$D$20,datasets!$E$17:$E$20))</f>
        <v>CENTRE RATTRAPAGE SCOLAIRE</v>
      </c>
      <c r="O467" t="s">
        <v>28</v>
      </c>
      <c r="P467">
        <v>1</v>
      </c>
      <c r="Q467" s="106" t="str">
        <f>IF(P467="","",LOOKUP(P467,datasets!$D$26:$D$27,datasets!$E$26:$E$27))</f>
        <v>PRIMAIRE</v>
      </c>
    </row>
    <row r="468" spans="1:17" x14ac:dyDescent="0.2">
      <c r="A468" t="s">
        <v>4395</v>
      </c>
      <c r="B468" t="s">
        <v>2439</v>
      </c>
      <c r="C468" t="s">
        <v>2440</v>
      </c>
      <c r="D468" t="str">
        <f t="shared" si="7"/>
        <v>113030000</v>
      </c>
      <c r="E468">
        <v>3</v>
      </c>
      <c r="F468" s="4" t="str">
        <f>IF(E468="","",LOOKUP(E468,datasets!$D$3:$D$8,datasets!$E$3:$E$8))</f>
        <v>KASAI-ORIENTAL</v>
      </c>
      <c r="G468">
        <v>3</v>
      </c>
      <c r="H468" s="110" t="str">
        <f>IF(G468="","",LOOKUP(G468,datasets!$G$3:$G$16,datasets!$H$3:$H$16))</f>
        <v>KABEYA-KAMWANGA</v>
      </c>
      <c r="I468" t="s">
        <v>804</v>
      </c>
      <c r="J468" s="111" t="str">
        <f>IF(I468="","",LOOKUP(I468,datasets!$J$3:$J$13,datasets!$K$3:$K$13))</f>
        <v/>
      </c>
      <c r="K468" t="s">
        <v>804</v>
      </c>
      <c r="L468" s="7" t="str">
        <f>IF(K468="","",LOOKUP(K468,datasets!$M$3:$M$32,datasets!$N$3:$N$32))</f>
        <v/>
      </c>
      <c r="M468">
        <v>1</v>
      </c>
      <c r="N468" s="8" t="str">
        <f>IF(M468="","",LOOKUP(M468,datasets!$D$17:$D$20,datasets!$E$17:$E$20))</f>
        <v>CENTRE RATTRAPAGE SCOLAIRE</v>
      </c>
      <c r="O468" t="s">
        <v>25</v>
      </c>
      <c r="P468">
        <v>1</v>
      </c>
      <c r="Q468" s="106" t="str">
        <f>IF(P468="","",LOOKUP(P468,datasets!$D$26:$D$27,datasets!$E$26:$E$27))</f>
        <v>PRIMAIRE</v>
      </c>
    </row>
    <row r="469" spans="1:17" x14ac:dyDescent="0.2">
      <c r="A469" t="s">
        <v>4395</v>
      </c>
      <c r="B469" t="s">
        <v>2441</v>
      </c>
      <c r="C469" t="s">
        <v>2442</v>
      </c>
      <c r="D469" t="str">
        <f t="shared" si="7"/>
        <v>113030000</v>
      </c>
      <c r="E469">
        <v>3</v>
      </c>
      <c r="F469" s="4" t="str">
        <f>IF(E469="","",LOOKUP(E469,datasets!$D$3:$D$8,datasets!$E$3:$E$8))</f>
        <v>KASAI-ORIENTAL</v>
      </c>
      <c r="G469">
        <v>3</v>
      </c>
      <c r="H469" s="110" t="str">
        <f>IF(G469="","",LOOKUP(G469,datasets!$G$3:$G$16,datasets!$H$3:$H$16))</f>
        <v>KABEYA-KAMWANGA</v>
      </c>
      <c r="I469" t="s">
        <v>804</v>
      </c>
      <c r="J469" s="111" t="str">
        <f>IF(I469="","",LOOKUP(I469,datasets!$J$3:$J$13,datasets!$K$3:$K$13))</f>
        <v/>
      </c>
      <c r="K469" t="s">
        <v>804</v>
      </c>
      <c r="L469" s="7" t="str">
        <f>IF(K469="","",LOOKUP(K469,datasets!$M$3:$M$32,datasets!$N$3:$N$32))</f>
        <v/>
      </c>
      <c r="M469">
        <v>1</v>
      </c>
      <c r="N469" s="8" t="str">
        <f>IF(M469="","",LOOKUP(M469,datasets!$D$17:$D$20,datasets!$E$17:$E$20))</f>
        <v>CENTRE RATTRAPAGE SCOLAIRE</v>
      </c>
      <c r="O469" t="s">
        <v>24</v>
      </c>
      <c r="P469">
        <v>1</v>
      </c>
      <c r="Q469" s="106" t="str">
        <f>IF(P469="","",LOOKUP(P469,datasets!$D$26:$D$27,datasets!$E$26:$E$27))</f>
        <v>PRIMAIRE</v>
      </c>
    </row>
    <row r="470" spans="1:17" x14ac:dyDescent="0.2">
      <c r="A470" t="s">
        <v>4395</v>
      </c>
      <c r="B470" t="s">
        <v>2443</v>
      </c>
      <c r="C470" t="s">
        <v>2444</v>
      </c>
      <c r="D470" t="str">
        <f t="shared" si="7"/>
        <v>113030000</v>
      </c>
      <c r="E470">
        <v>3</v>
      </c>
      <c r="F470" s="4" t="str">
        <f>IF(E470="","",LOOKUP(E470,datasets!$D$3:$D$8,datasets!$E$3:$E$8))</f>
        <v>KASAI-ORIENTAL</v>
      </c>
      <c r="G470">
        <v>3</v>
      </c>
      <c r="H470" s="110" t="str">
        <f>IF(G470="","",LOOKUP(G470,datasets!$G$3:$G$16,datasets!$H$3:$H$16))</f>
        <v>KABEYA-KAMWANGA</v>
      </c>
      <c r="I470" t="s">
        <v>804</v>
      </c>
      <c r="J470" s="111" t="str">
        <f>IF(I470="","",LOOKUP(I470,datasets!$J$3:$J$13,datasets!$K$3:$K$13))</f>
        <v/>
      </c>
      <c r="K470" t="s">
        <v>804</v>
      </c>
      <c r="L470" s="7" t="str">
        <f>IF(K470="","",LOOKUP(K470,datasets!$M$3:$M$32,datasets!$N$3:$N$32))</f>
        <v/>
      </c>
      <c r="M470">
        <v>1</v>
      </c>
      <c r="N470" s="8" t="str">
        <f>IF(M470="","",LOOKUP(M470,datasets!$D$17:$D$20,datasets!$E$17:$E$20))</f>
        <v>CENTRE RATTRAPAGE SCOLAIRE</v>
      </c>
      <c r="O470" t="s">
        <v>29</v>
      </c>
      <c r="P470">
        <v>1</v>
      </c>
      <c r="Q470" s="106" t="str">
        <f>IF(P470="","",LOOKUP(P470,datasets!$D$26:$D$27,datasets!$E$26:$E$27))</f>
        <v>PRIMAIRE</v>
      </c>
    </row>
    <row r="471" spans="1:17" x14ac:dyDescent="0.2">
      <c r="A471" t="s">
        <v>4395</v>
      </c>
      <c r="B471" t="s">
        <v>2445</v>
      </c>
      <c r="C471" t="s">
        <v>2446</v>
      </c>
      <c r="D471" t="str">
        <f t="shared" si="7"/>
        <v>113030000</v>
      </c>
      <c r="E471">
        <v>3</v>
      </c>
      <c r="F471" s="4" t="str">
        <f>IF(E471="","",LOOKUP(E471,datasets!$D$3:$D$8,datasets!$E$3:$E$8))</f>
        <v>KASAI-ORIENTAL</v>
      </c>
      <c r="G471">
        <v>3</v>
      </c>
      <c r="H471" s="110" t="str">
        <f>IF(G471="","",LOOKUP(G471,datasets!$G$3:$G$16,datasets!$H$3:$H$16))</f>
        <v>KABEYA-KAMWANGA</v>
      </c>
      <c r="I471" t="s">
        <v>804</v>
      </c>
      <c r="J471" s="111" t="str">
        <f>IF(I471="","",LOOKUP(I471,datasets!$J$3:$J$13,datasets!$K$3:$K$13))</f>
        <v/>
      </c>
      <c r="K471" t="s">
        <v>804</v>
      </c>
      <c r="L471" s="7" t="str">
        <f>IF(K471="","",LOOKUP(K471,datasets!$M$3:$M$32,datasets!$N$3:$N$32))</f>
        <v/>
      </c>
      <c r="M471">
        <v>1</v>
      </c>
      <c r="N471" s="8" t="str">
        <f>IF(M471="","",LOOKUP(M471,datasets!$D$17:$D$20,datasets!$E$17:$E$20))</f>
        <v>CENTRE RATTRAPAGE SCOLAIRE</v>
      </c>
      <c r="O471" t="s">
        <v>31</v>
      </c>
      <c r="P471">
        <v>1</v>
      </c>
      <c r="Q471" s="106" t="str">
        <f>IF(P471="","",LOOKUP(P471,datasets!$D$26:$D$27,datasets!$E$26:$E$27))</f>
        <v>PRIMAIRE</v>
      </c>
    </row>
    <row r="472" spans="1:17" x14ac:dyDescent="0.2">
      <c r="A472" t="s">
        <v>4395</v>
      </c>
      <c r="B472" t="s">
        <v>2447</v>
      </c>
      <c r="C472" t="s">
        <v>2448</v>
      </c>
      <c r="D472" t="str">
        <f t="shared" si="7"/>
        <v>113030000</v>
      </c>
      <c r="E472">
        <v>3</v>
      </c>
      <c r="F472" s="4" t="str">
        <f>IF(E472="","",LOOKUP(E472,datasets!$D$3:$D$8,datasets!$E$3:$E$8))</f>
        <v>KASAI-ORIENTAL</v>
      </c>
      <c r="G472">
        <v>3</v>
      </c>
      <c r="H472" s="110" t="str">
        <f>IF(G472="","",LOOKUP(G472,datasets!$G$3:$G$16,datasets!$H$3:$H$16))</f>
        <v>KABEYA-KAMWANGA</v>
      </c>
      <c r="I472" t="s">
        <v>804</v>
      </c>
      <c r="J472" s="111" t="str">
        <f>IF(I472="","",LOOKUP(I472,datasets!$J$3:$J$13,datasets!$K$3:$K$13))</f>
        <v/>
      </c>
      <c r="K472" t="s">
        <v>804</v>
      </c>
      <c r="L472" s="7" t="str">
        <f>IF(K472="","",LOOKUP(K472,datasets!$M$3:$M$32,datasets!$N$3:$N$32))</f>
        <v/>
      </c>
      <c r="M472">
        <v>1</v>
      </c>
      <c r="N472" s="8" t="str">
        <f>IF(M472="","",LOOKUP(M472,datasets!$D$17:$D$20,datasets!$E$17:$E$20))</f>
        <v>CENTRE RATTRAPAGE SCOLAIRE</v>
      </c>
      <c r="O472" t="s">
        <v>26</v>
      </c>
      <c r="P472">
        <v>1</v>
      </c>
      <c r="Q472" s="106" t="str">
        <f>IF(P472="","",LOOKUP(P472,datasets!$D$26:$D$27,datasets!$E$26:$E$27))</f>
        <v>PRIMAIRE</v>
      </c>
    </row>
    <row r="473" spans="1:17" x14ac:dyDescent="0.2">
      <c r="A473" t="s">
        <v>4395</v>
      </c>
      <c r="B473" t="s">
        <v>2449</v>
      </c>
      <c r="C473" t="s">
        <v>2450</v>
      </c>
      <c r="D473" t="str">
        <f t="shared" si="7"/>
        <v>113030000</v>
      </c>
      <c r="E473">
        <v>3</v>
      </c>
      <c r="F473" s="4" t="str">
        <f>IF(E473="","",LOOKUP(E473,datasets!$D$3:$D$8,datasets!$E$3:$E$8))</f>
        <v>KASAI-ORIENTAL</v>
      </c>
      <c r="G473">
        <v>3</v>
      </c>
      <c r="H473" s="110" t="str">
        <f>IF(G473="","",LOOKUP(G473,datasets!$G$3:$G$16,datasets!$H$3:$H$16))</f>
        <v>KABEYA-KAMWANGA</v>
      </c>
      <c r="I473" t="s">
        <v>804</v>
      </c>
      <c r="J473" s="111" t="str">
        <f>IF(I473="","",LOOKUP(I473,datasets!$J$3:$J$13,datasets!$K$3:$K$13))</f>
        <v/>
      </c>
      <c r="K473" t="s">
        <v>804</v>
      </c>
      <c r="L473" s="7" t="str">
        <f>IF(K473="","",LOOKUP(K473,datasets!$M$3:$M$32,datasets!$N$3:$N$32))</f>
        <v/>
      </c>
      <c r="M473">
        <v>1</v>
      </c>
      <c r="N473" s="8" t="str">
        <f>IF(M473="","",LOOKUP(M473,datasets!$D$17:$D$20,datasets!$E$17:$E$20))</f>
        <v>CENTRE RATTRAPAGE SCOLAIRE</v>
      </c>
      <c r="O473" t="s">
        <v>27</v>
      </c>
      <c r="P473">
        <v>1</v>
      </c>
      <c r="Q473" s="106" t="str">
        <f>IF(P473="","",LOOKUP(P473,datasets!$D$26:$D$27,datasets!$E$26:$E$27))</f>
        <v>PRIMAIRE</v>
      </c>
    </row>
    <row r="474" spans="1:17" x14ac:dyDescent="0.2">
      <c r="A474" t="s">
        <v>4395</v>
      </c>
      <c r="B474" t="s">
        <v>2451</v>
      </c>
      <c r="C474" t="s">
        <v>2452</v>
      </c>
      <c r="D474" t="str">
        <f t="shared" si="7"/>
        <v>113030000</v>
      </c>
      <c r="E474">
        <v>3</v>
      </c>
      <c r="F474" s="4" t="str">
        <f>IF(E474="","",LOOKUP(E474,datasets!$D$3:$D$8,datasets!$E$3:$E$8))</f>
        <v>KASAI-ORIENTAL</v>
      </c>
      <c r="G474">
        <v>3</v>
      </c>
      <c r="H474" s="110" t="str">
        <f>IF(G474="","",LOOKUP(G474,datasets!$G$3:$G$16,datasets!$H$3:$H$16))</f>
        <v>KABEYA-KAMWANGA</v>
      </c>
      <c r="I474" t="s">
        <v>804</v>
      </c>
      <c r="J474" s="111" t="str">
        <f>IF(I474="","",LOOKUP(I474,datasets!$J$3:$J$13,datasets!$K$3:$K$13))</f>
        <v/>
      </c>
      <c r="K474" t="s">
        <v>804</v>
      </c>
      <c r="L474" s="7" t="str">
        <f>IF(K474="","",LOOKUP(K474,datasets!$M$3:$M$32,datasets!$N$3:$N$32))</f>
        <v/>
      </c>
      <c r="M474">
        <v>1</v>
      </c>
      <c r="N474" s="8" t="str">
        <f>IF(M474="","",LOOKUP(M474,datasets!$D$17:$D$20,datasets!$E$17:$E$20))</f>
        <v>CENTRE RATTRAPAGE SCOLAIRE</v>
      </c>
      <c r="O474" t="s">
        <v>30</v>
      </c>
      <c r="P474">
        <v>1</v>
      </c>
      <c r="Q474" s="106" t="str">
        <f>IF(P474="","",LOOKUP(P474,datasets!$D$26:$D$27,datasets!$E$26:$E$27))</f>
        <v>PRIMAIRE</v>
      </c>
    </row>
    <row r="475" spans="1:17" x14ac:dyDescent="0.2">
      <c r="A475" t="s">
        <v>4395</v>
      </c>
      <c r="B475" t="s">
        <v>2453</v>
      </c>
      <c r="C475" t="s">
        <v>2454</v>
      </c>
      <c r="D475" t="str">
        <f t="shared" si="7"/>
        <v>213030000</v>
      </c>
      <c r="E475">
        <v>3</v>
      </c>
      <c r="F475" s="4" t="str">
        <f>IF(E475="","",LOOKUP(E475,datasets!$D$3:$D$8,datasets!$E$3:$E$8))</f>
        <v>KASAI-ORIENTAL</v>
      </c>
      <c r="G475">
        <v>3</v>
      </c>
      <c r="H475" s="110" t="str">
        <f>IF(G475="","",LOOKUP(G475,datasets!$G$3:$G$16,datasets!$H$3:$H$16))</f>
        <v>KABEYA-KAMWANGA</v>
      </c>
      <c r="I475" t="s">
        <v>804</v>
      </c>
      <c r="J475" s="111" t="str">
        <f>IF(I475="","",LOOKUP(I475,datasets!$J$3:$J$13,datasets!$K$3:$K$13))</f>
        <v/>
      </c>
      <c r="K475" t="s">
        <v>804</v>
      </c>
      <c r="L475" s="7" t="str">
        <f>IF(K475="","",LOOKUP(K475,datasets!$M$3:$M$32,datasets!$N$3:$N$32))</f>
        <v/>
      </c>
      <c r="M475">
        <v>1</v>
      </c>
      <c r="N475" s="8" t="str">
        <f>IF(M475="","",LOOKUP(M475,datasets!$D$17:$D$20,datasets!$E$17:$E$20))</f>
        <v>CENTRE RATTRAPAGE SCOLAIRE</v>
      </c>
      <c r="O475" t="s">
        <v>37</v>
      </c>
      <c r="P475">
        <v>2</v>
      </c>
      <c r="Q475" s="106" t="str">
        <f>IF(P475="","",LOOKUP(P475,datasets!$D$26:$D$27,datasets!$E$26:$E$27))</f>
        <v>REMPLACANT</v>
      </c>
    </row>
    <row r="476" spans="1:17" x14ac:dyDescent="0.2">
      <c r="A476" t="s">
        <v>4395</v>
      </c>
      <c r="B476" t="s">
        <v>2455</v>
      </c>
      <c r="C476" t="s">
        <v>2456</v>
      </c>
      <c r="D476" t="str">
        <f t="shared" si="7"/>
        <v>213030000</v>
      </c>
      <c r="E476">
        <v>3</v>
      </c>
      <c r="F476" s="4" t="str">
        <f>IF(E476="","",LOOKUP(E476,datasets!$D$3:$D$8,datasets!$E$3:$E$8))</f>
        <v>KASAI-ORIENTAL</v>
      </c>
      <c r="G476">
        <v>3</v>
      </c>
      <c r="H476" s="110" t="str">
        <f>IF(G476="","",LOOKUP(G476,datasets!$G$3:$G$16,datasets!$H$3:$H$16))</f>
        <v>KABEYA-KAMWANGA</v>
      </c>
      <c r="I476" t="s">
        <v>804</v>
      </c>
      <c r="J476" s="111" t="str">
        <f>IF(I476="","",LOOKUP(I476,datasets!$J$3:$J$13,datasets!$K$3:$K$13))</f>
        <v/>
      </c>
      <c r="K476" t="s">
        <v>804</v>
      </c>
      <c r="L476" s="7" t="str">
        <f>IF(K476="","",LOOKUP(K476,datasets!$M$3:$M$32,datasets!$N$3:$N$32))</f>
        <v/>
      </c>
      <c r="M476">
        <v>1</v>
      </c>
      <c r="N476" s="8" t="str">
        <f>IF(M476="","",LOOKUP(M476,datasets!$D$17:$D$20,datasets!$E$17:$E$20))</f>
        <v>CENTRE RATTRAPAGE SCOLAIRE</v>
      </c>
      <c r="O476" t="s">
        <v>38</v>
      </c>
      <c r="P476">
        <v>2</v>
      </c>
      <c r="Q476" s="106" t="str">
        <f>IF(P476="","",LOOKUP(P476,datasets!$D$26:$D$27,datasets!$E$26:$E$27))</f>
        <v>REMPLACANT</v>
      </c>
    </row>
    <row r="477" spans="1:17" x14ac:dyDescent="0.2">
      <c r="A477" t="s">
        <v>4395</v>
      </c>
      <c r="B477" t="s">
        <v>2457</v>
      </c>
      <c r="C477" t="s">
        <v>2458</v>
      </c>
      <c r="D477" t="str">
        <f t="shared" si="7"/>
        <v>213030000</v>
      </c>
      <c r="E477">
        <v>3</v>
      </c>
      <c r="F477" s="4" t="str">
        <f>IF(E477="","",LOOKUP(E477,datasets!$D$3:$D$8,datasets!$E$3:$E$8))</f>
        <v>KASAI-ORIENTAL</v>
      </c>
      <c r="G477">
        <v>3</v>
      </c>
      <c r="H477" s="110" t="str">
        <f>IF(G477="","",LOOKUP(G477,datasets!$G$3:$G$16,datasets!$H$3:$H$16))</f>
        <v>KABEYA-KAMWANGA</v>
      </c>
      <c r="I477" t="s">
        <v>804</v>
      </c>
      <c r="J477" s="111" t="str">
        <f>IF(I477="","",LOOKUP(I477,datasets!$J$3:$J$13,datasets!$K$3:$K$13))</f>
        <v/>
      </c>
      <c r="K477" t="s">
        <v>804</v>
      </c>
      <c r="L477" s="7" t="str">
        <f>IF(K477="","",LOOKUP(K477,datasets!$M$3:$M$32,datasets!$N$3:$N$32))</f>
        <v/>
      </c>
      <c r="M477">
        <v>1</v>
      </c>
      <c r="N477" s="8" t="str">
        <f>IF(M477="","",LOOKUP(M477,datasets!$D$17:$D$20,datasets!$E$17:$E$20))</f>
        <v>CENTRE RATTRAPAGE SCOLAIRE</v>
      </c>
      <c r="O477" t="s">
        <v>32</v>
      </c>
      <c r="P477">
        <v>2</v>
      </c>
      <c r="Q477" s="106" t="str">
        <f>IF(P477="","",LOOKUP(P477,datasets!$D$26:$D$27,datasets!$E$26:$E$27))</f>
        <v>REMPLACANT</v>
      </c>
    </row>
    <row r="478" spans="1:17" x14ac:dyDescent="0.2">
      <c r="A478" t="s">
        <v>4395</v>
      </c>
      <c r="B478" t="s">
        <v>2459</v>
      </c>
      <c r="C478" t="s">
        <v>2460</v>
      </c>
      <c r="D478" t="str">
        <f t="shared" si="7"/>
        <v>213030000</v>
      </c>
      <c r="E478">
        <v>3</v>
      </c>
      <c r="F478" s="4" t="str">
        <f>IF(E478="","",LOOKUP(E478,datasets!$D$3:$D$8,datasets!$E$3:$E$8))</f>
        <v>KASAI-ORIENTAL</v>
      </c>
      <c r="G478">
        <v>3</v>
      </c>
      <c r="H478" s="110" t="str">
        <f>IF(G478="","",LOOKUP(G478,datasets!$G$3:$G$16,datasets!$H$3:$H$16))</f>
        <v>KABEYA-KAMWANGA</v>
      </c>
      <c r="I478" t="s">
        <v>804</v>
      </c>
      <c r="J478" s="111" t="str">
        <f>IF(I478="","",LOOKUP(I478,datasets!$J$3:$J$13,datasets!$K$3:$K$13))</f>
        <v/>
      </c>
      <c r="K478" t="s">
        <v>804</v>
      </c>
      <c r="L478" s="7" t="str">
        <f>IF(K478="","",LOOKUP(K478,datasets!$M$3:$M$32,datasets!$N$3:$N$32))</f>
        <v/>
      </c>
      <c r="M478">
        <v>1</v>
      </c>
      <c r="N478" s="8" t="str">
        <f>IF(M478="","",LOOKUP(M478,datasets!$D$17:$D$20,datasets!$E$17:$E$20))</f>
        <v>CENTRE RATTRAPAGE SCOLAIRE</v>
      </c>
      <c r="O478" t="s">
        <v>33</v>
      </c>
      <c r="P478">
        <v>2</v>
      </c>
      <c r="Q478" s="106" t="str">
        <f>IF(P478="","",LOOKUP(P478,datasets!$D$26:$D$27,datasets!$E$26:$E$27))</f>
        <v>REMPLACANT</v>
      </c>
    </row>
    <row r="479" spans="1:17" x14ac:dyDescent="0.2">
      <c r="A479" t="s">
        <v>4395</v>
      </c>
      <c r="B479" t="s">
        <v>2461</v>
      </c>
      <c r="C479" t="s">
        <v>2462</v>
      </c>
      <c r="D479" t="str">
        <f t="shared" si="7"/>
        <v>213030000</v>
      </c>
      <c r="E479">
        <v>3</v>
      </c>
      <c r="F479" s="4" t="str">
        <f>IF(E479="","",LOOKUP(E479,datasets!$D$3:$D$8,datasets!$E$3:$E$8))</f>
        <v>KASAI-ORIENTAL</v>
      </c>
      <c r="G479">
        <v>3</v>
      </c>
      <c r="H479" s="110" t="str">
        <f>IF(G479="","",LOOKUP(G479,datasets!$G$3:$G$16,datasets!$H$3:$H$16))</f>
        <v>KABEYA-KAMWANGA</v>
      </c>
      <c r="I479" t="s">
        <v>804</v>
      </c>
      <c r="J479" s="111" t="str">
        <f>IF(I479="","",LOOKUP(I479,datasets!$J$3:$J$13,datasets!$K$3:$K$13))</f>
        <v/>
      </c>
      <c r="K479" t="s">
        <v>804</v>
      </c>
      <c r="L479" s="7" t="str">
        <f>IF(K479="","",LOOKUP(K479,datasets!$M$3:$M$32,datasets!$N$3:$N$32))</f>
        <v/>
      </c>
      <c r="M479">
        <v>1</v>
      </c>
      <c r="N479" s="8" t="str">
        <f>IF(M479="","",LOOKUP(M479,datasets!$D$17:$D$20,datasets!$E$17:$E$20))</f>
        <v>CENTRE RATTRAPAGE SCOLAIRE</v>
      </c>
      <c r="O479" t="s">
        <v>39</v>
      </c>
      <c r="P479">
        <v>2</v>
      </c>
      <c r="Q479" s="106" t="str">
        <f>IF(P479="","",LOOKUP(P479,datasets!$D$26:$D$27,datasets!$E$26:$E$27))</f>
        <v>REMPLACANT</v>
      </c>
    </row>
    <row r="480" spans="1:17" x14ac:dyDescent="0.2">
      <c r="A480" t="s">
        <v>4395</v>
      </c>
      <c r="B480" t="s">
        <v>2463</v>
      </c>
      <c r="C480" t="s">
        <v>2464</v>
      </c>
      <c r="D480" t="str">
        <f t="shared" si="7"/>
        <v>213030000</v>
      </c>
      <c r="E480">
        <v>3</v>
      </c>
      <c r="F480" s="4" t="str">
        <f>IF(E480="","",LOOKUP(E480,datasets!$D$3:$D$8,datasets!$E$3:$E$8))</f>
        <v>KASAI-ORIENTAL</v>
      </c>
      <c r="G480">
        <v>3</v>
      </c>
      <c r="H480" s="110" t="str">
        <f>IF(G480="","",LOOKUP(G480,datasets!$G$3:$G$16,datasets!$H$3:$H$16))</f>
        <v>KABEYA-KAMWANGA</v>
      </c>
      <c r="I480" t="s">
        <v>804</v>
      </c>
      <c r="J480" s="111" t="str">
        <f>IF(I480="","",LOOKUP(I480,datasets!$J$3:$J$13,datasets!$K$3:$K$13))</f>
        <v/>
      </c>
      <c r="K480" t="s">
        <v>804</v>
      </c>
      <c r="L480" s="7" t="str">
        <f>IF(K480="","",LOOKUP(K480,datasets!$M$3:$M$32,datasets!$N$3:$N$32))</f>
        <v/>
      </c>
      <c r="M480">
        <v>1</v>
      </c>
      <c r="N480" s="8" t="str">
        <f>IF(M480="","",LOOKUP(M480,datasets!$D$17:$D$20,datasets!$E$17:$E$20))</f>
        <v>CENTRE RATTRAPAGE SCOLAIRE</v>
      </c>
      <c r="O480" t="s">
        <v>35</v>
      </c>
      <c r="P480">
        <v>2</v>
      </c>
      <c r="Q480" s="106" t="str">
        <f>IF(P480="","",LOOKUP(P480,datasets!$D$26:$D$27,datasets!$E$26:$E$27))</f>
        <v>REMPLACANT</v>
      </c>
    </row>
    <row r="481" spans="1:17" x14ac:dyDescent="0.2">
      <c r="A481" t="s">
        <v>4395</v>
      </c>
      <c r="B481" t="s">
        <v>2465</v>
      </c>
      <c r="C481" t="s">
        <v>2466</v>
      </c>
      <c r="D481" t="str">
        <f t="shared" si="7"/>
        <v>213030000</v>
      </c>
      <c r="E481">
        <v>3</v>
      </c>
      <c r="F481" s="4" t="str">
        <f>IF(E481="","",LOOKUP(E481,datasets!$D$3:$D$8,datasets!$E$3:$E$8))</f>
        <v>KASAI-ORIENTAL</v>
      </c>
      <c r="G481">
        <v>3</v>
      </c>
      <c r="H481" s="110" t="str">
        <f>IF(G481="","",LOOKUP(G481,datasets!$G$3:$G$16,datasets!$H$3:$H$16))</f>
        <v>KABEYA-KAMWANGA</v>
      </c>
      <c r="I481" t="s">
        <v>804</v>
      </c>
      <c r="J481" s="111" t="str">
        <f>IF(I481="","",LOOKUP(I481,datasets!$J$3:$J$13,datasets!$K$3:$K$13))</f>
        <v/>
      </c>
      <c r="K481" t="s">
        <v>804</v>
      </c>
      <c r="L481" s="7" t="str">
        <f>IF(K481="","",LOOKUP(K481,datasets!$M$3:$M$32,datasets!$N$3:$N$32))</f>
        <v/>
      </c>
      <c r="M481">
        <v>1</v>
      </c>
      <c r="N481" s="8" t="str">
        <f>IF(M481="","",LOOKUP(M481,datasets!$D$17:$D$20,datasets!$E$17:$E$20))</f>
        <v>CENTRE RATTRAPAGE SCOLAIRE</v>
      </c>
      <c r="O481" t="s">
        <v>34</v>
      </c>
      <c r="P481">
        <v>2</v>
      </c>
      <c r="Q481" s="106" t="str">
        <f>IF(P481="","",LOOKUP(P481,datasets!$D$26:$D$27,datasets!$E$26:$E$27))</f>
        <v>REMPLACANT</v>
      </c>
    </row>
    <row r="482" spans="1:17" x14ac:dyDescent="0.2">
      <c r="A482" t="s">
        <v>4395</v>
      </c>
      <c r="B482" t="s">
        <v>2467</v>
      </c>
      <c r="C482" t="s">
        <v>2468</v>
      </c>
      <c r="D482" t="str">
        <f t="shared" si="7"/>
        <v>213030000</v>
      </c>
      <c r="E482">
        <v>3</v>
      </c>
      <c r="F482" s="4" t="str">
        <f>IF(E482="","",LOOKUP(E482,datasets!$D$3:$D$8,datasets!$E$3:$E$8))</f>
        <v>KASAI-ORIENTAL</v>
      </c>
      <c r="G482">
        <v>3</v>
      </c>
      <c r="H482" s="110" t="str">
        <f>IF(G482="","",LOOKUP(G482,datasets!$G$3:$G$16,datasets!$H$3:$H$16))</f>
        <v>KABEYA-KAMWANGA</v>
      </c>
      <c r="I482" t="s">
        <v>804</v>
      </c>
      <c r="J482" s="111" t="str">
        <f>IF(I482="","",LOOKUP(I482,datasets!$J$3:$J$13,datasets!$K$3:$K$13))</f>
        <v/>
      </c>
      <c r="K482" t="s">
        <v>804</v>
      </c>
      <c r="L482" s="7" t="str">
        <f>IF(K482="","",LOOKUP(K482,datasets!$M$3:$M$32,datasets!$N$3:$N$32))</f>
        <v/>
      </c>
      <c r="M482">
        <v>1</v>
      </c>
      <c r="N482" s="8" t="str">
        <f>IF(M482="","",LOOKUP(M482,datasets!$D$17:$D$20,datasets!$E$17:$E$20))</f>
        <v>CENTRE RATTRAPAGE SCOLAIRE</v>
      </c>
      <c r="O482" t="s">
        <v>36</v>
      </c>
      <c r="P482">
        <v>2</v>
      </c>
      <c r="Q482" s="106" t="str">
        <f>IF(P482="","",LOOKUP(P482,datasets!$D$26:$D$27,datasets!$E$26:$E$27))</f>
        <v>REMPLACANT</v>
      </c>
    </row>
    <row r="483" spans="1:17" x14ac:dyDescent="0.2">
      <c r="A483" t="s">
        <v>4395</v>
      </c>
      <c r="B483" t="s">
        <v>2469</v>
      </c>
      <c r="C483" t="s">
        <v>2470</v>
      </c>
      <c r="D483" t="str">
        <f t="shared" si="7"/>
        <v>113100000</v>
      </c>
      <c r="E483">
        <v>3</v>
      </c>
      <c r="F483" s="4" t="str">
        <f>IF(E483="","",LOOKUP(E483,datasets!$D$3:$D$8,datasets!$E$3:$E$8))</f>
        <v>KASAI-ORIENTAL</v>
      </c>
      <c r="G483">
        <v>10</v>
      </c>
      <c r="H483" s="110" t="str">
        <f>IF(G483="","",LOOKUP(G483,datasets!$G$3:$G$16,datasets!$H$3:$H$16))</f>
        <v>MYABI</v>
      </c>
      <c r="I483" t="s">
        <v>804</v>
      </c>
      <c r="J483" s="111" t="str">
        <f>IF(I483="","",LOOKUP(I483,datasets!$J$3:$J$13,datasets!$K$3:$K$13))</f>
        <v/>
      </c>
      <c r="K483" t="s">
        <v>804</v>
      </c>
      <c r="L483" s="7" t="str">
        <f>IF(K483="","",LOOKUP(K483,datasets!$M$3:$M$32,datasets!$N$3:$N$32))</f>
        <v/>
      </c>
      <c r="M483">
        <v>1</v>
      </c>
      <c r="N483" s="8" t="str">
        <f>IF(M483="","",LOOKUP(M483,datasets!$D$17:$D$20,datasets!$E$17:$E$20))</f>
        <v>CENTRE RATTRAPAGE SCOLAIRE</v>
      </c>
      <c r="O483" t="s">
        <v>1125</v>
      </c>
      <c r="P483">
        <v>1</v>
      </c>
      <c r="Q483" s="106" t="str">
        <f>IF(P483="","",LOOKUP(P483,datasets!$D$26:$D$27,datasets!$E$26:$E$27))</f>
        <v>PRIMAIRE</v>
      </c>
    </row>
    <row r="484" spans="1:17" x14ac:dyDescent="0.2">
      <c r="A484" t="s">
        <v>4395</v>
      </c>
      <c r="B484" t="s">
        <v>2471</v>
      </c>
      <c r="C484" t="s">
        <v>2472</v>
      </c>
      <c r="D484" t="str">
        <f t="shared" si="7"/>
        <v>113100000</v>
      </c>
      <c r="E484">
        <v>3</v>
      </c>
      <c r="F484" s="4" t="str">
        <f>IF(E484="","",LOOKUP(E484,datasets!$D$3:$D$8,datasets!$E$3:$E$8))</f>
        <v>KASAI-ORIENTAL</v>
      </c>
      <c r="G484">
        <v>10</v>
      </c>
      <c r="H484" s="110" t="str">
        <f>IF(G484="","",LOOKUP(G484,datasets!$G$3:$G$16,datasets!$H$3:$H$16))</f>
        <v>MYABI</v>
      </c>
      <c r="I484" t="s">
        <v>804</v>
      </c>
      <c r="J484" s="111" t="str">
        <f>IF(I484="","",LOOKUP(I484,datasets!$J$3:$J$13,datasets!$K$3:$K$13))</f>
        <v/>
      </c>
      <c r="K484" t="s">
        <v>804</v>
      </c>
      <c r="L484" s="7" t="str">
        <f>IF(K484="","",LOOKUP(K484,datasets!$M$3:$M$32,datasets!$N$3:$N$32))</f>
        <v/>
      </c>
      <c r="M484">
        <v>1</v>
      </c>
      <c r="N484" s="8" t="str">
        <f>IF(M484="","",LOOKUP(M484,datasets!$D$17:$D$20,datasets!$E$17:$E$20))</f>
        <v>CENTRE RATTRAPAGE SCOLAIRE</v>
      </c>
      <c r="O484" t="s">
        <v>46</v>
      </c>
      <c r="P484">
        <v>1</v>
      </c>
      <c r="Q484" s="106" t="str">
        <f>IF(P484="","",LOOKUP(P484,datasets!$D$26:$D$27,datasets!$E$26:$E$27))</f>
        <v>PRIMAIRE</v>
      </c>
    </row>
    <row r="485" spans="1:17" x14ac:dyDescent="0.2">
      <c r="A485" t="s">
        <v>4395</v>
      </c>
      <c r="B485" t="s">
        <v>2473</v>
      </c>
      <c r="C485" t="s">
        <v>2474</v>
      </c>
      <c r="D485" t="str">
        <f t="shared" si="7"/>
        <v>113100000</v>
      </c>
      <c r="E485">
        <v>3</v>
      </c>
      <c r="F485" s="4" t="str">
        <f>IF(E485="","",LOOKUP(E485,datasets!$D$3:$D$8,datasets!$E$3:$E$8))</f>
        <v>KASAI-ORIENTAL</v>
      </c>
      <c r="G485">
        <v>10</v>
      </c>
      <c r="H485" s="110" t="str">
        <f>IF(G485="","",LOOKUP(G485,datasets!$G$3:$G$16,datasets!$H$3:$H$16))</f>
        <v>MYABI</v>
      </c>
      <c r="I485" t="s">
        <v>804</v>
      </c>
      <c r="J485" s="111" t="str">
        <f>IF(I485="","",LOOKUP(I485,datasets!$J$3:$J$13,datasets!$K$3:$K$13))</f>
        <v/>
      </c>
      <c r="K485" t="s">
        <v>804</v>
      </c>
      <c r="L485" s="7" t="str">
        <f>IF(K485="","",LOOKUP(K485,datasets!$M$3:$M$32,datasets!$N$3:$N$32))</f>
        <v/>
      </c>
      <c r="M485">
        <v>1</v>
      </c>
      <c r="N485" s="8" t="str">
        <f>IF(M485="","",LOOKUP(M485,datasets!$D$17:$D$20,datasets!$E$17:$E$20))</f>
        <v>CENTRE RATTRAPAGE SCOLAIRE</v>
      </c>
      <c r="O485" t="s">
        <v>45</v>
      </c>
      <c r="P485">
        <v>1</v>
      </c>
      <c r="Q485" s="106" t="str">
        <f>IF(P485="","",LOOKUP(P485,datasets!$D$26:$D$27,datasets!$E$26:$E$27))</f>
        <v>PRIMAIRE</v>
      </c>
    </row>
    <row r="486" spans="1:17" x14ac:dyDescent="0.2">
      <c r="A486" t="s">
        <v>4395</v>
      </c>
      <c r="B486" t="s">
        <v>2475</v>
      </c>
      <c r="C486" t="s">
        <v>2476</v>
      </c>
      <c r="D486" t="str">
        <f t="shared" si="7"/>
        <v>113100000</v>
      </c>
      <c r="E486">
        <v>3</v>
      </c>
      <c r="F486" s="4" t="str">
        <f>IF(E486="","",LOOKUP(E486,datasets!$D$3:$D$8,datasets!$E$3:$E$8))</f>
        <v>KASAI-ORIENTAL</v>
      </c>
      <c r="G486">
        <v>10</v>
      </c>
      <c r="H486" s="110" t="str">
        <f>IF(G486="","",LOOKUP(G486,datasets!$G$3:$G$16,datasets!$H$3:$H$16))</f>
        <v>MYABI</v>
      </c>
      <c r="I486" t="s">
        <v>804</v>
      </c>
      <c r="J486" s="111" t="str">
        <f>IF(I486="","",LOOKUP(I486,datasets!$J$3:$J$13,datasets!$K$3:$K$13))</f>
        <v/>
      </c>
      <c r="K486" t="s">
        <v>804</v>
      </c>
      <c r="L486" s="7" t="str">
        <f>IF(K486="","",LOOKUP(K486,datasets!$M$3:$M$32,datasets!$N$3:$N$32))</f>
        <v/>
      </c>
      <c r="M486">
        <v>1</v>
      </c>
      <c r="N486" s="8" t="str">
        <f>IF(M486="","",LOOKUP(M486,datasets!$D$17:$D$20,datasets!$E$17:$E$20))</f>
        <v>CENTRE RATTRAPAGE SCOLAIRE</v>
      </c>
      <c r="O486" t="s">
        <v>42</v>
      </c>
      <c r="P486">
        <v>1</v>
      </c>
      <c r="Q486" s="106" t="str">
        <f>IF(P486="","",LOOKUP(P486,datasets!$D$26:$D$27,datasets!$E$26:$E$27))</f>
        <v>PRIMAIRE</v>
      </c>
    </row>
    <row r="487" spans="1:17" x14ac:dyDescent="0.2">
      <c r="A487" t="s">
        <v>4395</v>
      </c>
      <c r="B487" t="s">
        <v>2477</v>
      </c>
      <c r="C487" t="s">
        <v>2478</v>
      </c>
      <c r="D487" t="str">
        <f t="shared" si="7"/>
        <v>113100000</v>
      </c>
      <c r="E487">
        <v>3</v>
      </c>
      <c r="F487" s="4" t="str">
        <f>IF(E487="","",LOOKUP(E487,datasets!$D$3:$D$8,datasets!$E$3:$E$8))</f>
        <v>KASAI-ORIENTAL</v>
      </c>
      <c r="G487">
        <v>10</v>
      </c>
      <c r="H487" s="110" t="str">
        <f>IF(G487="","",LOOKUP(G487,datasets!$G$3:$G$16,datasets!$H$3:$H$16))</f>
        <v>MYABI</v>
      </c>
      <c r="I487" t="s">
        <v>804</v>
      </c>
      <c r="J487" s="111" t="str">
        <f>IF(I487="","",LOOKUP(I487,datasets!$J$3:$J$13,datasets!$K$3:$K$13))</f>
        <v/>
      </c>
      <c r="K487" t="s">
        <v>804</v>
      </c>
      <c r="L487" s="7" t="str">
        <f>IF(K487="","",LOOKUP(K487,datasets!$M$3:$M$32,datasets!$N$3:$N$32))</f>
        <v/>
      </c>
      <c r="M487">
        <v>1</v>
      </c>
      <c r="N487" s="8" t="str">
        <f>IF(M487="","",LOOKUP(M487,datasets!$D$17:$D$20,datasets!$E$17:$E$20))</f>
        <v>CENTRE RATTRAPAGE SCOLAIRE</v>
      </c>
      <c r="O487" t="s">
        <v>47</v>
      </c>
      <c r="P487">
        <v>1</v>
      </c>
      <c r="Q487" s="106" t="str">
        <f>IF(P487="","",LOOKUP(P487,datasets!$D$26:$D$27,datasets!$E$26:$E$27))</f>
        <v>PRIMAIRE</v>
      </c>
    </row>
    <row r="488" spans="1:17" x14ac:dyDescent="0.2">
      <c r="A488" t="s">
        <v>4395</v>
      </c>
      <c r="B488" t="s">
        <v>2479</v>
      </c>
      <c r="C488" t="s">
        <v>2480</v>
      </c>
      <c r="D488" t="str">
        <f t="shared" si="7"/>
        <v>113100000</v>
      </c>
      <c r="E488">
        <v>3</v>
      </c>
      <c r="F488" s="4" t="str">
        <f>IF(E488="","",LOOKUP(E488,datasets!$D$3:$D$8,datasets!$E$3:$E$8))</f>
        <v>KASAI-ORIENTAL</v>
      </c>
      <c r="G488">
        <v>10</v>
      </c>
      <c r="H488" s="110" t="str">
        <f>IF(G488="","",LOOKUP(G488,datasets!$G$3:$G$16,datasets!$H$3:$H$16))</f>
        <v>MYABI</v>
      </c>
      <c r="I488" t="s">
        <v>804</v>
      </c>
      <c r="J488" s="111" t="str">
        <f>IF(I488="","",LOOKUP(I488,datasets!$J$3:$J$13,datasets!$K$3:$K$13))</f>
        <v/>
      </c>
      <c r="K488" t="s">
        <v>804</v>
      </c>
      <c r="L488" s="7" t="str">
        <f>IF(K488="","",LOOKUP(K488,datasets!$M$3:$M$32,datasets!$N$3:$N$32))</f>
        <v/>
      </c>
      <c r="M488">
        <v>1</v>
      </c>
      <c r="N488" s="8" t="str">
        <f>IF(M488="","",LOOKUP(M488,datasets!$D$17:$D$20,datasets!$E$17:$E$20))</f>
        <v>CENTRE RATTRAPAGE SCOLAIRE</v>
      </c>
      <c r="O488" t="s">
        <v>41</v>
      </c>
      <c r="P488">
        <v>1</v>
      </c>
      <c r="Q488" s="106" t="str">
        <f>IF(P488="","",LOOKUP(P488,datasets!$D$26:$D$27,datasets!$E$26:$E$27))</f>
        <v>PRIMAIRE</v>
      </c>
    </row>
    <row r="489" spans="1:17" x14ac:dyDescent="0.2">
      <c r="A489" t="s">
        <v>4395</v>
      </c>
      <c r="B489" t="s">
        <v>2481</v>
      </c>
      <c r="C489" t="s">
        <v>2482</v>
      </c>
      <c r="D489" t="str">
        <f t="shared" si="7"/>
        <v>113100000</v>
      </c>
      <c r="E489">
        <v>3</v>
      </c>
      <c r="F489" s="4" t="str">
        <f>IF(E489="","",LOOKUP(E489,datasets!$D$3:$D$8,datasets!$E$3:$E$8))</f>
        <v>KASAI-ORIENTAL</v>
      </c>
      <c r="G489">
        <v>10</v>
      </c>
      <c r="H489" s="110" t="str">
        <f>IF(G489="","",LOOKUP(G489,datasets!$G$3:$G$16,datasets!$H$3:$H$16))</f>
        <v>MYABI</v>
      </c>
      <c r="I489" t="s">
        <v>804</v>
      </c>
      <c r="J489" s="111" t="str">
        <f>IF(I489="","",LOOKUP(I489,datasets!$J$3:$J$13,datasets!$K$3:$K$13))</f>
        <v/>
      </c>
      <c r="K489" t="s">
        <v>804</v>
      </c>
      <c r="L489" s="7" t="str">
        <f>IF(K489="","",LOOKUP(K489,datasets!$M$3:$M$32,datasets!$N$3:$N$32))</f>
        <v/>
      </c>
      <c r="M489">
        <v>1</v>
      </c>
      <c r="N489" s="8" t="str">
        <f>IF(M489="","",LOOKUP(M489,datasets!$D$17:$D$20,datasets!$E$17:$E$20))</f>
        <v>CENTRE RATTRAPAGE SCOLAIRE</v>
      </c>
      <c r="O489" t="s">
        <v>44</v>
      </c>
      <c r="P489">
        <v>1</v>
      </c>
      <c r="Q489" s="106" t="str">
        <f>IF(P489="","",LOOKUP(P489,datasets!$D$26:$D$27,datasets!$E$26:$E$27))</f>
        <v>PRIMAIRE</v>
      </c>
    </row>
    <row r="490" spans="1:17" x14ac:dyDescent="0.2">
      <c r="A490" t="s">
        <v>4395</v>
      </c>
      <c r="B490" t="s">
        <v>2483</v>
      </c>
      <c r="C490" t="s">
        <v>2484</v>
      </c>
      <c r="D490" t="str">
        <f t="shared" si="7"/>
        <v>113100000</v>
      </c>
      <c r="E490">
        <v>3</v>
      </c>
      <c r="F490" s="4" t="str">
        <f>IF(E490="","",LOOKUP(E490,datasets!$D$3:$D$8,datasets!$E$3:$E$8))</f>
        <v>KASAI-ORIENTAL</v>
      </c>
      <c r="G490">
        <v>10</v>
      </c>
      <c r="H490" s="110" t="str">
        <f>IF(G490="","",LOOKUP(G490,datasets!$G$3:$G$16,datasets!$H$3:$H$16))</f>
        <v>MYABI</v>
      </c>
      <c r="I490" t="s">
        <v>804</v>
      </c>
      <c r="J490" s="111" t="str">
        <f>IF(I490="","",LOOKUP(I490,datasets!$J$3:$J$13,datasets!$K$3:$K$13))</f>
        <v/>
      </c>
      <c r="K490" t="s">
        <v>804</v>
      </c>
      <c r="L490" s="7" t="str">
        <f>IF(K490="","",LOOKUP(K490,datasets!$M$3:$M$32,datasets!$N$3:$N$32))</f>
        <v/>
      </c>
      <c r="M490">
        <v>1</v>
      </c>
      <c r="N490" s="8" t="str">
        <f>IF(M490="","",LOOKUP(M490,datasets!$D$17:$D$20,datasets!$E$17:$E$20))</f>
        <v>CENTRE RATTRAPAGE SCOLAIRE</v>
      </c>
      <c r="O490" t="s">
        <v>40</v>
      </c>
      <c r="P490">
        <v>1</v>
      </c>
      <c r="Q490" s="106" t="str">
        <f>IF(P490="","",LOOKUP(P490,datasets!$D$26:$D$27,datasets!$E$26:$E$27))</f>
        <v>PRIMAIRE</v>
      </c>
    </row>
    <row r="491" spans="1:17" x14ac:dyDescent="0.2">
      <c r="A491" t="s">
        <v>4395</v>
      </c>
      <c r="B491" t="s">
        <v>2485</v>
      </c>
      <c r="C491" t="s">
        <v>2486</v>
      </c>
      <c r="D491" t="str">
        <f t="shared" si="7"/>
        <v>113100000</v>
      </c>
      <c r="E491">
        <v>3</v>
      </c>
      <c r="F491" s="4" t="str">
        <f>IF(E491="","",LOOKUP(E491,datasets!$D$3:$D$8,datasets!$E$3:$E$8))</f>
        <v>KASAI-ORIENTAL</v>
      </c>
      <c r="G491">
        <v>10</v>
      </c>
      <c r="H491" s="110" t="str">
        <f>IF(G491="","",LOOKUP(G491,datasets!$G$3:$G$16,datasets!$H$3:$H$16))</f>
        <v>MYABI</v>
      </c>
      <c r="I491" t="s">
        <v>804</v>
      </c>
      <c r="J491" s="111" t="str">
        <f>IF(I491="","",LOOKUP(I491,datasets!$J$3:$J$13,datasets!$K$3:$K$13))</f>
        <v/>
      </c>
      <c r="K491" t="s">
        <v>804</v>
      </c>
      <c r="L491" s="7" t="str">
        <f>IF(K491="","",LOOKUP(K491,datasets!$M$3:$M$32,datasets!$N$3:$N$32))</f>
        <v/>
      </c>
      <c r="M491">
        <v>1</v>
      </c>
      <c r="N491" s="8" t="str">
        <f>IF(M491="","",LOOKUP(M491,datasets!$D$17:$D$20,datasets!$E$17:$E$20))</f>
        <v>CENTRE RATTRAPAGE SCOLAIRE</v>
      </c>
      <c r="O491" t="s">
        <v>43</v>
      </c>
      <c r="P491">
        <v>1</v>
      </c>
      <c r="Q491" s="106" t="str">
        <f>IF(P491="","",LOOKUP(P491,datasets!$D$26:$D$27,datasets!$E$26:$E$27))</f>
        <v>PRIMAIRE</v>
      </c>
    </row>
    <row r="492" spans="1:17" x14ac:dyDescent="0.2">
      <c r="A492" t="s">
        <v>4395</v>
      </c>
      <c r="B492" t="s">
        <v>2487</v>
      </c>
      <c r="C492" t="s">
        <v>2488</v>
      </c>
      <c r="D492" t="str">
        <f t="shared" si="7"/>
        <v>213100000</v>
      </c>
      <c r="E492">
        <v>3</v>
      </c>
      <c r="F492" s="4" t="str">
        <f>IF(E492="","",LOOKUP(E492,datasets!$D$3:$D$8,datasets!$E$3:$E$8))</f>
        <v>KASAI-ORIENTAL</v>
      </c>
      <c r="G492">
        <v>10</v>
      </c>
      <c r="H492" s="110" t="str">
        <f>IF(G492="","",LOOKUP(G492,datasets!$G$3:$G$16,datasets!$H$3:$H$16))</f>
        <v>MYABI</v>
      </c>
      <c r="I492" t="s">
        <v>804</v>
      </c>
      <c r="J492" s="111" t="str">
        <f>IF(I492="","",LOOKUP(I492,datasets!$J$3:$J$13,datasets!$K$3:$K$13))</f>
        <v/>
      </c>
      <c r="K492" t="s">
        <v>804</v>
      </c>
      <c r="L492" s="7" t="str">
        <f>IF(K492="","",LOOKUP(K492,datasets!$M$3:$M$32,datasets!$N$3:$N$32))</f>
        <v/>
      </c>
      <c r="M492">
        <v>1</v>
      </c>
      <c r="N492" s="8" t="str">
        <f>IF(M492="","",LOOKUP(M492,datasets!$D$17:$D$20,datasets!$E$17:$E$20))</f>
        <v>CENTRE RATTRAPAGE SCOLAIRE</v>
      </c>
      <c r="O492" t="s">
        <v>57</v>
      </c>
      <c r="P492">
        <v>2</v>
      </c>
      <c r="Q492" s="106" t="str">
        <f>IF(P492="","",LOOKUP(P492,datasets!$D$26:$D$27,datasets!$E$26:$E$27))</f>
        <v>REMPLACANT</v>
      </c>
    </row>
    <row r="493" spans="1:17" x14ac:dyDescent="0.2">
      <c r="A493" t="s">
        <v>4395</v>
      </c>
      <c r="B493" t="s">
        <v>2489</v>
      </c>
      <c r="C493" t="s">
        <v>2490</v>
      </c>
      <c r="D493" t="str">
        <f t="shared" si="7"/>
        <v>213100000</v>
      </c>
      <c r="E493">
        <v>3</v>
      </c>
      <c r="F493" s="4" t="str">
        <f>IF(E493="","",LOOKUP(E493,datasets!$D$3:$D$8,datasets!$E$3:$E$8))</f>
        <v>KASAI-ORIENTAL</v>
      </c>
      <c r="G493">
        <v>10</v>
      </c>
      <c r="H493" s="110" t="str">
        <f>IF(G493="","",LOOKUP(G493,datasets!$G$3:$G$16,datasets!$H$3:$H$16))</f>
        <v>MYABI</v>
      </c>
      <c r="I493" t="s">
        <v>804</v>
      </c>
      <c r="J493" s="111" t="str">
        <f>IF(I493="","",LOOKUP(I493,datasets!$J$3:$J$13,datasets!$K$3:$K$13))</f>
        <v/>
      </c>
      <c r="K493" t="s">
        <v>804</v>
      </c>
      <c r="L493" s="7" t="str">
        <f>IF(K493="","",LOOKUP(K493,datasets!$M$3:$M$32,datasets!$N$3:$N$32))</f>
        <v/>
      </c>
      <c r="M493">
        <v>1</v>
      </c>
      <c r="N493" s="8" t="str">
        <f>IF(M493="","",LOOKUP(M493,datasets!$D$17:$D$20,datasets!$E$17:$E$20))</f>
        <v>CENTRE RATTRAPAGE SCOLAIRE</v>
      </c>
      <c r="O493" t="s">
        <v>53</v>
      </c>
      <c r="P493">
        <v>2</v>
      </c>
      <c r="Q493" s="106" t="str">
        <f>IF(P493="","",LOOKUP(P493,datasets!$D$26:$D$27,datasets!$E$26:$E$27))</f>
        <v>REMPLACANT</v>
      </c>
    </row>
    <row r="494" spans="1:17" x14ac:dyDescent="0.2">
      <c r="A494" t="s">
        <v>4395</v>
      </c>
      <c r="B494" t="s">
        <v>2491</v>
      </c>
      <c r="C494" t="s">
        <v>2492</v>
      </c>
      <c r="D494" t="str">
        <f t="shared" si="7"/>
        <v>213100000</v>
      </c>
      <c r="E494">
        <v>3</v>
      </c>
      <c r="F494" s="4" t="str">
        <f>IF(E494="","",LOOKUP(E494,datasets!$D$3:$D$8,datasets!$E$3:$E$8))</f>
        <v>KASAI-ORIENTAL</v>
      </c>
      <c r="G494">
        <v>10</v>
      </c>
      <c r="H494" s="110" t="str">
        <f>IF(G494="","",LOOKUP(G494,datasets!$G$3:$G$16,datasets!$H$3:$H$16))</f>
        <v>MYABI</v>
      </c>
      <c r="I494" t="s">
        <v>804</v>
      </c>
      <c r="J494" s="111" t="str">
        <f>IF(I494="","",LOOKUP(I494,datasets!$J$3:$J$13,datasets!$K$3:$K$13))</f>
        <v/>
      </c>
      <c r="K494" t="s">
        <v>804</v>
      </c>
      <c r="L494" s="7" t="str">
        <f>IF(K494="","",LOOKUP(K494,datasets!$M$3:$M$32,datasets!$N$3:$N$32))</f>
        <v/>
      </c>
      <c r="M494">
        <v>1</v>
      </c>
      <c r="N494" s="8" t="str">
        <f>IF(M494="","",LOOKUP(M494,datasets!$D$17:$D$20,datasets!$E$17:$E$20))</f>
        <v>CENTRE RATTRAPAGE SCOLAIRE</v>
      </c>
      <c r="O494" t="s">
        <v>58</v>
      </c>
      <c r="P494">
        <v>2</v>
      </c>
      <c r="Q494" s="106" t="str">
        <f>IF(P494="","",LOOKUP(P494,datasets!$D$26:$D$27,datasets!$E$26:$E$27))</f>
        <v>REMPLACANT</v>
      </c>
    </row>
    <row r="495" spans="1:17" x14ac:dyDescent="0.2">
      <c r="A495" t="s">
        <v>4395</v>
      </c>
      <c r="B495" t="s">
        <v>2493</v>
      </c>
      <c r="C495" t="s">
        <v>2494</v>
      </c>
      <c r="D495" t="str">
        <f t="shared" si="7"/>
        <v>213100000</v>
      </c>
      <c r="E495">
        <v>3</v>
      </c>
      <c r="F495" s="4" t="str">
        <f>IF(E495="","",LOOKUP(E495,datasets!$D$3:$D$8,datasets!$E$3:$E$8))</f>
        <v>KASAI-ORIENTAL</v>
      </c>
      <c r="G495">
        <v>10</v>
      </c>
      <c r="H495" s="110" t="str">
        <f>IF(G495="","",LOOKUP(G495,datasets!$G$3:$G$16,datasets!$H$3:$H$16))</f>
        <v>MYABI</v>
      </c>
      <c r="I495" t="s">
        <v>804</v>
      </c>
      <c r="J495" s="111" t="str">
        <f>IF(I495="","",LOOKUP(I495,datasets!$J$3:$J$13,datasets!$K$3:$K$13))</f>
        <v/>
      </c>
      <c r="K495" t="s">
        <v>804</v>
      </c>
      <c r="L495" s="7" t="str">
        <f>IF(K495="","",LOOKUP(K495,datasets!$M$3:$M$32,datasets!$N$3:$N$32))</f>
        <v/>
      </c>
      <c r="M495">
        <v>1</v>
      </c>
      <c r="N495" s="8" t="str">
        <f>IF(M495="","",LOOKUP(M495,datasets!$D$17:$D$20,datasets!$E$17:$E$20))</f>
        <v>CENTRE RATTRAPAGE SCOLAIRE</v>
      </c>
      <c r="O495" t="s">
        <v>52</v>
      </c>
      <c r="P495">
        <v>2</v>
      </c>
      <c r="Q495" s="106" t="str">
        <f>IF(P495="","",LOOKUP(P495,datasets!$D$26:$D$27,datasets!$E$26:$E$27))</f>
        <v>REMPLACANT</v>
      </c>
    </row>
    <row r="496" spans="1:17" x14ac:dyDescent="0.2">
      <c r="A496" t="s">
        <v>4395</v>
      </c>
      <c r="B496" t="s">
        <v>2495</v>
      </c>
      <c r="C496" t="s">
        <v>2496</v>
      </c>
      <c r="D496" t="str">
        <f t="shared" si="7"/>
        <v>213100000</v>
      </c>
      <c r="E496">
        <v>3</v>
      </c>
      <c r="F496" s="4" t="str">
        <f>IF(E496="","",LOOKUP(E496,datasets!$D$3:$D$8,datasets!$E$3:$E$8))</f>
        <v>KASAI-ORIENTAL</v>
      </c>
      <c r="G496">
        <v>10</v>
      </c>
      <c r="H496" s="110" t="str">
        <f>IF(G496="","",LOOKUP(G496,datasets!$G$3:$G$16,datasets!$H$3:$H$16))</f>
        <v>MYABI</v>
      </c>
      <c r="I496" t="s">
        <v>804</v>
      </c>
      <c r="J496" s="111" t="str">
        <f>IF(I496="","",LOOKUP(I496,datasets!$J$3:$J$13,datasets!$K$3:$K$13))</f>
        <v/>
      </c>
      <c r="K496" t="s">
        <v>804</v>
      </c>
      <c r="L496" s="7" t="str">
        <f>IF(K496="","",LOOKUP(K496,datasets!$M$3:$M$32,datasets!$N$3:$N$32))</f>
        <v/>
      </c>
      <c r="M496">
        <v>1</v>
      </c>
      <c r="N496" s="8" t="str">
        <f>IF(M496="","",LOOKUP(M496,datasets!$D$17:$D$20,datasets!$E$17:$E$20))</f>
        <v>CENTRE RATTRAPAGE SCOLAIRE</v>
      </c>
      <c r="O496" t="s">
        <v>50</v>
      </c>
      <c r="P496">
        <v>2</v>
      </c>
      <c r="Q496" s="106" t="str">
        <f>IF(P496="","",LOOKUP(P496,datasets!$D$26:$D$27,datasets!$E$26:$E$27))</f>
        <v>REMPLACANT</v>
      </c>
    </row>
    <row r="497" spans="1:17" x14ac:dyDescent="0.2">
      <c r="A497" t="s">
        <v>4395</v>
      </c>
      <c r="B497" t="s">
        <v>2497</v>
      </c>
      <c r="C497" t="s">
        <v>2498</v>
      </c>
      <c r="D497" t="str">
        <f t="shared" si="7"/>
        <v>213100000</v>
      </c>
      <c r="E497">
        <v>3</v>
      </c>
      <c r="F497" s="4" t="str">
        <f>IF(E497="","",LOOKUP(E497,datasets!$D$3:$D$8,datasets!$E$3:$E$8))</f>
        <v>KASAI-ORIENTAL</v>
      </c>
      <c r="G497">
        <v>10</v>
      </c>
      <c r="H497" s="110" t="str">
        <f>IF(G497="","",LOOKUP(G497,datasets!$G$3:$G$16,datasets!$H$3:$H$16))</f>
        <v>MYABI</v>
      </c>
      <c r="I497" t="s">
        <v>804</v>
      </c>
      <c r="J497" s="111" t="str">
        <f>IF(I497="","",LOOKUP(I497,datasets!$J$3:$J$13,datasets!$K$3:$K$13))</f>
        <v/>
      </c>
      <c r="K497" t="s">
        <v>804</v>
      </c>
      <c r="L497" s="7" t="str">
        <f>IF(K497="","",LOOKUP(K497,datasets!$M$3:$M$32,datasets!$N$3:$N$32))</f>
        <v/>
      </c>
      <c r="M497">
        <v>1</v>
      </c>
      <c r="N497" s="8" t="str">
        <f>IF(M497="","",LOOKUP(M497,datasets!$D$17:$D$20,datasets!$E$17:$E$20))</f>
        <v>CENTRE RATTRAPAGE SCOLAIRE</v>
      </c>
      <c r="O497" t="s">
        <v>51</v>
      </c>
      <c r="P497">
        <v>2</v>
      </c>
      <c r="Q497" s="106" t="str">
        <f>IF(P497="","",LOOKUP(P497,datasets!$D$26:$D$27,datasets!$E$26:$E$27))</f>
        <v>REMPLACANT</v>
      </c>
    </row>
    <row r="498" spans="1:17" x14ac:dyDescent="0.2">
      <c r="A498" t="s">
        <v>4395</v>
      </c>
      <c r="B498" t="s">
        <v>2499</v>
      </c>
      <c r="C498" t="s">
        <v>2500</v>
      </c>
      <c r="D498" t="str">
        <f t="shared" si="7"/>
        <v>213100000</v>
      </c>
      <c r="E498">
        <v>3</v>
      </c>
      <c r="F498" s="4" t="str">
        <f>IF(E498="","",LOOKUP(E498,datasets!$D$3:$D$8,datasets!$E$3:$E$8))</f>
        <v>KASAI-ORIENTAL</v>
      </c>
      <c r="G498">
        <v>10</v>
      </c>
      <c r="H498" s="110" t="str">
        <f>IF(G498="","",LOOKUP(G498,datasets!$G$3:$G$16,datasets!$H$3:$H$16))</f>
        <v>MYABI</v>
      </c>
      <c r="I498" t="s">
        <v>804</v>
      </c>
      <c r="J498" s="111" t="str">
        <f>IF(I498="","",LOOKUP(I498,datasets!$J$3:$J$13,datasets!$K$3:$K$13))</f>
        <v/>
      </c>
      <c r="K498" t="s">
        <v>804</v>
      </c>
      <c r="L498" s="7" t="str">
        <f>IF(K498="","",LOOKUP(K498,datasets!$M$3:$M$32,datasets!$N$3:$N$32))</f>
        <v/>
      </c>
      <c r="M498">
        <v>1</v>
      </c>
      <c r="N498" s="8" t="str">
        <f>IF(M498="","",LOOKUP(M498,datasets!$D$17:$D$20,datasets!$E$17:$E$20))</f>
        <v>CENTRE RATTRAPAGE SCOLAIRE</v>
      </c>
      <c r="O498" t="s">
        <v>49</v>
      </c>
      <c r="P498">
        <v>2</v>
      </c>
      <c r="Q498" s="106" t="str">
        <f>IF(P498="","",LOOKUP(P498,datasets!$D$26:$D$27,datasets!$E$26:$E$27))</f>
        <v>REMPLACANT</v>
      </c>
    </row>
    <row r="499" spans="1:17" x14ac:dyDescent="0.2">
      <c r="A499" t="s">
        <v>4395</v>
      </c>
      <c r="B499" t="s">
        <v>2501</v>
      </c>
      <c r="C499" t="s">
        <v>2502</v>
      </c>
      <c r="D499" t="str">
        <f t="shared" si="7"/>
        <v>213100000</v>
      </c>
      <c r="E499">
        <v>3</v>
      </c>
      <c r="F499" s="4" t="str">
        <f>IF(E499="","",LOOKUP(E499,datasets!$D$3:$D$8,datasets!$E$3:$E$8))</f>
        <v>KASAI-ORIENTAL</v>
      </c>
      <c r="G499">
        <v>10</v>
      </c>
      <c r="H499" s="110" t="str">
        <f>IF(G499="","",LOOKUP(G499,datasets!$G$3:$G$16,datasets!$H$3:$H$16))</f>
        <v>MYABI</v>
      </c>
      <c r="I499" t="s">
        <v>804</v>
      </c>
      <c r="J499" s="111" t="str">
        <f>IF(I499="","",LOOKUP(I499,datasets!$J$3:$J$13,datasets!$K$3:$K$13))</f>
        <v/>
      </c>
      <c r="K499" t="s">
        <v>804</v>
      </c>
      <c r="L499" s="7" t="str">
        <f>IF(K499="","",LOOKUP(K499,datasets!$M$3:$M$32,datasets!$N$3:$N$32))</f>
        <v/>
      </c>
      <c r="M499">
        <v>1</v>
      </c>
      <c r="N499" s="8" t="str">
        <f>IF(M499="","",LOOKUP(M499,datasets!$D$17:$D$20,datasets!$E$17:$E$20))</f>
        <v>CENTRE RATTRAPAGE SCOLAIRE</v>
      </c>
      <c r="O499" t="s">
        <v>56</v>
      </c>
      <c r="P499">
        <v>2</v>
      </c>
      <c r="Q499" s="106" t="str">
        <f>IF(P499="","",LOOKUP(P499,datasets!$D$26:$D$27,datasets!$E$26:$E$27))</f>
        <v>REMPLACANT</v>
      </c>
    </row>
    <row r="500" spans="1:17" x14ac:dyDescent="0.2">
      <c r="A500" t="s">
        <v>4395</v>
      </c>
      <c r="B500" t="s">
        <v>2503</v>
      </c>
      <c r="C500" t="s">
        <v>2504</v>
      </c>
      <c r="D500" t="str">
        <f t="shared" si="7"/>
        <v>213100000</v>
      </c>
      <c r="E500">
        <v>3</v>
      </c>
      <c r="F500" s="4" t="str">
        <f>IF(E500="","",LOOKUP(E500,datasets!$D$3:$D$8,datasets!$E$3:$E$8))</f>
        <v>KASAI-ORIENTAL</v>
      </c>
      <c r="G500">
        <v>10</v>
      </c>
      <c r="H500" s="110" t="str">
        <f>IF(G500="","",LOOKUP(G500,datasets!$G$3:$G$16,datasets!$H$3:$H$16))</f>
        <v>MYABI</v>
      </c>
      <c r="I500" t="s">
        <v>804</v>
      </c>
      <c r="J500" s="111" t="str">
        <f>IF(I500="","",LOOKUP(I500,datasets!$J$3:$J$13,datasets!$K$3:$K$13))</f>
        <v/>
      </c>
      <c r="K500" t="s">
        <v>804</v>
      </c>
      <c r="L500" s="7" t="str">
        <f>IF(K500="","",LOOKUP(K500,datasets!$M$3:$M$32,datasets!$N$3:$N$32))</f>
        <v/>
      </c>
      <c r="M500">
        <v>1</v>
      </c>
      <c r="N500" s="8" t="str">
        <f>IF(M500="","",LOOKUP(M500,datasets!$D$17:$D$20,datasets!$E$17:$E$20))</f>
        <v>CENTRE RATTRAPAGE SCOLAIRE</v>
      </c>
      <c r="O500" t="s">
        <v>55</v>
      </c>
      <c r="P500">
        <v>2</v>
      </c>
      <c r="Q500" s="106" t="str">
        <f>IF(P500="","",LOOKUP(P500,datasets!$D$26:$D$27,datasets!$E$26:$E$27))</f>
        <v>REMPLACANT</v>
      </c>
    </row>
    <row r="501" spans="1:17" x14ac:dyDescent="0.2">
      <c r="A501" t="s">
        <v>4395</v>
      </c>
      <c r="B501" t="s">
        <v>2505</v>
      </c>
      <c r="C501" t="s">
        <v>2506</v>
      </c>
      <c r="D501" t="str">
        <f t="shared" si="7"/>
        <v>213100000</v>
      </c>
      <c r="E501">
        <v>3</v>
      </c>
      <c r="F501" s="4" t="str">
        <f>IF(E501="","",LOOKUP(E501,datasets!$D$3:$D$8,datasets!$E$3:$E$8))</f>
        <v>KASAI-ORIENTAL</v>
      </c>
      <c r="G501">
        <v>10</v>
      </c>
      <c r="H501" s="110" t="str">
        <f>IF(G501="","",LOOKUP(G501,datasets!$G$3:$G$16,datasets!$H$3:$H$16))</f>
        <v>MYABI</v>
      </c>
      <c r="I501" t="s">
        <v>804</v>
      </c>
      <c r="J501" s="111" t="str">
        <f>IF(I501="","",LOOKUP(I501,datasets!$J$3:$J$13,datasets!$K$3:$K$13))</f>
        <v/>
      </c>
      <c r="K501" t="s">
        <v>804</v>
      </c>
      <c r="L501" s="7" t="str">
        <f>IF(K501="","",LOOKUP(K501,datasets!$M$3:$M$32,datasets!$N$3:$N$32))</f>
        <v/>
      </c>
      <c r="M501">
        <v>1</v>
      </c>
      <c r="N501" s="8" t="str">
        <f>IF(M501="","",LOOKUP(M501,datasets!$D$17:$D$20,datasets!$E$17:$E$20))</f>
        <v>CENTRE RATTRAPAGE SCOLAIRE</v>
      </c>
      <c r="O501" t="s">
        <v>54</v>
      </c>
      <c r="P501">
        <v>2</v>
      </c>
      <c r="Q501" s="106" t="str">
        <f>IF(P501="","",LOOKUP(P501,datasets!$D$26:$D$27,datasets!$E$26:$E$27))</f>
        <v>REMPLACANT</v>
      </c>
    </row>
    <row r="502" spans="1:17" x14ac:dyDescent="0.2">
      <c r="A502" t="s">
        <v>4395</v>
      </c>
      <c r="B502" t="s">
        <v>2507</v>
      </c>
      <c r="C502" t="s">
        <v>2508</v>
      </c>
      <c r="D502" t="str">
        <f t="shared" si="7"/>
        <v>213100000</v>
      </c>
      <c r="E502">
        <v>3</v>
      </c>
      <c r="F502" s="4" t="str">
        <f>IF(E502="","",LOOKUP(E502,datasets!$D$3:$D$8,datasets!$E$3:$E$8))</f>
        <v>KASAI-ORIENTAL</v>
      </c>
      <c r="G502">
        <v>10</v>
      </c>
      <c r="H502" s="110" t="str">
        <f>IF(G502="","",LOOKUP(G502,datasets!$G$3:$G$16,datasets!$H$3:$H$16))</f>
        <v>MYABI</v>
      </c>
      <c r="I502" t="s">
        <v>804</v>
      </c>
      <c r="J502" s="111" t="str">
        <f>IF(I502="","",LOOKUP(I502,datasets!$J$3:$J$13,datasets!$K$3:$K$13))</f>
        <v/>
      </c>
      <c r="K502" t="s">
        <v>804</v>
      </c>
      <c r="L502" s="7" t="str">
        <f>IF(K502="","",LOOKUP(K502,datasets!$M$3:$M$32,datasets!$N$3:$N$32))</f>
        <v/>
      </c>
      <c r="M502">
        <v>1</v>
      </c>
      <c r="N502" s="8" t="str">
        <f>IF(M502="","",LOOKUP(M502,datasets!$D$17:$D$20,datasets!$E$17:$E$20))</f>
        <v>CENTRE RATTRAPAGE SCOLAIRE</v>
      </c>
      <c r="O502" t="s">
        <v>48</v>
      </c>
      <c r="P502">
        <v>2</v>
      </c>
      <c r="Q502" s="106" t="str">
        <f>IF(P502="","",LOOKUP(P502,datasets!$D$26:$D$27,datasets!$E$26:$E$27))</f>
        <v>REMPLACANT</v>
      </c>
    </row>
    <row r="503" spans="1:17" x14ac:dyDescent="0.2">
      <c r="A503" t="s">
        <v>4395</v>
      </c>
      <c r="B503" t="s">
        <v>2509</v>
      </c>
      <c r="C503" t="s">
        <v>2510</v>
      </c>
      <c r="D503" t="str">
        <f t="shared" si="7"/>
        <v>133000408</v>
      </c>
      <c r="E503">
        <v>3</v>
      </c>
      <c r="F503" s="4" t="str">
        <f>IF(E503="","",LOOKUP(E503,datasets!$D$3:$D$8,datasets!$E$3:$E$8))</f>
        <v>KASAI-ORIENTAL</v>
      </c>
      <c r="G503" t="s">
        <v>804</v>
      </c>
      <c r="H503" s="110" t="str">
        <f>IF(G503="","",LOOKUP(G503,datasets!$G$3:$G$16,datasets!$H$3:$H$16))</f>
        <v/>
      </c>
      <c r="I503">
        <v>4</v>
      </c>
      <c r="J503" s="111" t="str">
        <f>IF(I503="","",LOOKUP(I503,datasets!$J$3:$J$13,datasets!$K$3:$K$13))</f>
        <v>KASAI-ORIENTAL 2</v>
      </c>
      <c r="K503">
        <v>8</v>
      </c>
      <c r="L503" s="7" t="str">
        <f>IF(K503="","",LOOKUP(K503,datasets!$M$3:$M$32,datasets!$N$3:$N$32))</f>
        <v>KABEYA-KAMWANGA 1</v>
      </c>
      <c r="M503">
        <v>3</v>
      </c>
      <c r="N503" s="8" t="str">
        <f>IF(M503="","",LOOKUP(M503,datasets!$D$17:$D$20,datasets!$E$17:$E$20))</f>
        <v>ECOLE PRIMAIRE</v>
      </c>
      <c r="O503" t="s">
        <v>1085</v>
      </c>
      <c r="P503">
        <v>1</v>
      </c>
      <c r="Q503" s="106" t="str">
        <f>IF(P503="","",LOOKUP(P503,datasets!$D$26:$D$27,datasets!$E$26:$E$27))</f>
        <v>PRIMAIRE</v>
      </c>
    </row>
    <row r="504" spans="1:17" x14ac:dyDescent="0.2">
      <c r="A504" t="s">
        <v>4395</v>
      </c>
      <c r="B504" t="s">
        <v>2511</v>
      </c>
      <c r="C504" t="s">
        <v>2512</v>
      </c>
      <c r="D504" t="str">
        <f t="shared" si="7"/>
        <v>133000408</v>
      </c>
      <c r="E504">
        <v>3</v>
      </c>
      <c r="F504" s="4" t="str">
        <f>IF(E504="","",LOOKUP(E504,datasets!$D$3:$D$8,datasets!$E$3:$E$8))</f>
        <v>KASAI-ORIENTAL</v>
      </c>
      <c r="G504" t="s">
        <v>804</v>
      </c>
      <c r="H504" s="110" t="str">
        <f>IF(G504="","",LOOKUP(G504,datasets!$G$3:$G$16,datasets!$H$3:$H$16))</f>
        <v/>
      </c>
      <c r="I504">
        <v>4</v>
      </c>
      <c r="J504" s="111" t="str">
        <f>IF(I504="","",LOOKUP(I504,datasets!$J$3:$J$13,datasets!$K$3:$K$13))</f>
        <v>KASAI-ORIENTAL 2</v>
      </c>
      <c r="K504">
        <v>8</v>
      </c>
      <c r="L504" s="7" t="str">
        <f>IF(K504="","",LOOKUP(K504,datasets!$M$3:$M$32,datasets!$N$3:$N$32))</f>
        <v>KABEYA-KAMWANGA 1</v>
      </c>
      <c r="M504">
        <v>3</v>
      </c>
      <c r="N504" s="8" t="str">
        <f>IF(M504="","",LOOKUP(M504,datasets!$D$17:$D$20,datasets!$E$17:$E$20))</f>
        <v>ECOLE PRIMAIRE</v>
      </c>
      <c r="O504" t="s">
        <v>1093</v>
      </c>
      <c r="P504">
        <v>1</v>
      </c>
      <c r="Q504" s="106" t="str">
        <f>IF(P504="","",LOOKUP(P504,datasets!$D$26:$D$27,datasets!$E$26:$E$27))</f>
        <v>PRIMAIRE</v>
      </c>
    </row>
    <row r="505" spans="1:17" x14ac:dyDescent="0.2">
      <c r="A505" t="s">
        <v>4395</v>
      </c>
      <c r="B505" t="s">
        <v>2513</v>
      </c>
      <c r="C505" t="s">
        <v>2514</v>
      </c>
      <c r="D505" t="str">
        <f t="shared" si="7"/>
        <v>133000408</v>
      </c>
      <c r="E505">
        <v>3</v>
      </c>
      <c r="F505" s="4" t="str">
        <f>IF(E505="","",LOOKUP(E505,datasets!$D$3:$D$8,datasets!$E$3:$E$8))</f>
        <v>KASAI-ORIENTAL</v>
      </c>
      <c r="G505" t="s">
        <v>804</v>
      </c>
      <c r="H505" s="110" t="str">
        <f>IF(G505="","",LOOKUP(G505,datasets!$G$3:$G$16,datasets!$H$3:$H$16))</f>
        <v/>
      </c>
      <c r="I505">
        <v>4</v>
      </c>
      <c r="J505" s="111" t="str">
        <f>IF(I505="","",LOOKUP(I505,datasets!$J$3:$J$13,datasets!$K$3:$K$13))</f>
        <v>KASAI-ORIENTAL 2</v>
      </c>
      <c r="K505">
        <v>8</v>
      </c>
      <c r="L505" s="7" t="str">
        <f>IF(K505="","",LOOKUP(K505,datasets!$M$3:$M$32,datasets!$N$3:$N$32))</f>
        <v>KABEYA-KAMWANGA 1</v>
      </c>
      <c r="M505">
        <v>3</v>
      </c>
      <c r="N505" s="8" t="str">
        <f>IF(M505="","",LOOKUP(M505,datasets!$D$17:$D$20,datasets!$E$17:$E$20))</f>
        <v>ECOLE PRIMAIRE</v>
      </c>
      <c r="O505" t="s">
        <v>1094</v>
      </c>
      <c r="P505">
        <v>1</v>
      </c>
      <c r="Q505" s="106" t="str">
        <f>IF(P505="","",LOOKUP(P505,datasets!$D$26:$D$27,datasets!$E$26:$E$27))</f>
        <v>PRIMAIRE</v>
      </c>
    </row>
    <row r="506" spans="1:17" x14ac:dyDescent="0.2">
      <c r="A506" t="s">
        <v>4395</v>
      </c>
      <c r="B506" t="s">
        <v>2515</v>
      </c>
      <c r="C506" t="s">
        <v>2516</v>
      </c>
      <c r="D506" t="str">
        <f t="shared" si="7"/>
        <v>133000408</v>
      </c>
      <c r="E506">
        <v>3</v>
      </c>
      <c r="F506" s="4" t="str">
        <f>IF(E506="","",LOOKUP(E506,datasets!$D$3:$D$8,datasets!$E$3:$E$8))</f>
        <v>KASAI-ORIENTAL</v>
      </c>
      <c r="G506" t="s">
        <v>804</v>
      </c>
      <c r="H506" s="110" t="str">
        <f>IF(G506="","",LOOKUP(G506,datasets!$G$3:$G$16,datasets!$H$3:$H$16))</f>
        <v/>
      </c>
      <c r="I506">
        <v>4</v>
      </c>
      <c r="J506" s="111" t="str">
        <f>IF(I506="","",LOOKUP(I506,datasets!$J$3:$J$13,datasets!$K$3:$K$13))</f>
        <v>KASAI-ORIENTAL 2</v>
      </c>
      <c r="K506">
        <v>8</v>
      </c>
      <c r="L506" s="7" t="str">
        <f>IF(K506="","",LOOKUP(K506,datasets!$M$3:$M$32,datasets!$N$3:$N$32))</f>
        <v>KABEYA-KAMWANGA 1</v>
      </c>
      <c r="M506">
        <v>3</v>
      </c>
      <c r="N506" s="8" t="str">
        <f>IF(M506="","",LOOKUP(M506,datasets!$D$17:$D$20,datasets!$E$17:$E$20))</f>
        <v>ECOLE PRIMAIRE</v>
      </c>
      <c r="O506" t="s">
        <v>1081</v>
      </c>
      <c r="P506">
        <v>1</v>
      </c>
      <c r="Q506" s="106" t="str">
        <f>IF(P506="","",LOOKUP(P506,datasets!$D$26:$D$27,datasets!$E$26:$E$27))</f>
        <v>PRIMAIRE</v>
      </c>
    </row>
    <row r="507" spans="1:17" x14ac:dyDescent="0.2">
      <c r="A507" t="s">
        <v>4395</v>
      </c>
      <c r="B507" t="s">
        <v>2517</v>
      </c>
      <c r="C507" t="s">
        <v>2518</v>
      </c>
      <c r="D507" t="str">
        <f t="shared" si="7"/>
        <v>133000408</v>
      </c>
      <c r="E507">
        <v>3</v>
      </c>
      <c r="F507" s="4" t="str">
        <f>IF(E507="","",LOOKUP(E507,datasets!$D$3:$D$8,datasets!$E$3:$E$8))</f>
        <v>KASAI-ORIENTAL</v>
      </c>
      <c r="G507" t="s">
        <v>804</v>
      </c>
      <c r="H507" s="110" t="str">
        <f>IF(G507="","",LOOKUP(G507,datasets!$G$3:$G$16,datasets!$H$3:$H$16))</f>
        <v/>
      </c>
      <c r="I507">
        <v>4</v>
      </c>
      <c r="J507" s="111" t="str">
        <f>IF(I507="","",LOOKUP(I507,datasets!$J$3:$J$13,datasets!$K$3:$K$13))</f>
        <v>KASAI-ORIENTAL 2</v>
      </c>
      <c r="K507">
        <v>8</v>
      </c>
      <c r="L507" s="7" t="str">
        <f>IF(K507="","",LOOKUP(K507,datasets!$M$3:$M$32,datasets!$N$3:$N$32))</f>
        <v>KABEYA-KAMWANGA 1</v>
      </c>
      <c r="M507">
        <v>3</v>
      </c>
      <c r="N507" s="8" t="str">
        <f>IF(M507="","",LOOKUP(M507,datasets!$D$17:$D$20,datasets!$E$17:$E$20))</f>
        <v>ECOLE PRIMAIRE</v>
      </c>
      <c r="O507" t="s">
        <v>1082</v>
      </c>
      <c r="P507">
        <v>1</v>
      </c>
      <c r="Q507" s="106" t="str">
        <f>IF(P507="","",LOOKUP(P507,datasets!$D$26:$D$27,datasets!$E$26:$E$27))</f>
        <v>PRIMAIRE</v>
      </c>
    </row>
    <row r="508" spans="1:17" x14ac:dyDescent="0.2">
      <c r="A508" t="s">
        <v>4395</v>
      </c>
      <c r="B508" t="s">
        <v>2519</v>
      </c>
      <c r="C508" t="s">
        <v>2520</v>
      </c>
      <c r="D508" t="str">
        <f t="shared" si="7"/>
        <v>133000408</v>
      </c>
      <c r="E508">
        <v>3</v>
      </c>
      <c r="F508" s="4" t="str">
        <f>IF(E508="","",LOOKUP(E508,datasets!$D$3:$D$8,datasets!$E$3:$E$8))</f>
        <v>KASAI-ORIENTAL</v>
      </c>
      <c r="G508" t="s">
        <v>804</v>
      </c>
      <c r="H508" s="110" t="str">
        <f>IF(G508="","",LOOKUP(G508,datasets!$G$3:$G$16,datasets!$H$3:$H$16))</f>
        <v/>
      </c>
      <c r="I508">
        <v>4</v>
      </c>
      <c r="J508" s="111" t="str">
        <f>IF(I508="","",LOOKUP(I508,datasets!$J$3:$J$13,datasets!$K$3:$K$13))</f>
        <v>KASAI-ORIENTAL 2</v>
      </c>
      <c r="K508">
        <v>8</v>
      </c>
      <c r="L508" s="7" t="str">
        <f>IF(K508="","",LOOKUP(K508,datasets!$M$3:$M$32,datasets!$N$3:$N$32))</f>
        <v>KABEYA-KAMWANGA 1</v>
      </c>
      <c r="M508">
        <v>3</v>
      </c>
      <c r="N508" s="8" t="str">
        <f>IF(M508="","",LOOKUP(M508,datasets!$D$17:$D$20,datasets!$E$17:$E$20))</f>
        <v>ECOLE PRIMAIRE</v>
      </c>
      <c r="O508" t="s">
        <v>1086</v>
      </c>
      <c r="P508">
        <v>1</v>
      </c>
      <c r="Q508" s="106" t="str">
        <f>IF(P508="","",LOOKUP(P508,datasets!$D$26:$D$27,datasets!$E$26:$E$27))</f>
        <v>PRIMAIRE</v>
      </c>
    </row>
    <row r="509" spans="1:17" x14ac:dyDescent="0.2">
      <c r="A509" t="s">
        <v>4395</v>
      </c>
      <c r="B509" t="s">
        <v>2521</v>
      </c>
      <c r="C509" t="s">
        <v>2522</v>
      </c>
      <c r="D509" t="str">
        <f t="shared" si="7"/>
        <v>133000408</v>
      </c>
      <c r="E509">
        <v>3</v>
      </c>
      <c r="F509" s="4" t="str">
        <f>IF(E509="","",LOOKUP(E509,datasets!$D$3:$D$8,datasets!$E$3:$E$8))</f>
        <v>KASAI-ORIENTAL</v>
      </c>
      <c r="G509" t="s">
        <v>804</v>
      </c>
      <c r="H509" s="110" t="str">
        <f>IF(G509="","",LOOKUP(G509,datasets!$G$3:$G$16,datasets!$H$3:$H$16))</f>
        <v/>
      </c>
      <c r="I509">
        <v>4</v>
      </c>
      <c r="J509" s="111" t="str">
        <f>IF(I509="","",LOOKUP(I509,datasets!$J$3:$J$13,datasets!$K$3:$K$13))</f>
        <v>KASAI-ORIENTAL 2</v>
      </c>
      <c r="K509">
        <v>8</v>
      </c>
      <c r="L509" s="7" t="str">
        <f>IF(K509="","",LOOKUP(K509,datasets!$M$3:$M$32,datasets!$N$3:$N$32))</f>
        <v>KABEYA-KAMWANGA 1</v>
      </c>
      <c r="M509">
        <v>3</v>
      </c>
      <c r="N509" s="8" t="str">
        <f>IF(M509="","",LOOKUP(M509,datasets!$D$17:$D$20,datasets!$E$17:$E$20))</f>
        <v>ECOLE PRIMAIRE</v>
      </c>
      <c r="O509" t="s">
        <v>1095</v>
      </c>
      <c r="P509">
        <v>1</v>
      </c>
      <c r="Q509" s="106" t="str">
        <f>IF(P509="","",LOOKUP(P509,datasets!$D$26:$D$27,datasets!$E$26:$E$27))</f>
        <v>PRIMAIRE</v>
      </c>
    </row>
    <row r="510" spans="1:17" x14ac:dyDescent="0.2">
      <c r="A510" t="s">
        <v>4395</v>
      </c>
      <c r="B510" t="s">
        <v>2523</v>
      </c>
      <c r="C510" t="s">
        <v>2524</v>
      </c>
      <c r="D510" t="str">
        <f t="shared" si="7"/>
        <v>133000408</v>
      </c>
      <c r="E510">
        <v>3</v>
      </c>
      <c r="F510" s="4" t="str">
        <f>IF(E510="","",LOOKUP(E510,datasets!$D$3:$D$8,datasets!$E$3:$E$8))</f>
        <v>KASAI-ORIENTAL</v>
      </c>
      <c r="G510" t="s">
        <v>804</v>
      </c>
      <c r="H510" s="110" t="str">
        <f>IF(G510="","",LOOKUP(G510,datasets!$G$3:$G$16,datasets!$H$3:$H$16))</f>
        <v/>
      </c>
      <c r="I510">
        <v>4</v>
      </c>
      <c r="J510" s="111" t="str">
        <f>IF(I510="","",LOOKUP(I510,datasets!$J$3:$J$13,datasets!$K$3:$K$13))</f>
        <v>KASAI-ORIENTAL 2</v>
      </c>
      <c r="K510">
        <v>8</v>
      </c>
      <c r="L510" s="7" t="str">
        <f>IF(K510="","",LOOKUP(K510,datasets!$M$3:$M$32,datasets!$N$3:$N$32))</f>
        <v>KABEYA-KAMWANGA 1</v>
      </c>
      <c r="M510">
        <v>3</v>
      </c>
      <c r="N510" s="8" t="str">
        <f>IF(M510="","",LOOKUP(M510,datasets!$D$17:$D$20,datasets!$E$17:$E$20))</f>
        <v>ECOLE PRIMAIRE</v>
      </c>
      <c r="O510" t="s">
        <v>1083</v>
      </c>
      <c r="P510">
        <v>1</v>
      </c>
      <c r="Q510" s="106" t="str">
        <f>IF(P510="","",LOOKUP(P510,datasets!$D$26:$D$27,datasets!$E$26:$E$27))</f>
        <v>PRIMAIRE</v>
      </c>
    </row>
    <row r="511" spans="1:17" x14ac:dyDescent="0.2">
      <c r="A511" t="s">
        <v>4395</v>
      </c>
      <c r="B511" t="s">
        <v>2525</v>
      </c>
      <c r="C511" t="s">
        <v>2526</v>
      </c>
      <c r="D511" t="str">
        <f t="shared" si="7"/>
        <v>133000408</v>
      </c>
      <c r="E511">
        <v>3</v>
      </c>
      <c r="F511" s="4" t="str">
        <f>IF(E511="","",LOOKUP(E511,datasets!$D$3:$D$8,datasets!$E$3:$E$8))</f>
        <v>KASAI-ORIENTAL</v>
      </c>
      <c r="G511" t="s">
        <v>804</v>
      </c>
      <c r="H511" s="110" t="str">
        <f>IF(G511="","",LOOKUP(G511,datasets!$G$3:$G$16,datasets!$H$3:$H$16))</f>
        <v/>
      </c>
      <c r="I511">
        <v>4</v>
      </c>
      <c r="J511" s="111" t="str">
        <f>IF(I511="","",LOOKUP(I511,datasets!$J$3:$J$13,datasets!$K$3:$K$13))</f>
        <v>KASAI-ORIENTAL 2</v>
      </c>
      <c r="K511">
        <v>8</v>
      </c>
      <c r="L511" s="7" t="str">
        <f>IF(K511="","",LOOKUP(K511,datasets!$M$3:$M$32,datasets!$N$3:$N$32))</f>
        <v>KABEYA-KAMWANGA 1</v>
      </c>
      <c r="M511">
        <v>3</v>
      </c>
      <c r="N511" s="8" t="str">
        <f>IF(M511="","",LOOKUP(M511,datasets!$D$17:$D$20,datasets!$E$17:$E$20))</f>
        <v>ECOLE PRIMAIRE</v>
      </c>
      <c r="O511" t="s">
        <v>1087</v>
      </c>
      <c r="P511">
        <v>1</v>
      </c>
      <c r="Q511" s="106" t="str">
        <f>IF(P511="","",LOOKUP(P511,datasets!$D$26:$D$27,datasets!$E$26:$E$27))</f>
        <v>PRIMAIRE</v>
      </c>
    </row>
    <row r="512" spans="1:17" x14ac:dyDescent="0.2">
      <c r="A512" t="s">
        <v>4395</v>
      </c>
      <c r="B512" t="s">
        <v>2527</v>
      </c>
      <c r="C512" t="s">
        <v>2528</v>
      </c>
      <c r="D512" t="str">
        <f t="shared" si="7"/>
        <v>133000408</v>
      </c>
      <c r="E512">
        <v>3</v>
      </c>
      <c r="F512" s="4" t="str">
        <f>IF(E512="","",LOOKUP(E512,datasets!$D$3:$D$8,datasets!$E$3:$E$8))</f>
        <v>KASAI-ORIENTAL</v>
      </c>
      <c r="G512" t="s">
        <v>804</v>
      </c>
      <c r="H512" s="110" t="str">
        <f>IF(G512="","",LOOKUP(G512,datasets!$G$3:$G$16,datasets!$H$3:$H$16))</f>
        <v/>
      </c>
      <c r="I512">
        <v>4</v>
      </c>
      <c r="J512" s="111" t="str">
        <f>IF(I512="","",LOOKUP(I512,datasets!$J$3:$J$13,datasets!$K$3:$K$13))</f>
        <v>KASAI-ORIENTAL 2</v>
      </c>
      <c r="K512">
        <v>8</v>
      </c>
      <c r="L512" s="7" t="str">
        <f>IF(K512="","",LOOKUP(K512,datasets!$M$3:$M$32,datasets!$N$3:$N$32))</f>
        <v>KABEYA-KAMWANGA 1</v>
      </c>
      <c r="M512">
        <v>3</v>
      </c>
      <c r="N512" s="8" t="str">
        <f>IF(M512="","",LOOKUP(M512,datasets!$D$17:$D$20,datasets!$E$17:$E$20))</f>
        <v>ECOLE PRIMAIRE</v>
      </c>
      <c r="O512" t="s">
        <v>1088</v>
      </c>
      <c r="P512">
        <v>1</v>
      </c>
      <c r="Q512" s="106" t="str">
        <f>IF(P512="","",LOOKUP(P512,datasets!$D$26:$D$27,datasets!$E$26:$E$27))</f>
        <v>PRIMAIRE</v>
      </c>
    </row>
    <row r="513" spans="1:17" x14ac:dyDescent="0.2">
      <c r="A513" t="s">
        <v>4395</v>
      </c>
      <c r="B513" t="s">
        <v>2529</v>
      </c>
      <c r="C513" t="s">
        <v>2530</v>
      </c>
      <c r="D513" t="str">
        <f t="shared" si="7"/>
        <v>133000408</v>
      </c>
      <c r="E513">
        <v>3</v>
      </c>
      <c r="F513" s="4" t="str">
        <f>IF(E513="","",LOOKUP(E513,datasets!$D$3:$D$8,datasets!$E$3:$E$8))</f>
        <v>KASAI-ORIENTAL</v>
      </c>
      <c r="G513" t="s">
        <v>804</v>
      </c>
      <c r="H513" s="110" t="str">
        <f>IF(G513="","",LOOKUP(G513,datasets!$G$3:$G$16,datasets!$H$3:$H$16))</f>
        <v/>
      </c>
      <c r="I513">
        <v>4</v>
      </c>
      <c r="J513" s="111" t="str">
        <f>IF(I513="","",LOOKUP(I513,datasets!$J$3:$J$13,datasets!$K$3:$K$13))</f>
        <v>KASAI-ORIENTAL 2</v>
      </c>
      <c r="K513">
        <v>8</v>
      </c>
      <c r="L513" s="7" t="str">
        <f>IF(K513="","",LOOKUP(K513,datasets!$M$3:$M$32,datasets!$N$3:$N$32))</f>
        <v>KABEYA-KAMWANGA 1</v>
      </c>
      <c r="M513">
        <v>3</v>
      </c>
      <c r="N513" s="8" t="str">
        <f>IF(M513="","",LOOKUP(M513,datasets!$D$17:$D$20,datasets!$E$17:$E$20))</f>
        <v>ECOLE PRIMAIRE</v>
      </c>
      <c r="O513" t="s">
        <v>1089</v>
      </c>
      <c r="P513">
        <v>1</v>
      </c>
      <c r="Q513" s="106" t="str">
        <f>IF(P513="","",LOOKUP(P513,datasets!$D$26:$D$27,datasets!$E$26:$E$27))</f>
        <v>PRIMAIRE</v>
      </c>
    </row>
    <row r="514" spans="1:17" x14ac:dyDescent="0.2">
      <c r="A514" t="s">
        <v>4395</v>
      </c>
      <c r="B514" t="s">
        <v>2531</v>
      </c>
      <c r="C514" t="s">
        <v>2532</v>
      </c>
      <c r="D514" t="str">
        <f t="shared" ref="D514:D577" si="8">P514&amp;M514&amp;E514&amp;IF(G514="","00",IF(G514&lt;10,"0"&amp;G514,G514))&amp;IF(I514="","00",IF(I514&lt;10,"0"&amp;I514,I514))&amp;IF(K514="","00",IF(K514&lt;10,"0"&amp;K514,K514))</f>
        <v>133000408</v>
      </c>
      <c r="E514">
        <v>3</v>
      </c>
      <c r="F514" s="4" t="str">
        <f>IF(E514="","",LOOKUP(E514,datasets!$D$3:$D$8,datasets!$E$3:$E$8))</f>
        <v>KASAI-ORIENTAL</v>
      </c>
      <c r="G514" t="s">
        <v>804</v>
      </c>
      <c r="H514" s="110" t="str">
        <f>IF(G514="","",LOOKUP(G514,datasets!$G$3:$G$16,datasets!$H$3:$H$16))</f>
        <v/>
      </c>
      <c r="I514">
        <v>4</v>
      </c>
      <c r="J514" s="111" t="str">
        <f>IF(I514="","",LOOKUP(I514,datasets!$J$3:$J$13,datasets!$K$3:$K$13))</f>
        <v>KASAI-ORIENTAL 2</v>
      </c>
      <c r="K514">
        <v>8</v>
      </c>
      <c r="L514" s="7" t="str">
        <f>IF(K514="","",LOOKUP(K514,datasets!$M$3:$M$32,datasets!$N$3:$N$32))</f>
        <v>KABEYA-KAMWANGA 1</v>
      </c>
      <c r="M514">
        <v>3</v>
      </c>
      <c r="N514" s="8" t="str">
        <f>IF(M514="","",LOOKUP(M514,datasets!$D$17:$D$20,datasets!$E$17:$E$20))</f>
        <v>ECOLE PRIMAIRE</v>
      </c>
      <c r="O514" t="s">
        <v>1090</v>
      </c>
      <c r="P514">
        <v>1</v>
      </c>
      <c r="Q514" s="106" t="str">
        <f>IF(P514="","",LOOKUP(P514,datasets!$D$26:$D$27,datasets!$E$26:$E$27))</f>
        <v>PRIMAIRE</v>
      </c>
    </row>
    <row r="515" spans="1:17" x14ac:dyDescent="0.2">
      <c r="A515" t="s">
        <v>4395</v>
      </c>
      <c r="B515" t="s">
        <v>2533</v>
      </c>
      <c r="C515" t="s">
        <v>2534</v>
      </c>
      <c r="D515" t="str">
        <f t="shared" si="8"/>
        <v>133000408</v>
      </c>
      <c r="E515">
        <v>3</v>
      </c>
      <c r="F515" s="4" t="str">
        <f>IF(E515="","",LOOKUP(E515,datasets!$D$3:$D$8,datasets!$E$3:$E$8))</f>
        <v>KASAI-ORIENTAL</v>
      </c>
      <c r="G515" t="s">
        <v>804</v>
      </c>
      <c r="H515" s="110" t="str">
        <f>IF(G515="","",LOOKUP(G515,datasets!$G$3:$G$16,datasets!$H$3:$H$16))</f>
        <v/>
      </c>
      <c r="I515">
        <v>4</v>
      </c>
      <c r="J515" s="111" t="str">
        <f>IF(I515="","",LOOKUP(I515,datasets!$J$3:$J$13,datasets!$K$3:$K$13))</f>
        <v>KASAI-ORIENTAL 2</v>
      </c>
      <c r="K515">
        <v>8</v>
      </c>
      <c r="L515" s="7" t="str">
        <f>IF(K515="","",LOOKUP(K515,datasets!$M$3:$M$32,datasets!$N$3:$N$32))</f>
        <v>KABEYA-KAMWANGA 1</v>
      </c>
      <c r="M515">
        <v>3</v>
      </c>
      <c r="N515" s="8" t="str">
        <f>IF(M515="","",LOOKUP(M515,datasets!$D$17:$D$20,datasets!$E$17:$E$20))</f>
        <v>ECOLE PRIMAIRE</v>
      </c>
      <c r="O515" t="s">
        <v>1092</v>
      </c>
      <c r="P515">
        <v>1</v>
      </c>
      <c r="Q515" s="106" t="str">
        <f>IF(P515="","",LOOKUP(P515,datasets!$D$26:$D$27,datasets!$E$26:$E$27))</f>
        <v>PRIMAIRE</v>
      </c>
    </row>
    <row r="516" spans="1:17" x14ac:dyDescent="0.2">
      <c r="A516" t="s">
        <v>4395</v>
      </c>
      <c r="B516" t="s">
        <v>2535</v>
      </c>
      <c r="C516" t="s">
        <v>2536</v>
      </c>
      <c r="D516" t="str">
        <f t="shared" si="8"/>
        <v>133000408</v>
      </c>
      <c r="E516">
        <v>3</v>
      </c>
      <c r="F516" s="4" t="str">
        <f>IF(E516="","",LOOKUP(E516,datasets!$D$3:$D$8,datasets!$E$3:$E$8))</f>
        <v>KASAI-ORIENTAL</v>
      </c>
      <c r="G516" t="s">
        <v>804</v>
      </c>
      <c r="H516" s="110" t="str">
        <f>IF(G516="","",LOOKUP(G516,datasets!$G$3:$G$16,datasets!$H$3:$H$16))</f>
        <v/>
      </c>
      <c r="I516">
        <v>4</v>
      </c>
      <c r="J516" s="111" t="str">
        <f>IF(I516="","",LOOKUP(I516,datasets!$J$3:$J$13,datasets!$K$3:$K$13))</f>
        <v>KASAI-ORIENTAL 2</v>
      </c>
      <c r="K516">
        <v>8</v>
      </c>
      <c r="L516" s="7" t="str">
        <f>IF(K516="","",LOOKUP(K516,datasets!$M$3:$M$32,datasets!$N$3:$N$32))</f>
        <v>KABEYA-KAMWANGA 1</v>
      </c>
      <c r="M516">
        <v>3</v>
      </c>
      <c r="N516" s="8" t="str">
        <f>IF(M516="","",LOOKUP(M516,datasets!$D$17:$D$20,datasets!$E$17:$E$20))</f>
        <v>ECOLE PRIMAIRE</v>
      </c>
      <c r="O516" t="s">
        <v>1091</v>
      </c>
      <c r="P516">
        <v>1</v>
      </c>
      <c r="Q516" s="106" t="str">
        <f>IF(P516="","",LOOKUP(P516,datasets!$D$26:$D$27,datasets!$E$26:$E$27))</f>
        <v>PRIMAIRE</v>
      </c>
    </row>
    <row r="517" spans="1:17" x14ac:dyDescent="0.2">
      <c r="A517" t="s">
        <v>4395</v>
      </c>
      <c r="B517" t="s">
        <v>2537</v>
      </c>
      <c r="C517" t="s">
        <v>2538</v>
      </c>
      <c r="D517" t="str">
        <f t="shared" si="8"/>
        <v>133000408</v>
      </c>
      <c r="E517">
        <v>3</v>
      </c>
      <c r="F517" s="4" t="str">
        <f>IF(E517="","",LOOKUP(E517,datasets!$D$3:$D$8,datasets!$E$3:$E$8))</f>
        <v>KASAI-ORIENTAL</v>
      </c>
      <c r="G517" t="s">
        <v>804</v>
      </c>
      <c r="H517" s="110" t="str">
        <f>IF(G517="","",LOOKUP(G517,datasets!$G$3:$G$16,datasets!$H$3:$H$16))</f>
        <v/>
      </c>
      <c r="I517">
        <v>4</v>
      </c>
      <c r="J517" s="111" t="str">
        <f>IF(I517="","",LOOKUP(I517,datasets!$J$3:$J$13,datasets!$K$3:$K$13))</f>
        <v>KASAI-ORIENTAL 2</v>
      </c>
      <c r="K517">
        <v>8</v>
      </c>
      <c r="L517" s="7" t="str">
        <f>IF(K517="","",LOOKUP(K517,datasets!$M$3:$M$32,datasets!$N$3:$N$32))</f>
        <v>KABEYA-KAMWANGA 1</v>
      </c>
      <c r="M517">
        <v>3</v>
      </c>
      <c r="N517" s="8" t="str">
        <f>IF(M517="","",LOOKUP(M517,datasets!$D$17:$D$20,datasets!$E$17:$E$20))</f>
        <v>ECOLE PRIMAIRE</v>
      </c>
      <c r="O517" t="s">
        <v>1084</v>
      </c>
      <c r="P517">
        <v>1</v>
      </c>
      <c r="Q517" s="106" t="str">
        <f>IF(P517="","",LOOKUP(P517,datasets!$D$26:$D$27,datasets!$E$26:$E$27))</f>
        <v>PRIMAIRE</v>
      </c>
    </row>
    <row r="518" spans="1:17" x14ac:dyDescent="0.2">
      <c r="A518" t="s">
        <v>4395</v>
      </c>
      <c r="B518" t="s">
        <v>2539</v>
      </c>
      <c r="C518" t="s">
        <v>2540</v>
      </c>
      <c r="D518" t="str">
        <f t="shared" si="8"/>
        <v>233000408</v>
      </c>
      <c r="E518">
        <v>3</v>
      </c>
      <c r="F518" s="4" t="str">
        <f>IF(E518="","",LOOKUP(E518,datasets!$D$3:$D$8,datasets!$E$3:$E$8))</f>
        <v>KASAI-ORIENTAL</v>
      </c>
      <c r="G518" t="s">
        <v>804</v>
      </c>
      <c r="H518" s="110" t="str">
        <f>IF(G518="","",LOOKUP(G518,datasets!$G$3:$G$16,datasets!$H$3:$H$16))</f>
        <v/>
      </c>
      <c r="I518">
        <v>4</v>
      </c>
      <c r="J518" s="111" t="str">
        <f>IF(I518="","",LOOKUP(I518,datasets!$J$3:$J$13,datasets!$K$3:$K$13))</f>
        <v>KASAI-ORIENTAL 2</v>
      </c>
      <c r="K518">
        <v>8</v>
      </c>
      <c r="L518" s="7" t="str">
        <f>IF(K518="","",LOOKUP(K518,datasets!$M$3:$M$32,datasets!$N$3:$N$32))</f>
        <v>KABEYA-KAMWANGA 1</v>
      </c>
      <c r="M518">
        <v>3</v>
      </c>
      <c r="N518" s="8" t="str">
        <f>IF(M518="","",LOOKUP(M518,datasets!$D$17:$D$20,datasets!$E$17:$E$20))</f>
        <v>ECOLE PRIMAIRE</v>
      </c>
      <c r="O518" t="s">
        <v>1109</v>
      </c>
      <c r="P518">
        <v>2</v>
      </c>
      <c r="Q518" s="106" t="str">
        <f>IF(P518="","",LOOKUP(P518,datasets!$D$26:$D$27,datasets!$E$26:$E$27))</f>
        <v>REMPLACANT</v>
      </c>
    </row>
    <row r="519" spans="1:17" x14ac:dyDescent="0.2">
      <c r="A519" t="s">
        <v>4395</v>
      </c>
      <c r="B519" t="s">
        <v>2541</v>
      </c>
      <c r="C519" t="s">
        <v>2542</v>
      </c>
      <c r="D519" t="str">
        <f t="shared" si="8"/>
        <v>233000408</v>
      </c>
      <c r="E519">
        <v>3</v>
      </c>
      <c r="F519" s="4" t="str">
        <f>IF(E519="","",LOOKUP(E519,datasets!$D$3:$D$8,datasets!$E$3:$E$8))</f>
        <v>KASAI-ORIENTAL</v>
      </c>
      <c r="G519" t="s">
        <v>804</v>
      </c>
      <c r="H519" s="110" t="str">
        <f>IF(G519="","",LOOKUP(G519,datasets!$G$3:$G$16,datasets!$H$3:$H$16))</f>
        <v/>
      </c>
      <c r="I519">
        <v>4</v>
      </c>
      <c r="J519" s="111" t="str">
        <f>IF(I519="","",LOOKUP(I519,datasets!$J$3:$J$13,datasets!$K$3:$K$13))</f>
        <v>KASAI-ORIENTAL 2</v>
      </c>
      <c r="K519">
        <v>8</v>
      </c>
      <c r="L519" s="7" t="str">
        <f>IF(K519="","",LOOKUP(K519,datasets!$M$3:$M$32,datasets!$N$3:$N$32))</f>
        <v>KABEYA-KAMWANGA 1</v>
      </c>
      <c r="M519">
        <v>3</v>
      </c>
      <c r="N519" s="8" t="str">
        <f>IF(M519="","",LOOKUP(M519,datasets!$D$17:$D$20,datasets!$E$17:$E$20))</f>
        <v>ECOLE PRIMAIRE</v>
      </c>
      <c r="O519" t="s">
        <v>1106</v>
      </c>
      <c r="P519">
        <v>2</v>
      </c>
      <c r="Q519" s="106" t="str">
        <f>IF(P519="","",LOOKUP(P519,datasets!$D$26:$D$27,datasets!$E$26:$E$27))</f>
        <v>REMPLACANT</v>
      </c>
    </row>
    <row r="520" spans="1:17" x14ac:dyDescent="0.2">
      <c r="A520" t="s">
        <v>4395</v>
      </c>
      <c r="B520" t="s">
        <v>2543</v>
      </c>
      <c r="C520" t="s">
        <v>2544</v>
      </c>
      <c r="D520" t="str">
        <f t="shared" si="8"/>
        <v>233000408</v>
      </c>
      <c r="E520">
        <v>3</v>
      </c>
      <c r="F520" s="4" t="str">
        <f>IF(E520="","",LOOKUP(E520,datasets!$D$3:$D$8,datasets!$E$3:$E$8))</f>
        <v>KASAI-ORIENTAL</v>
      </c>
      <c r="G520" t="s">
        <v>804</v>
      </c>
      <c r="H520" s="110" t="str">
        <f>IF(G520="","",LOOKUP(G520,datasets!$G$3:$G$16,datasets!$H$3:$H$16))</f>
        <v/>
      </c>
      <c r="I520">
        <v>4</v>
      </c>
      <c r="J520" s="111" t="str">
        <f>IF(I520="","",LOOKUP(I520,datasets!$J$3:$J$13,datasets!$K$3:$K$13))</f>
        <v>KASAI-ORIENTAL 2</v>
      </c>
      <c r="K520">
        <v>8</v>
      </c>
      <c r="L520" s="7" t="str">
        <f>IF(K520="","",LOOKUP(K520,datasets!$M$3:$M$32,datasets!$N$3:$N$32))</f>
        <v>KABEYA-KAMWANGA 1</v>
      </c>
      <c r="M520">
        <v>3</v>
      </c>
      <c r="N520" s="8" t="str">
        <f>IF(M520="","",LOOKUP(M520,datasets!$D$17:$D$20,datasets!$E$17:$E$20))</f>
        <v>ECOLE PRIMAIRE</v>
      </c>
      <c r="O520" t="s">
        <v>1097</v>
      </c>
      <c r="P520">
        <v>2</v>
      </c>
      <c r="Q520" s="106" t="str">
        <f>IF(P520="","",LOOKUP(P520,datasets!$D$26:$D$27,datasets!$E$26:$E$27))</f>
        <v>REMPLACANT</v>
      </c>
    </row>
    <row r="521" spans="1:17" x14ac:dyDescent="0.2">
      <c r="A521" t="s">
        <v>4395</v>
      </c>
      <c r="B521" t="s">
        <v>2545</v>
      </c>
      <c r="C521" t="s">
        <v>2546</v>
      </c>
      <c r="D521" t="str">
        <f t="shared" si="8"/>
        <v>233000408</v>
      </c>
      <c r="E521">
        <v>3</v>
      </c>
      <c r="F521" s="4" t="str">
        <f>IF(E521="","",LOOKUP(E521,datasets!$D$3:$D$8,datasets!$E$3:$E$8))</f>
        <v>KASAI-ORIENTAL</v>
      </c>
      <c r="G521" t="s">
        <v>804</v>
      </c>
      <c r="H521" s="110" t="str">
        <f>IF(G521="","",LOOKUP(G521,datasets!$G$3:$G$16,datasets!$H$3:$H$16))</f>
        <v/>
      </c>
      <c r="I521">
        <v>4</v>
      </c>
      <c r="J521" s="111" t="str">
        <f>IF(I521="","",LOOKUP(I521,datasets!$J$3:$J$13,datasets!$K$3:$K$13))</f>
        <v>KASAI-ORIENTAL 2</v>
      </c>
      <c r="K521">
        <v>8</v>
      </c>
      <c r="L521" s="7" t="str">
        <f>IF(K521="","",LOOKUP(K521,datasets!$M$3:$M$32,datasets!$N$3:$N$32))</f>
        <v>KABEYA-KAMWANGA 1</v>
      </c>
      <c r="M521">
        <v>3</v>
      </c>
      <c r="N521" s="8" t="str">
        <f>IF(M521="","",LOOKUP(M521,datasets!$D$17:$D$20,datasets!$E$17:$E$20))</f>
        <v>ECOLE PRIMAIRE</v>
      </c>
      <c r="O521" t="s">
        <v>1110</v>
      </c>
      <c r="P521">
        <v>2</v>
      </c>
      <c r="Q521" s="106" t="str">
        <f>IF(P521="","",LOOKUP(P521,datasets!$D$26:$D$27,datasets!$E$26:$E$27))</f>
        <v>REMPLACANT</v>
      </c>
    </row>
    <row r="522" spans="1:17" x14ac:dyDescent="0.2">
      <c r="A522" t="s">
        <v>4395</v>
      </c>
      <c r="B522" t="s">
        <v>2547</v>
      </c>
      <c r="C522" t="s">
        <v>2548</v>
      </c>
      <c r="D522" t="str">
        <f t="shared" si="8"/>
        <v>233000408</v>
      </c>
      <c r="E522">
        <v>3</v>
      </c>
      <c r="F522" s="4" t="str">
        <f>IF(E522="","",LOOKUP(E522,datasets!$D$3:$D$8,datasets!$E$3:$E$8))</f>
        <v>KASAI-ORIENTAL</v>
      </c>
      <c r="G522" t="s">
        <v>804</v>
      </c>
      <c r="H522" s="110" t="str">
        <f>IF(G522="","",LOOKUP(G522,datasets!$G$3:$G$16,datasets!$H$3:$H$16))</f>
        <v/>
      </c>
      <c r="I522">
        <v>4</v>
      </c>
      <c r="J522" s="111" t="str">
        <f>IF(I522="","",LOOKUP(I522,datasets!$J$3:$J$13,datasets!$K$3:$K$13))</f>
        <v>KASAI-ORIENTAL 2</v>
      </c>
      <c r="K522">
        <v>8</v>
      </c>
      <c r="L522" s="7" t="str">
        <f>IF(K522="","",LOOKUP(K522,datasets!$M$3:$M$32,datasets!$N$3:$N$32))</f>
        <v>KABEYA-KAMWANGA 1</v>
      </c>
      <c r="M522">
        <v>3</v>
      </c>
      <c r="N522" s="8" t="str">
        <f>IF(M522="","",LOOKUP(M522,datasets!$D$17:$D$20,datasets!$E$17:$E$20))</f>
        <v>ECOLE PRIMAIRE</v>
      </c>
      <c r="O522" t="s">
        <v>1096</v>
      </c>
      <c r="P522">
        <v>2</v>
      </c>
      <c r="Q522" s="106" t="str">
        <f>IF(P522="","",LOOKUP(P522,datasets!$D$26:$D$27,datasets!$E$26:$E$27))</f>
        <v>REMPLACANT</v>
      </c>
    </row>
    <row r="523" spans="1:17" x14ac:dyDescent="0.2">
      <c r="A523" t="s">
        <v>4395</v>
      </c>
      <c r="B523" t="s">
        <v>2549</v>
      </c>
      <c r="C523" t="s">
        <v>2550</v>
      </c>
      <c r="D523" t="str">
        <f t="shared" si="8"/>
        <v>233000408</v>
      </c>
      <c r="E523">
        <v>3</v>
      </c>
      <c r="F523" s="4" t="str">
        <f>IF(E523="","",LOOKUP(E523,datasets!$D$3:$D$8,datasets!$E$3:$E$8))</f>
        <v>KASAI-ORIENTAL</v>
      </c>
      <c r="G523" t="s">
        <v>804</v>
      </c>
      <c r="H523" s="110" t="str">
        <f>IF(G523="","",LOOKUP(G523,datasets!$G$3:$G$16,datasets!$H$3:$H$16))</f>
        <v/>
      </c>
      <c r="I523">
        <v>4</v>
      </c>
      <c r="J523" s="111" t="str">
        <f>IF(I523="","",LOOKUP(I523,datasets!$J$3:$J$13,datasets!$K$3:$K$13))</f>
        <v>KASAI-ORIENTAL 2</v>
      </c>
      <c r="K523">
        <v>8</v>
      </c>
      <c r="L523" s="7" t="str">
        <f>IF(K523="","",LOOKUP(K523,datasets!$M$3:$M$32,datasets!$N$3:$N$32))</f>
        <v>KABEYA-KAMWANGA 1</v>
      </c>
      <c r="M523">
        <v>3</v>
      </c>
      <c r="N523" s="8" t="str">
        <f>IF(M523="","",LOOKUP(M523,datasets!$D$17:$D$20,datasets!$E$17:$E$20))</f>
        <v>ECOLE PRIMAIRE</v>
      </c>
      <c r="O523" t="s">
        <v>1098</v>
      </c>
      <c r="P523">
        <v>2</v>
      </c>
      <c r="Q523" s="106" t="str">
        <f>IF(P523="","",LOOKUP(P523,datasets!$D$26:$D$27,datasets!$E$26:$E$27))</f>
        <v>REMPLACANT</v>
      </c>
    </row>
    <row r="524" spans="1:17" x14ac:dyDescent="0.2">
      <c r="A524" t="s">
        <v>4395</v>
      </c>
      <c r="B524" t="s">
        <v>2551</v>
      </c>
      <c r="C524" t="s">
        <v>2552</v>
      </c>
      <c r="D524" t="str">
        <f t="shared" si="8"/>
        <v>233000408</v>
      </c>
      <c r="E524">
        <v>3</v>
      </c>
      <c r="F524" s="4" t="str">
        <f>IF(E524="","",LOOKUP(E524,datasets!$D$3:$D$8,datasets!$E$3:$E$8))</f>
        <v>KASAI-ORIENTAL</v>
      </c>
      <c r="G524" t="s">
        <v>804</v>
      </c>
      <c r="H524" s="110" t="str">
        <f>IF(G524="","",LOOKUP(G524,datasets!$G$3:$G$16,datasets!$H$3:$H$16))</f>
        <v/>
      </c>
      <c r="I524">
        <v>4</v>
      </c>
      <c r="J524" s="111" t="str">
        <f>IF(I524="","",LOOKUP(I524,datasets!$J$3:$J$13,datasets!$K$3:$K$13))</f>
        <v>KASAI-ORIENTAL 2</v>
      </c>
      <c r="K524">
        <v>8</v>
      </c>
      <c r="L524" s="7" t="str">
        <f>IF(K524="","",LOOKUP(K524,datasets!$M$3:$M$32,datasets!$N$3:$N$32))</f>
        <v>KABEYA-KAMWANGA 1</v>
      </c>
      <c r="M524">
        <v>3</v>
      </c>
      <c r="N524" s="8" t="str">
        <f>IF(M524="","",LOOKUP(M524,datasets!$D$17:$D$20,datasets!$E$17:$E$20))</f>
        <v>ECOLE PRIMAIRE</v>
      </c>
      <c r="O524" t="s">
        <v>1104</v>
      </c>
      <c r="P524">
        <v>2</v>
      </c>
      <c r="Q524" s="106" t="str">
        <f>IF(P524="","",LOOKUP(P524,datasets!$D$26:$D$27,datasets!$E$26:$E$27))</f>
        <v>REMPLACANT</v>
      </c>
    </row>
    <row r="525" spans="1:17" x14ac:dyDescent="0.2">
      <c r="A525" t="s">
        <v>4395</v>
      </c>
      <c r="B525" t="s">
        <v>2553</v>
      </c>
      <c r="C525" t="s">
        <v>2554</v>
      </c>
      <c r="D525" t="str">
        <f t="shared" si="8"/>
        <v>233000408</v>
      </c>
      <c r="E525">
        <v>3</v>
      </c>
      <c r="F525" s="4" t="str">
        <f>IF(E525="","",LOOKUP(E525,datasets!$D$3:$D$8,datasets!$E$3:$E$8))</f>
        <v>KASAI-ORIENTAL</v>
      </c>
      <c r="G525" t="s">
        <v>804</v>
      </c>
      <c r="H525" s="110" t="str">
        <f>IF(G525="","",LOOKUP(G525,datasets!$G$3:$G$16,datasets!$H$3:$H$16))</f>
        <v/>
      </c>
      <c r="I525">
        <v>4</v>
      </c>
      <c r="J525" s="111" t="str">
        <f>IF(I525="","",LOOKUP(I525,datasets!$J$3:$J$13,datasets!$K$3:$K$13))</f>
        <v>KASAI-ORIENTAL 2</v>
      </c>
      <c r="K525">
        <v>8</v>
      </c>
      <c r="L525" s="7" t="str">
        <f>IF(K525="","",LOOKUP(K525,datasets!$M$3:$M$32,datasets!$N$3:$N$32))</f>
        <v>KABEYA-KAMWANGA 1</v>
      </c>
      <c r="M525">
        <v>3</v>
      </c>
      <c r="N525" s="8" t="str">
        <f>IF(M525="","",LOOKUP(M525,datasets!$D$17:$D$20,datasets!$E$17:$E$20))</f>
        <v>ECOLE PRIMAIRE</v>
      </c>
      <c r="O525" t="s">
        <v>1099</v>
      </c>
      <c r="P525">
        <v>2</v>
      </c>
      <c r="Q525" s="106" t="str">
        <f>IF(P525="","",LOOKUP(P525,datasets!$D$26:$D$27,datasets!$E$26:$E$27))</f>
        <v>REMPLACANT</v>
      </c>
    </row>
    <row r="526" spans="1:17" x14ac:dyDescent="0.2">
      <c r="A526" t="s">
        <v>4395</v>
      </c>
      <c r="B526" t="s">
        <v>2555</v>
      </c>
      <c r="C526" t="s">
        <v>2556</v>
      </c>
      <c r="D526" t="str">
        <f t="shared" si="8"/>
        <v>233000408</v>
      </c>
      <c r="E526">
        <v>3</v>
      </c>
      <c r="F526" s="4" t="str">
        <f>IF(E526="","",LOOKUP(E526,datasets!$D$3:$D$8,datasets!$E$3:$E$8))</f>
        <v>KASAI-ORIENTAL</v>
      </c>
      <c r="G526" t="s">
        <v>804</v>
      </c>
      <c r="H526" s="110" t="str">
        <f>IF(G526="","",LOOKUP(G526,datasets!$G$3:$G$16,datasets!$H$3:$H$16))</f>
        <v/>
      </c>
      <c r="I526">
        <v>4</v>
      </c>
      <c r="J526" s="111" t="str">
        <f>IF(I526="","",LOOKUP(I526,datasets!$J$3:$J$13,datasets!$K$3:$K$13))</f>
        <v>KASAI-ORIENTAL 2</v>
      </c>
      <c r="K526">
        <v>8</v>
      </c>
      <c r="L526" s="7" t="str">
        <f>IF(K526="","",LOOKUP(K526,datasets!$M$3:$M$32,datasets!$N$3:$N$32))</f>
        <v>KABEYA-KAMWANGA 1</v>
      </c>
      <c r="M526">
        <v>3</v>
      </c>
      <c r="N526" s="8" t="str">
        <f>IF(M526="","",LOOKUP(M526,datasets!$D$17:$D$20,datasets!$E$17:$E$20))</f>
        <v>ECOLE PRIMAIRE</v>
      </c>
      <c r="O526" t="s">
        <v>1107</v>
      </c>
      <c r="P526">
        <v>2</v>
      </c>
      <c r="Q526" s="106" t="str">
        <f>IF(P526="","",LOOKUP(P526,datasets!$D$26:$D$27,datasets!$E$26:$E$27))</f>
        <v>REMPLACANT</v>
      </c>
    </row>
    <row r="527" spans="1:17" x14ac:dyDescent="0.2">
      <c r="A527" t="s">
        <v>4395</v>
      </c>
      <c r="B527" t="s">
        <v>2557</v>
      </c>
      <c r="C527" t="s">
        <v>2558</v>
      </c>
      <c r="D527" t="str">
        <f t="shared" si="8"/>
        <v>233000408</v>
      </c>
      <c r="E527">
        <v>3</v>
      </c>
      <c r="F527" s="4" t="str">
        <f>IF(E527="","",LOOKUP(E527,datasets!$D$3:$D$8,datasets!$E$3:$E$8))</f>
        <v>KASAI-ORIENTAL</v>
      </c>
      <c r="G527" t="s">
        <v>804</v>
      </c>
      <c r="H527" s="110" t="str">
        <f>IF(G527="","",LOOKUP(G527,datasets!$G$3:$G$16,datasets!$H$3:$H$16))</f>
        <v/>
      </c>
      <c r="I527">
        <v>4</v>
      </c>
      <c r="J527" s="111" t="str">
        <f>IF(I527="","",LOOKUP(I527,datasets!$J$3:$J$13,datasets!$K$3:$K$13))</f>
        <v>KASAI-ORIENTAL 2</v>
      </c>
      <c r="K527">
        <v>8</v>
      </c>
      <c r="L527" s="7" t="str">
        <f>IF(K527="","",LOOKUP(K527,datasets!$M$3:$M$32,datasets!$N$3:$N$32))</f>
        <v>KABEYA-KAMWANGA 1</v>
      </c>
      <c r="M527">
        <v>3</v>
      </c>
      <c r="N527" s="8" t="str">
        <f>IF(M527="","",LOOKUP(M527,datasets!$D$17:$D$20,datasets!$E$17:$E$20))</f>
        <v>ECOLE PRIMAIRE</v>
      </c>
      <c r="O527" t="s">
        <v>1105</v>
      </c>
      <c r="P527">
        <v>2</v>
      </c>
      <c r="Q527" s="106" t="str">
        <f>IF(P527="","",LOOKUP(P527,datasets!$D$26:$D$27,datasets!$E$26:$E$27))</f>
        <v>REMPLACANT</v>
      </c>
    </row>
    <row r="528" spans="1:17" x14ac:dyDescent="0.2">
      <c r="A528" t="s">
        <v>4395</v>
      </c>
      <c r="B528" t="s">
        <v>2559</v>
      </c>
      <c r="C528" t="s">
        <v>2560</v>
      </c>
      <c r="D528" t="str">
        <f t="shared" si="8"/>
        <v>233000408</v>
      </c>
      <c r="E528">
        <v>3</v>
      </c>
      <c r="F528" s="4" t="str">
        <f>IF(E528="","",LOOKUP(E528,datasets!$D$3:$D$8,datasets!$E$3:$E$8))</f>
        <v>KASAI-ORIENTAL</v>
      </c>
      <c r="G528" t="s">
        <v>804</v>
      </c>
      <c r="H528" s="110" t="str">
        <f>IF(G528="","",LOOKUP(G528,datasets!$G$3:$G$16,datasets!$H$3:$H$16))</f>
        <v/>
      </c>
      <c r="I528">
        <v>4</v>
      </c>
      <c r="J528" s="111" t="str">
        <f>IF(I528="","",LOOKUP(I528,datasets!$J$3:$J$13,datasets!$K$3:$K$13))</f>
        <v>KASAI-ORIENTAL 2</v>
      </c>
      <c r="K528">
        <v>8</v>
      </c>
      <c r="L528" s="7" t="str">
        <f>IF(K528="","",LOOKUP(K528,datasets!$M$3:$M$32,datasets!$N$3:$N$32))</f>
        <v>KABEYA-KAMWANGA 1</v>
      </c>
      <c r="M528">
        <v>3</v>
      </c>
      <c r="N528" s="8" t="str">
        <f>IF(M528="","",LOOKUP(M528,datasets!$D$17:$D$20,datasets!$E$17:$E$20))</f>
        <v>ECOLE PRIMAIRE</v>
      </c>
      <c r="O528" t="s">
        <v>1102</v>
      </c>
      <c r="P528">
        <v>2</v>
      </c>
      <c r="Q528" s="106" t="str">
        <f>IF(P528="","",LOOKUP(P528,datasets!$D$26:$D$27,datasets!$E$26:$E$27))</f>
        <v>REMPLACANT</v>
      </c>
    </row>
    <row r="529" spans="1:17" x14ac:dyDescent="0.2">
      <c r="A529" t="s">
        <v>4395</v>
      </c>
      <c r="B529" t="s">
        <v>2561</v>
      </c>
      <c r="C529" t="s">
        <v>2562</v>
      </c>
      <c r="D529" t="str">
        <f t="shared" si="8"/>
        <v>233000408</v>
      </c>
      <c r="E529">
        <v>3</v>
      </c>
      <c r="F529" s="4" t="str">
        <f>IF(E529="","",LOOKUP(E529,datasets!$D$3:$D$8,datasets!$E$3:$E$8))</f>
        <v>KASAI-ORIENTAL</v>
      </c>
      <c r="G529" t="s">
        <v>804</v>
      </c>
      <c r="H529" s="110" t="str">
        <f>IF(G529="","",LOOKUP(G529,datasets!$G$3:$G$16,datasets!$H$3:$H$16))</f>
        <v/>
      </c>
      <c r="I529">
        <v>4</v>
      </c>
      <c r="J529" s="111" t="str">
        <f>IF(I529="","",LOOKUP(I529,datasets!$J$3:$J$13,datasets!$K$3:$K$13))</f>
        <v>KASAI-ORIENTAL 2</v>
      </c>
      <c r="K529">
        <v>8</v>
      </c>
      <c r="L529" s="7" t="str">
        <f>IF(K529="","",LOOKUP(K529,datasets!$M$3:$M$32,datasets!$N$3:$N$32))</f>
        <v>KABEYA-KAMWANGA 1</v>
      </c>
      <c r="M529">
        <v>3</v>
      </c>
      <c r="N529" s="8" t="str">
        <f>IF(M529="","",LOOKUP(M529,datasets!$D$17:$D$20,datasets!$E$17:$E$20))</f>
        <v>ECOLE PRIMAIRE</v>
      </c>
      <c r="O529" t="s">
        <v>1103</v>
      </c>
      <c r="P529">
        <v>2</v>
      </c>
      <c r="Q529" s="106" t="str">
        <f>IF(P529="","",LOOKUP(P529,datasets!$D$26:$D$27,datasets!$E$26:$E$27))</f>
        <v>REMPLACANT</v>
      </c>
    </row>
    <row r="530" spans="1:17" x14ac:dyDescent="0.2">
      <c r="A530" t="s">
        <v>4395</v>
      </c>
      <c r="B530" t="s">
        <v>2563</v>
      </c>
      <c r="C530" t="s">
        <v>2564</v>
      </c>
      <c r="D530" t="str">
        <f t="shared" si="8"/>
        <v>233000408</v>
      </c>
      <c r="E530">
        <v>3</v>
      </c>
      <c r="F530" s="4" t="str">
        <f>IF(E530="","",LOOKUP(E530,datasets!$D$3:$D$8,datasets!$E$3:$E$8))</f>
        <v>KASAI-ORIENTAL</v>
      </c>
      <c r="G530" t="s">
        <v>804</v>
      </c>
      <c r="H530" s="110" t="str">
        <f>IF(G530="","",LOOKUP(G530,datasets!$G$3:$G$16,datasets!$H$3:$H$16))</f>
        <v/>
      </c>
      <c r="I530">
        <v>4</v>
      </c>
      <c r="J530" s="111" t="str">
        <f>IF(I530="","",LOOKUP(I530,datasets!$J$3:$J$13,datasets!$K$3:$K$13))</f>
        <v>KASAI-ORIENTAL 2</v>
      </c>
      <c r="K530">
        <v>8</v>
      </c>
      <c r="L530" s="7" t="str">
        <f>IF(K530="","",LOOKUP(K530,datasets!$M$3:$M$32,datasets!$N$3:$N$32))</f>
        <v>KABEYA-KAMWANGA 1</v>
      </c>
      <c r="M530">
        <v>3</v>
      </c>
      <c r="N530" s="8" t="str">
        <f>IF(M530="","",LOOKUP(M530,datasets!$D$17:$D$20,datasets!$E$17:$E$20))</f>
        <v>ECOLE PRIMAIRE</v>
      </c>
      <c r="O530" t="s">
        <v>1101</v>
      </c>
      <c r="P530">
        <v>2</v>
      </c>
      <c r="Q530" s="106" t="str">
        <f>IF(P530="","",LOOKUP(P530,datasets!$D$26:$D$27,datasets!$E$26:$E$27))</f>
        <v>REMPLACANT</v>
      </c>
    </row>
    <row r="531" spans="1:17" x14ac:dyDescent="0.2">
      <c r="A531" t="s">
        <v>4395</v>
      </c>
      <c r="B531" t="s">
        <v>2565</v>
      </c>
      <c r="C531" t="s">
        <v>2566</v>
      </c>
      <c r="D531" t="str">
        <f t="shared" si="8"/>
        <v>233000408</v>
      </c>
      <c r="E531">
        <v>3</v>
      </c>
      <c r="F531" s="4" t="str">
        <f>IF(E531="","",LOOKUP(E531,datasets!$D$3:$D$8,datasets!$E$3:$E$8))</f>
        <v>KASAI-ORIENTAL</v>
      </c>
      <c r="G531" t="s">
        <v>804</v>
      </c>
      <c r="H531" s="110" t="str">
        <f>IF(G531="","",LOOKUP(G531,datasets!$G$3:$G$16,datasets!$H$3:$H$16))</f>
        <v/>
      </c>
      <c r="I531">
        <v>4</v>
      </c>
      <c r="J531" s="111" t="str">
        <f>IF(I531="","",LOOKUP(I531,datasets!$J$3:$J$13,datasets!$K$3:$K$13))</f>
        <v>KASAI-ORIENTAL 2</v>
      </c>
      <c r="K531">
        <v>8</v>
      </c>
      <c r="L531" s="7" t="str">
        <f>IF(K531="","",LOOKUP(K531,datasets!$M$3:$M$32,datasets!$N$3:$N$32))</f>
        <v>KABEYA-KAMWANGA 1</v>
      </c>
      <c r="M531">
        <v>3</v>
      </c>
      <c r="N531" s="8" t="str">
        <f>IF(M531="","",LOOKUP(M531,datasets!$D$17:$D$20,datasets!$E$17:$E$20))</f>
        <v>ECOLE PRIMAIRE</v>
      </c>
      <c r="O531" t="s">
        <v>1100</v>
      </c>
      <c r="P531">
        <v>2</v>
      </c>
      <c r="Q531" s="106" t="str">
        <f>IF(P531="","",LOOKUP(P531,datasets!$D$26:$D$27,datasets!$E$26:$E$27))</f>
        <v>REMPLACANT</v>
      </c>
    </row>
    <row r="532" spans="1:17" x14ac:dyDescent="0.2">
      <c r="A532" t="s">
        <v>4395</v>
      </c>
      <c r="B532" t="s">
        <v>2567</v>
      </c>
      <c r="C532" t="s">
        <v>2568</v>
      </c>
      <c r="D532" t="str">
        <f t="shared" si="8"/>
        <v>233000408</v>
      </c>
      <c r="E532">
        <v>3</v>
      </c>
      <c r="F532" s="4" t="str">
        <f>IF(E532="","",LOOKUP(E532,datasets!$D$3:$D$8,datasets!$E$3:$E$8))</f>
        <v>KASAI-ORIENTAL</v>
      </c>
      <c r="G532" t="s">
        <v>804</v>
      </c>
      <c r="H532" s="110" t="str">
        <f>IF(G532="","",LOOKUP(G532,datasets!$G$3:$G$16,datasets!$H$3:$H$16))</f>
        <v/>
      </c>
      <c r="I532">
        <v>4</v>
      </c>
      <c r="J532" s="111" t="str">
        <f>IF(I532="","",LOOKUP(I532,datasets!$J$3:$J$13,datasets!$K$3:$K$13))</f>
        <v>KASAI-ORIENTAL 2</v>
      </c>
      <c r="K532">
        <v>8</v>
      </c>
      <c r="L532" s="7" t="str">
        <f>IF(K532="","",LOOKUP(K532,datasets!$M$3:$M$32,datasets!$N$3:$N$32))</f>
        <v>KABEYA-KAMWANGA 1</v>
      </c>
      <c r="M532">
        <v>3</v>
      </c>
      <c r="N532" s="8" t="str">
        <f>IF(M532="","",LOOKUP(M532,datasets!$D$17:$D$20,datasets!$E$17:$E$20))</f>
        <v>ECOLE PRIMAIRE</v>
      </c>
      <c r="O532" t="s">
        <v>1108</v>
      </c>
      <c r="P532">
        <v>2</v>
      </c>
      <c r="Q532" s="106" t="str">
        <f>IF(P532="","",LOOKUP(P532,datasets!$D$26:$D$27,datasets!$E$26:$E$27))</f>
        <v>REMPLACANT</v>
      </c>
    </row>
    <row r="533" spans="1:17" x14ac:dyDescent="0.2">
      <c r="A533" t="s">
        <v>4395</v>
      </c>
      <c r="B533" t="s">
        <v>2569</v>
      </c>
      <c r="C533" t="s">
        <v>2570</v>
      </c>
      <c r="D533" t="str">
        <f t="shared" si="8"/>
        <v>143000408</v>
      </c>
      <c r="E533">
        <v>3</v>
      </c>
      <c r="F533" s="4" t="str">
        <f>IF(E533="","",LOOKUP(E533,datasets!$D$3:$D$8,datasets!$E$3:$E$8))</f>
        <v>KASAI-ORIENTAL</v>
      </c>
      <c r="G533" t="s">
        <v>804</v>
      </c>
      <c r="H533" s="110" t="str">
        <f>IF(G533="","",LOOKUP(G533,datasets!$G$3:$G$16,datasets!$H$3:$H$16))</f>
        <v/>
      </c>
      <c r="I533">
        <v>4</v>
      </c>
      <c r="J533" s="111" t="str">
        <f>IF(I533="","",LOOKUP(I533,datasets!$J$3:$J$13,datasets!$K$3:$K$13))</f>
        <v>KASAI-ORIENTAL 2</v>
      </c>
      <c r="K533">
        <v>8</v>
      </c>
      <c r="L533" s="7" t="str">
        <f>IF(K533="","",LOOKUP(K533,datasets!$M$3:$M$32,datasets!$N$3:$N$32))</f>
        <v>KABEYA-KAMWANGA 1</v>
      </c>
      <c r="M533">
        <v>4</v>
      </c>
      <c r="N533" s="8" t="str">
        <f>IF(M533="","",LOOKUP(M533,datasets!$D$17:$D$20,datasets!$E$17:$E$20))</f>
        <v>ECOLE SECONDAIRE</v>
      </c>
      <c r="O533" t="s">
        <v>1116</v>
      </c>
      <c r="P533">
        <v>1</v>
      </c>
      <c r="Q533" s="106" t="str">
        <f>IF(P533="","",LOOKUP(P533,datasets!$D$26:$D$27,datasets!$E$26:$E$27))</f>
        <v>PRIMAIRE</v>
      </c>
    </row>
    <row r="534" spans="1:17" x14ac:dyDescent="0.2">
      <c r="A534" t="s">
        <v>4395</v>
      </c>
      <c r="B534" t="s">
        <v>2571</v>
      </c>
      <c r="C534" t="s">
        <v>2572</v>
      </c>
      <c r="D534" t="str">
        <f t="shared" si="8"/>
        <v>143000408</v>
      </c>
      <c r="E534">
        <v>3</v>
      </c>
      <c r="F534" s="4" t="str">
        <f>IF(E534="","",LOOKUP(E534,datasets!$D$3:$D$8,datasets!$E$3:$E$8))</f>
        <v>KASAI-ORIENTAL</v>
      </c>
      <c r="G534" t="s">
        <v>804</v>
      </c>
      <c r="H534" s="110" t="str">
        <f>IF(G534="","",LOOKUP(G534,datasets!$G$3:$G$16,datasets!$H$3:$H$16))</f>
        <v/>
      </c>
      <c r="I534">
        <v>4</v>
      </c>
      <c r="J534" s="111" t="str">
        <f>IF(I534="","",LOOKUP(I534,datasets!$J$3:$J$13,datasets!$K$3:$K$13))</f>
        <v>KASAI-ORIENTAL 2</v>
      </c>
      <c r="K534">
        <v>8</v>
      </c>
      <c r="L534" s="7" t="str">
        <f>IF(K534="","",LOOKUP(K534,datasets!$M$3:$M$32,datasets!$N$3:$N$32))</f>
        <v>KABEYA-KAMWANGA 1</v>
      </c>
      <c r="M534">
        <v>4</v>
      </c>
      <c r="N534" s="8" t="str">
        <f>IF(M534="","",LOOKUP(M534,datasets!$D$17:$D$20,datasets!$E$17:$E$20))</f>
        <v>ECOLE SECONDAIRE</v>
      </c>
      <c r="O534" t="s">
        <v>1111</v>
      </c>
      <c r="P534">
        <v>1</v>
      </c>
      <c r="Q534" s="106" t="str">
        <f>IF(P534="","",LOOKUP(P534,datasets!$D$26:$D$27,datasets!$E$26:$E$27))</f>
        <v>PRIMAIRE</v>
      </c>
    </row>
    <row r="535" spans="1:17" x14ac:dyDescent="0.2">
      <c r="A535" t="s">
        <v>4395</v>
      </c>
      <c r="B535" t="s">
        <v>2573</v>
      </c>
      <c r="C535" t="s">
        <v>2574</v>
      </c>
      <c r="D535" t="str">
        <f t="shared" si="8"/>
        <v>143000408</v>
      </c>
      <c r="E535">
        <v>3</v>
      </c>
      <c r="F535" s="4" t="str">
        <f>IF(E535="","",LOOKUP(E535,datasets!$D$3:$D$8,datasets!$E$3:$E$8))</f>
        <v>KASAI-ORIENTAL</v>
      </c>
      <c r="G535" t="s">
        <v>804</v>
      </c>
      <c r="H535" s="110" t="str">
        <f>IF(G535="","",LOOKUP(G535,datasets!$G$3:$G$16,datasets!$H$3:$H$16))</f>
        <v/>
      </c>
      <c r="I535">
        <v>4</v>
      </c>
      <c r="J535" s="111" t="str">
        <f>IF(I535="","",LOOKUP(I535,datasets!$J$3:$J$13,datasets!$K$3:$K$13))</f>
        <v>KASAI-ORIENTAL 2</v>
      </c>
      <c r="K535">
        <v>8</v>
      </c>
      <c r="L535" s="7" t="str">
        <f>IF(K535="","",LOOKUP(K535,datasets!$M$3:$M$32,datasets!$N$3:$N$32))</f>
        <v>KABEYA-KAMWANGA 1</v>
      </c>
      <c r="M535">
        <v>4</v>
      </c>
      <c r="N535" s="8" t="str">
        <f>IF(M535="","",LOOKUP(M535,datasets!$D$17:$D$20,datasets!$E$17:$E$20))</f>
        <v>ECOLE SECONDAIRE</v>
      </c>
      <c r="O535" t="s">
        <v>1114</v>
      </c>
      <c r="P535">
        <v>1</v>
      </c>
      <c r="Q535" s="106" t="str">
        <f>IF(P535="","",LOOKUP(P535,datasets!$D$26:$D$27,datasets!$E$26:$E$27))</f>
        <v>PRIMAIRE</v>
      </c>
    </row>
    <row r="536" spans="1:17" x14ac:dyDescent="0.2">
      <c r="A536" t="s">
        <v>4395</v>
      </c>
      <c r="B536" t="s">
        <v>2575</v>
      </c>
      <c r="C536" t="s">
        <v>2576</v>
      </c>
      <c r="D536" t="str">
        <f t="shared" si="8"/>
        <v>143000408</v>
      </c>
      <c r="E536">
        <v>3</v>
      </c>
      <c r="F536" s="4" t="str">
        <f>IF(E536="","",LOOKUP(E536,datasets!$D$3:$D$8,datasets!$E$3:$E$8))</f>
        <v>KASAI-ORIENTAL</v>
      </c>
      <c r="G536" t="s">
        <v>804</v>
      </c>
      <c r="H536" s="110" t="str">
        <f>IF(G536="","",LOOKUP(G536,datasets!$G$3:$G$16,datasets!$H$3:$H$16))</f>
        <v/>
      </c>
      <c r="I536">
        <v>4</v>
      </c>
      <c r="J536" s="111" t="str">
        <f>IF(I536="","",LOOKUP(I536,datasets!$J$3:$J$13,datasets!$K$3:$K$13))</f>
        <v>KASAI-ORIENTAL 2</v>
      </c>
      <c r="K536">
        <v>8</v>
      </c>
      <c r="L536" s="7" t="str">
        <f>IF(K536="","",LOOKUP(K536,datasets!$M$3:$M$32,datasets!$N$3:$N$32))</f>
        <v>KABEYA-KAMWANGA 1</v>
      </c>
      <c r="M536">
        <v>4</v>
      </c>
      <c r="N536" s="8" t="str">
        <f>IF(M536="","",LOOKUP(M536,datasets!$D$17:$D$20,datasets!$E$17:$E$20))</f>
        <v>ECOLE SECONDAIRE</v>
      </c>
      <c r="O536" t="s">
        <v>1117</v>
      </c>
      <c r="P536">
        <v>1</v>
      </c>
      <c r="Q536" s="106" t="str">
        <f>IF(P536="","",LOOKUP(P536,datasets!$D$26:$D$27,datasets!$E$26:$E$27))</f>
        <v>PRIMAIRE</v>
      </c>
    </row>
    <row r="537" spans="1:17" x14ac:dyDescent="0.2">
      <c r="A537" t="s">
        <v>4395</v>
      </c>
      <c r="B537" t="s">
        <v>2577</v>
      </c>
      <c r="C537" t="s">
        <v>2578</v>
      </c>
      <c r="D537" t="str">
        <f t="shared" si="8"/>
        <v>143000408</v>
      </c>
      <c r="E537">
        <v>3</v>
      </c>
      <c r="F537" s="4" t="str">
        <f>IF(E537="","",LOOKUP(E537,datasets!$D$3:$D$8,datasets!$E$3:$E$8))</f>
        <v>KASAI-ORIENTAL</v>
      </c>
      <c r="G537" t="s">
        <v>804</v>
      </c>
      <c r="H537" s="110" t="str">
        <f>IF(G537="","",LOOKUP(G537,datasets!$G$3:$G$16,datasets!$H$3:$H$16))</f>
        <v/>
      </c>
      <c r="I537">
        <v>4</v>
      </c>
      <c r="J537" s="111" t="str">
        <f>IF(I537="","",LOOKUP(I537,datasets!$J$3:$J$13,datasets!$K$3:$K$13))</f>
        <v>KASAI-ORIENTAL 2</v>
      </c>
      <c r="K537">
        <v>8</v>
      </c>
      <c r="L537" s="7" t="str">
        <f>IF(K537="","",LOOKUP(K537,datasets!$M$3:$M$32,datasets!$N$3:$N$32))</f>
        <v>KABEYA-KAMWANGA 1</v>
      </c>
      <c r="M537">
        <v>4</v>
      </c>
      <c r="N537" s="8" t="str">
        <f>IF(M537="","",LOOKUP(M537,datasets!$D$17:$D$20,datasets!$E$17:$E$20))</f>
        <v>ECOLE SECONDAIRE</v>
      </c>
      <c r="O537" t="s">
        <v>1112</v>
      </c>
      <c r="P537">
        <v>1</v>
      </c>
      <c r="Q537" s="106" t="str">
        <f>IF(P537="","",LOOKUP(P537,datasets!$D$26:$D$27,datasets!$E$26:$E$27))</f>
        <v>PRIMAIRE</v>
      </c>
    </row>
    <row r="538" spans="1:17" x14ac:dyDescent="0.2">
      <c r="A538" t="s">
        <v>4395</v>
      </c>
      <c r="B538" t="s">
        <v>2579</v>
      </c>
      <c r="C538" t="s">
        <v>2580</v>
      </c>
      <c r="D538" t="str">
        <f t="shared" si="8"/>
        <v>143000408</v>
      </c>
      <c r="E538">
        <v>3</v>
      </c>
      <c r="F538" s="4" t="str">
        <f>IF(E538="","",LOOKUP(E538,datasets!$D$3:$D$8,datasets!$E$3:$E$8))</f>
        <v>KASAI-ORIENTAL</v>
      </c>
      <c r="G538" t="s">
        <v>804</v>
      </c>
      <c r="H538" s="110" t="str">
        <f>IF(G538="","",LOOKUP(G538,datasets!$G$3:$G$16,datasets!$H$3:$H$16))</f>
        <v/>
      </c>
      <c r="I538">
        <v>4</v>
      </c>
      <c r="J538" s="111" t="str">
        <f>IF(I538="","",LOOKUP(I538,datasets!$J$3:$J$13,datasets!$K$3:$K$13))</f>
        <v>KASAI-ORIENTAL 2</v>
      </c>
      <c r="K538">
        <v>8</v>
      </c>
      <c r="L538" s="7" t="str">
        <f>IF(K538="","",LOOKUP(K538,datasets!$M$3:$M$32,datasets!$N$3:$N$32))</f>
        <v>KABEYA-KAMWANGA 1</v>
      </c>
      <c r="M538">
        <v>4</v>
      </c>
      <c r="N538" s="8" t="str">
        <f>IF(M538="","",LOOKUP(M538,datasets!$D$17:$D$20,datasets!$E$17:$E$20))</f>
        <v>ECOLE SECONDAIRE</v>
      </c>
      <c r="O538" t="s">
        <v>1113</v>
      </c>
      <c r="P538">
        <v>1</v>
      </c>
      <c r="Q538" s="106" t="str">
        <f>IF(P538="","",LOOKUP(P538,datasets!$D$26:$D$27,datasets!$E$26:$E$27))</f>
        <v>PRIMAIRE</v>
      </c>
    </row>
    <row r="539" spans="1:17" x14ac:dyDescent="0.2">
      <c r="A539" t="s">
        <v>4395</v>
      </c>
      <c r="B539" t="s">
        <v>2581</v>
      </c>
      <c r="C539" t="s">
        <v>2582</v>
      </c>
      <c r="D539" t="str">
        <f t="shared" si="8"/>
        <v>143000408</v>
      </c>
      <c r="E539">
        <v>3</v>
      </c>
      <c r="F539" s="4" t="str">
        <f>IF(E539="","",LOOKUP(E539,datasets!$D$3:$D$8,datasets!$E$3:$E$8))</f>
        <v>KASAI-ORIENTAL</v>
      </c>
      <c r="G539" t="s">
        <v>804</v>
      </c>
      <c r="H539" s="110" t="str">
        <f>IF(G539="","",LOOKUP(G539,datasets!$G$3:$G$16,datasets!$H$3:$H$16))</f>
        <v/>
      </c>
      <c r="I539">
        <v>4</v>
      </c>
      <c r="J539" s="111" t="str">
        <f>IF(I539="","",LOOKUP(I539,datasets!$J$3:$J$13,datasets!$K$3:$K$13))</f>
        <v>KASAI-ORIENTAL 2</v>
      </c>
      <c r="K539">
        <v>8</v>
      </c>
      <c r="L539" s="7" t="str">
        <f>IF(K539="","",LOOKUP(K539,datasets!$M$3:$M$32,datasets!$N$3:$N$32))</f>
        <v>KABEYA-KAMWANGA 1</v>
      </c>
      <c r="M539">
        <v>4</v>
      </c>
      <c r="N539" s="8" t="str">
        <f>IF(M539="","",LOOKUP(M539,datasets!$D$17:$D$20,datasets!$E$17:$E$20))</f>
        <v>ECOLE SECONDAIRE</v>
      </c>
      <c r="O539" t="s">
        <v>1115</v>
      </c>
      <c r="P539">
        <v>1</v>
      </c>
      <c r="Q539" s="106" t="str">
        <f>IF(P539="","",LOOKUP(P539,datasets!$D$26:$D$27,datasets!$E$26:$E$27))</f>
        <v>PRIMAIRE</v>
      </c>
    </row>
    <row r="540" spans="1:17" x14ac:dyDescent="0.2">
      <c r="A540" t="s">
        <v>4395</v>
      </c>
      <c r="B540" t="s">
        <v>2583</v>
      </c>
      <c r="C540" t="s">
        <v>2584</v>
      </c>
      <c r="D540" t="str">
        <f t="shared" si="8"/>
        <v>243000408</v>
      </c>
      <c r="E540">
        <v>3</v>
      </c>
      <c r="F540" s="4" t="str">
        <f>IF(E540="","",LOOKUP(E540,datasets!$D$3:$D$8,datasets!$E$3:$E$8))</f>
        <v>KASAI-ORIENTAL</v>
      </c>
      <c r="G540" t="s">
        <v>804</v>
      </c>
      <c r="H540" s="110" t="str">
        <f>IF(G540="","",LOOKUP(G540,datasets!$G$3:$G$16,datasets!$H$3:$H$16))</f>
        <v/>
      </c>
      <c r="I540">
        <v>4</v>
      </c>
      <c r="J540" s="111" t="str">
        <f>IF(I540="","",LOOKUP(I540,datasets!$J$3:$J$13,datasets!$K$3:$K$13))</f>
        <v>KASAI-ORIENTAL 2</v>
      </c>
      <c r="K540">
        <v>8</v>
      </c>
      <c r="L540" s="7" t="str">
        <f>IF(K540="","",LOOKUP(K540,datasets!$M$3:$M$32,datasets!$N$3:$N$32))</f>
        <v>KABEYA-KAMWANGA 1</v>
      </c>
      <c r="M540">
        <v>4</v>
      </c>
      <c r="N540" s="8" t="str">
        <f>IF(M540="","",LOOKUP(M540,datasets!$D$17:$D$20,datasets!$E$17:$E$20))</f>
        <v>ECOLE SECONDAIRE</v>
      </c>
      <c r="O540" t="s">
        <v>1123</v>
      </c>
      <c r="P540">
        <v>2</v>
      </c>
      <c r="Q540" s="106" t="str">
        <f>IF(P540="","",LOOKUP(P540,datasets!$D$26:$D$27,datasets!$E$26:$E$27))</f>
        <v>REMPLACANT</v>
      </c>
    </row>
    <row r="541" spans="1:17" x14ac:dyDescent="0.2">
      <c r="A541" t="s">
        <v>4395</v>
      </c>
      <c r="B541" t="s">
        <v>2585</v>
      </c>
      <c r="C541" t="s">
        <v>2586</v>
      </c>
      <c r="D541" t="str">
        <f t="shared" si="8"/>
        <v>243000408</v>
      </c>
      <c r="E541">
        <v>3</v>
      </c>
      <c r="F541" s="4" t="str">
        <f>IF(E541="","",LOOKUP(E541,datasets!$D$3:$D$8,datasets!$E$3:$E$8))</f>
        <v>KASAI-ORIENTAL</v>
      </c>
      <c r="G541" t="s">
        <v>804</v>
      </c>
      <c r="H541" s="110" t="str">
        <f>IF(G541="","",LOOKUP(G541,datasets!$G$3:$G$16,datasets!$H$3:$H$16))</f>
        <v/>
      </c>
      <c r="I541">
        <v>4</v>
      </c>
      <c r="J541" s="111" t="str">
        <f>IF(I541="","",LOOKUP(I541,datasets!$J$3:$J$13,datasets!$K$3:$K$13))</f>
        <v>KASAI-ORIENTAL 2</v>
      </c>
      <c r="K541">
        <v>8</v>
      </c>
      <c r="L541" s="7" t="str">
        <f>IF(K541="","",LOOKUP(K541,datasets!$M$3:$M$32,datasets!$N$3:$N$32))</f>
        <v>KABEYA-KAMWANGA 1</v>
      </c>
      <c r="M541">
        <v>4</v>
      </c>
      <c r="N541" s="8" t="str">
        <f>IF(M541="","",LOOKUP(M541,datasets!$D$17:$D$20,datasets!$E$17:$E$20))</f>
        <v>ECOLE SECONDAIRE</v>
      </c>
      <c r="O541" t="s">
        <v>1119</v>
      </c>
      <c r="P541">
        <v>2</v>
      </c>
      <c r="Q541" s="106" t="str">
        <f>IF(P541="","",LOOKUP(P541,datasets!$D$26:$D$27,datasets!$E$26:$E$27))</f>
        <v>REMPLACANT</v>
      </c>
    </row>
    <row r="542" spans="1:17" x14ac:dyDescent="0.2">
      <c r="A542" t="s">
        <v>4395</v>
      </c>
      <c r="B542" t="s">
        <v>2587</v>
      </c>
      <c r="C542" t="s">
        <v>2588</v>
      </c>
      <c r="D542" t="str">
        <f t="shared" si="8"/>
        <v>243000408</v>
      </c>
      <c r="E542">
        <v>3</v>
      </c>
      <c r="F542" s="4" t="str">
        <f>IF(E542="","",LOOKUP(E542,datasets!$D$3:$D$8,datasets!$E$3:$E$8))</f>
        <v>KASAI-ORIENTAL</v>
      </c>
      <c r="G542" t="s">
        <v>804</v>
      </c>
      <c r="H542" s="110" t="str">
        <f>IF(G542="","",LOOKUP(G542,datasets!$G$3:$G$16,datasets!$H$3:$H$16))</f>
        <v/>
      </c>
      <c r="I542">
        <v>4</v>
      </c>
      <c r="J542" s="111" t="str">
        <f>IF(I542="","",LOOKUP(I542,datasets!$J$3:$J$13,datasets!$K$3:$K$13))</f>
        <v>KASAI-ORIENTAL 2</v>
      </c>
      <c r="K542">
        <v>8</v>
      </c>
      <c r="L542" s="7" t="str">
        <f>IF(K542="","",LOOKUP(K542,datasets!$M$3:$M$32,datasets!$N$3:$N$32))</f>
        <v>KABEYA-KAMWANGA 1</v>
      </c>
      <c r="M542">
        <v>4</v>
      </c>
      <c r="N542" s="8" t="str">
        <f>IF(M542="","",LOOKUP(M542,datasets!$D$17:$D$20,datasets!$E$17:$E$20))</f>
        <v>ECOLE SECONDAIRE</v>
      </c>
      <c r="O542" t="s">
        <v>1118</v>
      </c>
      <c r="P542">
        <v>2</v>
      </c>
      <c r="Q542" s="106" t="str">
        <f>IF(P542="","",LOOKUP(P542,datasets!$D$26:$D$27,datasets!$E$26:$E$27))</f>
        <v>REMPLACANT</v>
      </c>
    </row>
    <row r="543" spans="1:17" x14ac:dyDescent="0.2">
      <c r="A543" t="s">
        <v>4395</v>
      </c>
      <c r="B543" t="s">
        <v>2589</v>
      </c>
      <c r="C543" t="s">
        <v>2590</v>
      </c>
      <c r="D543" t="str">
        <f t="shared" si="8"/>
        <v>243000408</v>
      </c>
      <c r="E543">
        <v>3</v>
      </c>
      <c r="F543" s="4" t="str">
        <f>IF(E543="","",LOOKUP(E543,datasets!$D$3:$D$8,datasets!$E$3:$E$8))</f>
        <v>KASAI-ORIENTAL</v>
      </c>
      <c r="G543" t="s">
        <v>804</v>
      </c>
      <c r="H543" s="110" t="str">
        <f>IF(G543="","",LOOKUP(G543,datasets!$G$3:$G$16,datasets!$H$3:$H$16))</f>
        <v/>
      </c>
      <c r="I543">
        <v>4</v>
      </c>
      <c r="J543" s="111" t="str">
        <f>IF(I543="","",LOOKUP(I543,datasets!$J$3:$J$13,datasets!$K$3:$K$13))</f>
        <v>KASAI-ORIENTAL 2</v>
      </c>
      <c r="K543">
        <v>8</v>
      </c>
      <c r="L543" s="7" t="str">
        <f>IF(K543="","",LOOKUP(K543,datasets!$M$3:$M$32,datasets!$N$3:$N$32))</f>
        <v>KABEYA-KAMWANGA 1</v>
      </c>
      <c r="M543">
        <v>4</v>
      </c>
      <c r="N543" s="8" t="str">
        <f>IF(M543="","",LOOKUP(M543,datasets!$D$17:$D$20,datasets!$E$17:$E$20))</f>
        <v>ECOLE SECONDAIRE</v>
      </c>
      <c r="O543" t="s">
        <v>1124</v>
      </c>
      <c r="P543">
        <v>2</v>
      </c>
      <c r="Q543" s="106" t="str">
        <f>IF(P543="","",LOOKUP(P543,datasets!$D$26:$D$27,datasets!$E$26:$E$27))</f>
        <v>REMPLACANT</v>
      </c>
    </row>
    <row r="544" spans="1:17" x14ac:dyDescent="0.2">
      <c r="A544" t="s">
        <v>4395</v>
      </c>
      <c r="B544" t="s">
        <v>2591</v>
      </c>
      <c r="C544" t="s">
        <v>2592</v>
      </c>
      <c r="D544" t="str">
        <f t="shared" si="8"/>
        <v>243000408</v>
      </c>
      <c r="E544">
        <v>3</v>
      </c>
      <c r="F544" s="4" t="str">
        <f>IF(E544="","",LOOKUP(E544,datasets!$D$3:$D$8,datasets!$E$3:$E$8))</f>
        <v>KASAI-ORIENTAL</v>
      </c>
      <c r="G544" t="s">
        <v>804</v>
      </c>
      <c r="H544" s="110" t="str">
        <f>IF(G544="","",LOOKUP(G544,datasets!$G$3:$G$16,datasets!$H$3:$H$16))</f>
        <v/>
      </c>
      <c r="I544">
        <v>4</v>
      </c>
      <c r="J544" s="111" t="str">
        <f>IF(I544="","",LOOKUP(I544,datasets!$J$3:$J$13,datasets!$K$3:$K$13))</f>
        <v>KASAI-ORIENTAL 2</v>
      </c>
      <c r="K544">
        <v>8</v>
      </c>
      <c r="L544" s="7" t="str">
        <f>IF(K544="","",LOOKUP(K544,datasets!$M$3:$M$32,datasets!$N$3:$N$32))</f>
        <v>KABEYA-KAMWANGA 1</v>
      </c>
      <c r="M544">
        <v>4</v>
      </c>
      <c r="N544" s="8" t="str">
        <f>IF(M544="","",LOOKUP(M544,datasets!$D$17:$D$20,datasets!$E$17:$E$20))</f>
        <v>ECOLE SECONDAIRE</v>
      </c>
      <c r="O544" t="s">
        <v>1121</v>
      </c>
      <c r="P544">
        <v>2</v>
      </c>
      <c r="Q544" s="106" t="str">
        <f>IF(P544="","",LOOKUP(P544,datasets!$D$26:$D$27,datasets!$E$26:$E$27))</f>
        <v>REMPLACANT</v>
      </c>
    </row>
    <row r="545" spans="1:17" x14ac:dyDescent="0.2">
      <c r="A545" t="s">
        <v>4395</v>
      </c>
      <c r="B545" t="s">
        <v>2593</v>
      </c>
      <c r="C545" t="s">
        <v>2594</v>
      </c>
      <c r="D545" t="str">
        <f t="shared" si="8"/>
        <v>243000408</v>
      </c>
      <c r="E545">
        <v>3</v>
      </c>
      <c r="F545" s="4" t="str">
        <f>IF(E545="","",LOOKUP(E545,datasets!$D$3:$D$8,datasets!$E$3:$E$8))</f>
        <v>KASAI-ORIENTAL</v>
      </c>
      <c r="G545" t="s">
        <v>804</v>
      </c>
      <c r="H545" s="110" t="str">
        <f>IF(G545="","",LOOKUP(G545,datasets!$G$3:$G$16,datasets!$H$3:$H$16))</f>
        <v/>
      </c>
      <c r="I545">
        <v>4</v>
      </c>
      <c r="J545" s="111" t="str">
        <f>IF(I545="","",LOOKUP(I545,datasets!$J$3:$J$13,datasets!$K$3:$K$13))</f>
        <v>KASAI-ORIENTAL 2</v>
      </c>
      <c r="K545">
        <v>8</v>
      </c>
      <c r="L545" s="7" t="str">
        <f>IF(K545="","",LOOKUP(K545,datasets!$M$3:$M$32,datasets!$N$3:$N$32))</f>
        <v>KABEYA-KAMWANGA 1</v>
      </c>
      <c r="M545">
        <v>4</v>
      </c>
      <c r="N545" s="8" t="str">
        <f>IF(M545="","",LOOKUP(M545,datasets!$D$17:$D$20,datasets!$E$17:$E$20))</f>
        <v>ECOLE SECONDAIRE</v>
      </c>
      <c r="O545" t="s">
        <v>1120</v>
      </c>
      <c r="P545">
        <v>2</v>
      </c>
      <c r="Q545" s="106" t="str">
        <f>IF(P545="","",LOOKUP(P545,datasets!$D$26:$D$27,datasets!$E$26:$E$27))</f>
        <v>REMPLACANT</v>
      </c>
    </row>
    <row r="546" spans="1:17" x14ac:dyDescent="0.2">
      <c r="A546" t="s">
        <v>4395</v>
      </c>
      <c r="B546" t="s">
        <v>2595</v>
      </c>
      <c r="C546" t="s">
        <v>2596</v>
      </c>
      <c r="D546" t="str">
        <f t="shared" si="8"/>
        <v>243000408</v>
      </c>
      <c r="E546">
        <v>3</v>
      </c>
      <c r="F546" s="4" t="str">
        <f>IF(E546="","",LOOKUP(E546,datasets!$D$3:$D$8,datasets!$E$3:$E$8))</f>
        <v>KASAI-ORIENTAL</v>
      </c>
      <c r="G546" t="s">
        <v>804</v>
      </c>
      <c r="H546" s="110" t="str">
        <f>IF(G546="","",LOOKUP(G546,datasets!$G$3:$G$16,datasets!$H$3:$H$16))</f>
        <v/>
      </c>
      <c r="I546">
        <v>4</v>
      </c>
      <c r="J546" s="111" t="str">
        <f>IF(I546="","",LOOKUP(I546,datasets!$J$3:$J$13,datasets!$K$3:$K$13))</f>
        <v>KASAI-ORIENTAL 2</v>
      </c>
      <c r="K546">
        <v>8</v>
      </c>
      <c r="L546" s="7" t="str">
        <f>IF(K546="","",LOOKUP(K546,datasets!$M$3:$M$32,datasets!$N$3:$N$32))</f>
        <v>KABEYA-KAMWANGA 1</v>
      </c>
      <c r="M546">
        <v>4</v>
      </c>
      <c r="N546" s="8" t="str">
        <f>IF(M546="","",LOOKUP(M546,datasets!$D$17:$D$20,datasets!$E$17:$E$20))</f>
        <v>ECOLE SECONDAIRE</v>
      </c>
      <c r="O546" t="s">
        <v>1122</v>
      </c>
      <c r="P546">
        <v>2</v>
      </c>
      <c r="Q546" s="106" t="str">
        <f>IF(P546="","",LOOKUP(P546,datasets!$D$26:$D$27,datasets!$E$26:$E$27))</f>
        <v>REMPLACANT</v>
      </c>
    </row>
    <row r="547" spans="1:17" x14ac:dyDescent="0.2">
      <c r="A547" t="s">
        <v>4395</v>
      </c>
      <c r="B547" t="s">
        <v>2597</v>
      </c>
      <c r="C547" t="s">
        <v>2598</v>
      </c>
      <c r="D547" t="str">
        <f t="shared" si="8"/>
        <v>133000420</v>
      </c>
      <c r="E547">
        <v>3</v>
      </c>
      <c r="F547" s="4" t="str">
        <f>IF(E547="","",LOOKUP(E547,datasets!$D$3:$D$8,datasets!$E$3:$E$8))</f>
        <v>KASAI-ORIENTAL</v>
      </c>
      <c r="G547" t="s">
        <v>804</v>
      </c>
      <c r="H547" s="110" t="str">
        <f>IF(G547="","",LOOKUP(G547,datasets!$G$3:$G$16,datasets!$H$3:$H$16))</f>
        <v/>
      </c>
      <c r="I547">
        <v>4</v>
      </c>
      <c r="J547" s="111" t="str">
        <f>IF(I547="","",LOOKUP(I547,datasets!$J$3:$J$13,datasets!$K$3:$K$13))</f>
        <v>KASAI-ORIENTAL 2</v>
      </c>
      <c r="K547">
        <v>20</v>
      </c>
      <c r="L547" s="7" t="str">
        <f>IF(K547="","",LOOKUP(K547,datasets!$M$3:$M$32,datasets!$N$3:$N$32))</f>
        <v>MYABI 1</v>
      </c>
      <c r="M547">
        <v>3</v>
      </c>
      <c r="N547" s="8" t="str">
        <f>IF(M547="","",LOOKUP(M547,datasets!$D$17:$D$20,datasets!$E$17:$E$20))</f>
        <v>ECOLE PRIMAIRE</v>
      </c>
      <c r="O547" t="s">
        <v>1130</v>
      </c>
      <c r="P547">
        <v>1</v>
      </c>
      <c r="Q547" s="106" t="str">
        <f>IF(P547="","",LOOKUP(P547,datasets!$D$26:$D$27,datasets!$E$26:$E$27))</f>
        <v>PRIMAIRE</v>
      </c>
    </row>
    <row r="548" spans="1:17" x14ac:dyDescent="0.2">
      <c r="A548" t="s">
        <v>4395</v>
      </c>
      <c r="B548" t="s">
        <v>2599</v>
      </c>
      <c r="C548" t="s">
        <v>2600</v>
      </c>
      <c r="D548" t="str">
        <f t="shared" si="8"/>
        <v>133000420</v>
      </c>
      <c r="E548">
        <v>3</v>
      </c>
      <c r="F548" s="4" t="str">
        <f>IF(E548="","",LOOKUP(E548,datasets!$D$3:$D$8,datasets!$E$3:$E$8))</f>
        <v>KASAI-ORIENTAL</v>
      </c>
      <c r="G548" t="s">
        <v>804</v>
      </c>
      <c r="H548" s="110" t="str">
        <f>IF(G548="","",LOOKUP(G548,datasets!$G$3:$G$16,datasets!$H$3:$H$16))</f>
        <v/>
      </c>
      <c r="I548">
        <v>4</v>
      </c>
      <c r="J548" s="111" t="str">
        <f>IF(I548="","",LOOKUP(I548,datasets!$J$3:$J$13,datasets!$K$3:$K$13))</f>
        <v>KASAI-ORIENTAL 2</v>
      </c>
      <c r="K548">
        <v>20</v>
      </c>
      <c r="L548" s="7" t="str">
        <f>IF(K548="","",LOOKUP(K548,datasets!$M$3:$M$32,datasets!$N$3:$N$32))</f>
        <v>MYABI 1</v>
      </c>
      <c r="M548">
        <v>3</v>
      </c>
      <c r="N548" s="8" t="str">
        <f>IF(M548="","",LOOKUP(M548,datasets!$D$17:$D$20,datasets!$E$17:$E$20))</f>
        <v>ECOLE PRIMAIRE</v>
      </c>
      <c r="O548" t="s">
        <v>1128</v>
      </c>
      <c r="P548">
        <v>1</v>
      </c>
      <c r="Q548" s="106" t="str">
        <f>IF(P548="","",LOOKUP(P548,datasets!$D$26:$D$27,datasets!$E$26:$E$27))</f>
        <v>PRIMAIRE</v>
      </c>
    </row>
    <row r="549" spans="1:17" x14ac:dyDescent="0.2">
      <c r="A549" t="s">
        <v>4395</v>
      </c>
      <c r="B549" t="s">
        <v>2601</v>
      </c>
      <c r="C549" t="s">
        <v>2602</v>
      </c>
      <c r="D549" t="str">
        <f t="shared" si="8"/>
        <v>133000420</v>
      </c>
      <c r="E549">
        <v>3</v>
      </c>
      <c r="F549" s="4" t="str">
        <f>IF(E549="","",LOOKUP(E549,datasets!$D$3:$D$8,datasets!$E$3:$E$8))</f>
        <v>KASAI-ORIENTAL</v>
      </c>
      <c r="G549" t="s">
        <v>804</v>
      </c>
      <c r="H549" s="110" t="str">
        <f>IF(G549="","",LOOKUP(G549,datasets!$G$3:$G$16,datasets!$H$3:$H$16))</f>
        <v/>
      </c>
      <c r="I549">
        <v>4</v>
      </c>
      <c r="J549" s="111" t="str">
        <f>IF(I549="","",LOOKUP(I549,datasets!$J$3:$J$13,datasets!$K$3:$K$13))</f>
        <v>KASAI-ORIENTAL 2</v>
      </c>
      <c r="K549">
        <v>20</v>
      </c>
      <c r="L549" s="7" t="str">
        <f>IF(K549="","",LOOKUP(K549,datasets!$M$3:$M$32,datasets!$N$3:$N$32))</f>
        <v>MYABI 1</v>
      </c>
      <c r="M549">
        <v>3</v>
      </c>
      <c r="N549" s="8" t="str">
        <f>IF(M549="","",LOOKUP(M549,datasets!$D$17:$D$20,datasets!$E$17:$E$20))</f>
        <v>ECOLE PRIMAIRE</v>
      </c>
      <c r="O549" t="s">
        <v>1132</v>
      </c>
      <c r="P549">
        <v>1</v>
      </c>
      <c r="Q549" s="106" t="str">
        <f>IF(P549="","",LOOKUP(P549,datasets!$D$26:$D$27,datasets!$E$26:$E$27))</f>
        <v>PRIMAIRE</v>
      </c>
    </row>
    <row r="550" spans="1:17" x14ac:dyDescent="0.2">
      <c r="A550" t="s">
        <v>4395</v>
      </c>
      <c r="B550" t="s">
        <v>2603</v>
      </c>
      <c r="C550" t="s">
        <v>2604</v>
      </c>
      <c r="D550" t="str">
        <f t="shared" si="8"/>
        <v>133000420</v>
      </c>
      <c r="E550">
        <v>3</v>
      </c>
      <c r="F550" s="4" t="str">
        <f>IF(E550="","",LOOKUP(E550,datasets!$D$3:$D$8,datasets!$E$3:$E$8))</f>
        <v>KASAI-ORIENTAL</v>
      </c>
      <c r="G550" t="s">
        <v>804</v>
      </c>
      <c r="H550" s="110" t="str">
        <f>IF(G550="","",LOOKUP(G550,datasets!$G$3:$G$16,datasets!$H$3:$H$16))</f>
        <v/>
      </c>
      <c r="I550">
        <v>4</v>
      </c>
      <c r="J550" s="111" t="str">
        <f>IF(I550="","",LOOKUP(I550,datasets!$J$3:$J$13,datasets!$K$3:$K$13))</f>
        <v>KASAI-ORIENTAL 2</v>
      </c>
      <c r="K550">
        <v>20</v>
      </c>
      <c r="L550" s="7" t="str">
        <f>IF(K550="","",LOOKUP(K550,datasets!$M$3:$M$32,datasets!$N$3:$N$32))</f>
        <v>MYABI 1</v>
      </c>
      <c r="M550">
        <v>3</v>
      </c>
      <c r="N550" s="8" t="str">
        <f>IF(M550="","",LOOKUP(M550,datasets!$D$17:$D$20,datasets!$E$17:$E$20))</f>
        <v>ECOLE PRIMAIRE</v>
      </c>
      <c r="O550" t="s">
        <v>1131</v>
      </c>
      <c r="P550">
        <v>1</v>
      </c>
      <c r="Q550" s="106" t="str">
        <f>IF(P550="","",LOOKUP(P550,datasets!$D$26:$D$27,datasets!$E$26:$E$27))</f>
        <v>PRIMAIRE</v>
      </c>
    </row>
    <row r="551" spans="1:17" x14ac:dyDescent="0.2">
      <c r="A551" t="s">
        <v>4395</v>
      </c>
      <c r="B551" t="s">
        <v>2605</v>
      </c>
      <c r="C551" t="s">
        <v>2606</v>
      </c>
      <c r="D551" t="str">
        <f t="shared" si="8"/>
        <v>133000420</v>
      </c>
      <c r="E551">
        <v>3</v>
      </c>
      <c r="F551" s="4" t="str">
        <f>IF(E551="","",LOOKUP(E551,datasets!$D$3:$D$8,datasets!$E$3:$E$8))</f>
        <v>KASAI-ORIENTAL</v>
      </c>
      <c r="G551" t="s">
        <v>804</v>
      </c>
      <c r="H551" s="110" t="str">
        <f>IF(G551="","",LOOKUP(G551,datasets!$G$3:$G$16,datasets!$H$3:$H$16))</f>
        <v/>
      </c>
      <c r="I551">
        <v>4</v>
      </c>
      <c r="J551" s="111" t="str">
        <f>IF(I551="","",LOOKUP(I551,datasets!$J$3:$J$13,datasets!$K$3:$K$13))</f>
        <v>KASAI-ORIENTAL 2</v>
      </c>
      <c r="K551">
        <v>20</v>
      </c>
      <c r="L551" s="7" t="str">
        <f>IF(K551="","",LOOKUP(K551,datasets!$M$3:$M$32,datasets!$N$3:$N$32))</f>
        <v>MYABI 1</v>
      </c>
      <c r="M551">
        <v>3</v>
      </c>
      <c r="N551" s="8" t="str">
        <f>IF(M551="","",LOOKUP(M551,datasets!$D$17:$D$20,datasets!$E$17:$E$20))</f>
        <v>ECOLE PRIMAIRE</v>
      </c>
      <c r="O551" t="s">
        <v>1129</v>
      </c>
      <c r="P551">
        <v>1</v>
      </c>
      <c r="Q551" s="106" t="str">
        <f>IF(P551="","",LOOKUP(P551,datasets!$D$26:$D$27,datasets!$E$26:$E$27))</f>
        <v>PRIMAIRE</v>
      </c>
    </row>
    <row r="552" spans="1:17" x14ac:dyDescent="0.2">
      <c r="A552" t="s">
        <v>4395</v>
      </c>
      <c r="B552" t="s">
        <v>2607</v>
      </c>
      <c r="C552" t="s">
        <v>2608</v>
      </c>
      <c r="D552" t="str">
        <f t="shared" si="8"/>
        <v>133000420</v>
      </c>
      <c r="E552">
        <v>3</v>
      </c>
      <c r="F552" s="4" t="str">
        <f>IF(E552="","",LOOKUP(E552,datasets!$D$3:$D$8,datasets!$E$3:$E$8))</f>
        <v>KASAI-ORIENTAL</v>
      </c>
      <c r="G552" t="s">
        <v>804</v>
      </c>
      <c r="H552" s="110" t="str">
        <f>IF(G552="","",LOOKUP(G552,datasets!$G$3:$G$16,datasets!$H$3:$H$16))</f>
        <v/>
      </c>
      <c r="I552">
        <v>4</v>
      </c>
      <c r="J552" s="111" t="str">
        <f>IF(I552="","",LOOKUP(I552,datasets!$J$3:$J$13,datasets!$K$3:$K$13))</f>
        <v>KASAI-ORIENTAL 2</v>
      </c>
      <c r="K552">
        <v>20</v>
      </c>
      <c r="L552" s="7" t="str">
        <f>IF(K552="","",LOOKUP(K552,datasets!$M$3:$M$32,datasets!$N$3:$N$32))</f>
        <v>MYABI 1</v>
      </c>
      <c r="M552">
        <v>3</v>
      </c>
      <c r="N552" s="8" t="str">
        <f>IF(M552="","",LOOKUP(M552,datasets!$D$17:$D$20,datasets!$E$17:$E$20))</f>
        <v>ECOLE PRIMAIRE</v>
      </c>
      <c r="O552" t="s">
        <v>1133</v>
      </c>
      <c r="P552">
        <v>1</v>
      </c>
      <c r="Q552" s="106" t="str">
        <f>IF(P552="","",LOOKUP(P552,datasets!$D$26:$D$27,datasets!$E$26:$E$27))</f>
        <v>PRIMAIRE</v>
      </c>
    </row>
    <row r="553" spans="1:17" x14ac:dyDescent="0.2">
      <c r="A553" t="s">
        <v>4395</v>
      </c>
      <c r="B553" t="s">
        <v>2609</v>
      </c>
      <c r="C553" t="s">
        <v>2610</v>
      </c>
      <c r="D553" t="str">
        <f t="shared" si="8"/>
        <v>133000420</v>
      </c>
      <c r="E553">
        <v>3</v>
      </c>
      <c r="F553" s="4" t="str">
        <f>IF(E553="","",LOOKUP(E553,datasets!$D$3:$D$8,datasets!$E$3:$E$8))</f>
        <v>KASAI-ORIENTAL</v>
      </c>
      <c r="G553" t="s">
        <v>804</v>
      </c>
      <c r="H553" s="110" t="str">
        <f>IF(G553="","",LOOKUP(G553,datasets!$G$3:$G$16,datasets!$H$3:$H$16))</f>
        <v/>
      </c>
      <c r="I553">
        <v>4</v>
      </c>
      <c r="J553" s="111" t="str">
        <f>IF(I553="","",LOOKUP(I553,datasets!$J$3:$J$13,datasets!$K$3:$K$13))</f>
        <v>KASAI-ORIENTAL 2</v>
      </c>
      <c r="K553">
        <v>20</v>
      </c>
      <c r="L553" s="7" t="str">
        <f>IF(K553="","",LOOKUP(K553,datasets!$M$3:$M$32,datasets!$N$3:$N$32))</f>
        <v>MYABI 1</v>
      </c>
      <c r="M553">
        <v>3</v>
      </c>
      <c r="N553" s="8" t="str">
        <f>IF(M553="","",LOOKUP(M553,datasets!$D$17:$D$20,datasets!$E$17:$E$20))</f>
        <v>ECOLE PRIMAIRE</v>
      </c>
      <c r="O553" t="s">
        <v>1141</v>
      </c>
      <c r="P553">
        <v>1</v>
      </c>
      <c r="Q553" s="106" t="str">
        <f>IF(P553="","",LOOKUP(P553,datasets!$D$26:$D$27,datasets!$E$26:$E$27))</f>
        <v>PRIMAIRE</v>
      </c>
    </row>
    <row r="554" spans="1:17" x14ac:dyDescent="0.2">
      <c r="A554" t="s">
        <v>4395</v>
      </c>
      <c r="B554" t="s">
        <v>2611</v>
      </c>
      <c r="C554" t="s">
        <v>2612</v>
      </c>
      <c r="D554" t="str">
        <f t="shared" si="8"/>
        <v>233000420</v>
      </c>
      <c r="E554">
        <v>3</v>
      </c>
      <c r="F554" s="4" t="str">
        <f>IF(E554="","",LOOKUP(E554,datasets!$D$3:$D$8,datasets!$E$3:$E$8))</f>
        <v>KASAI-ORIENTAL</v>
      </c>
      <c r="G554" t="s">
        <v>804</v>
      </c>
      <c r="H554" s="110" t="str">
        <f>IF(G554="","",LOOKUP(G554,datasets!$G$3:$G$16,datasets!$H$3:$H$16))</f>
        <v/>
      </c>
      <c r="I554">
        <v>4</v>
      </c>
      <c r="J554" s="111" t="str">
        <f>IF(I554="","",LOOKUP(I554,datasets!$J$3:$J$13,datasets!$K$3:$K$13))</f>
        <v>KASAI-ORIENTAL 2</v>
      </c>
      <c r="K554">
        <v>20</v>
      </c>
      <c r="L554" s="7" t="str">
        <f>IF(K554="","",LOOKUP(K554,datasets!$M$3:$M$32,datasets!$N$3:$N$32))</f>
        <v>MYABI 1</v>
      </c>
      <c r="M554">
        <v>3</v>
      </c>
      <c r="N554" s="8" t="str">
        <f>IF(M554="","",LOOKUP(M554,datasets!$D$17:$D$20,datasets!$E$17:$E$20))</f>
        <v>ECOLE PRIMAIRE</v>
      </c>
      <c r="O554" t="s">
        <v>1144</v>
      </c>
      <c r="P554">
        <v>2</v>
      </c>
      <c r="Q554" s="106" t="str">
        <f>IF(P554="","",LOOKUP(P554,datasets!$D$26:$D$27,datasets!$E$26:$E$27))</f>
        <v>REMPLACANT</v>
      </c>
    </row>
    <row r="555" spans="1:17" x14ac:dyDescent="0.2">
      <c r="A555" t="s">
        <v>4395</v>
      </c>
      <c r="B555" t="s">
        <v>2613</v>
      </c>
      <c r="C555" t="s">
        <v>2614</v>
      </c>
      <c r="D555" t="str">
        <f t="shared" si="8"/>
        <v>233000420</v>
      </c>
      <c r="E555">
        <v>3</v>
      </c>
      <c r="F555" s="4" t="str">
        <f>IF(E555="","",LOOKUP(E555,datasets!$D$3:$D$8,datasets!$E$3:$E$8))</f>
        <v>KASAI-ORIENTAL</v>
      </c>
      <c r="G555" t="s">
        <v>804</v>
      </c>
      <c r="H555" s="110" t="str">
        <f>IF(G555="","",LOOKUP(G555,datasets!$G$3:$G$16,datasets!$H$3:$H$16))</f>
        <v/>
      </c>
      <c r="I555">
        <v>4</v>
      </c>
      <c r="J555" s="111" t="str">
        <f>IF(I555="","",LOOKUP(I555,datasets!$J$3:$J$13,datasets!$K$3:$K$13))</f>
        <v>KASAI-ORIENTAL 2</v>
      </c>
      <c r="K555">
        <v>20</v>
      </c>
      <c r="L555" s="7" t="str">
        <f>IF(K555="","",LOOKUP(K555,datasets!$M$3:$M$32,datasets!$N$3:$N$32))</f>
        <v>MYABI 1</v>
      </c>
      <c r="M555">
        <v>3</v>
      </c>
      <c r="N555" s="8" t="str">
        <f>IF(M555="","",LOOKUP(M555,datasets!$D$17:$D$20,datasets!$E$17:$E$20))</f>
        <v>ECOLE PRIMAIRE</v>
      </c>
      <c r="O555" t="s">
        <v>1145</v>
      </c>
      <c r="P555">
        <v>2</v>
      </c>
      <c r="Q555" s="106" t="str">
        <f>IF(P555="","",LOOKUP(P555,datasets!$D$26:$D$27,datasets!$E$26:$E$27))</f>
        <v>REMPLACANT</v>
      </c>
    </row>
    <row r="556" spans="1:17" x14ac:dyDescent="0.2">
      <c r="A556" t="s">
        <v>4395</v>
      </c>
      <c r="B556" t="s">
        <v>2615</v>
      </c>
      <c r="C556" t="s">
        <v>2616</v>
      </c>
      <c r="D556" t="str">
        <f t="shared" si="8"/>
        <v>233000420</v>
      </c>
      <c r="E556">
        <v>3</v>
      </c>
      <c r="F556" s="4" t="str">
        <f>IF(E556="","",LOOKUP(E556,datasets!$D$3:$D$8,datasets!$E$3:$E$8))</f>
        <v>KASAI-ORIENTAL</v>
      </c>
      <c r="G556" t="s">
        <v>804</v>
      </c>
      <c r="H556" s="110" t="str">
        <f>IF(G556="","",LOOKUP(G556,datasets!$G$3:$G$16,datasets!$H$3:$H$16))</f>
        <v/>
      </c>
      <c r="I556">
        <v>4</v>
      </c>
      <c r="J556" s="111" t="str">
        <f>IF(I556="","",LOOKUP(I556,datasets!$J$3:$J$13,datasets!$K$3:$K$13))</f>
        <v>KASAI-ORIENTAL 2</v>
      </c>
      <c r="K556">
        <v>20</v>
      </c>
      <c r="L556" s="7" t="str">
        <f>IF(K556="","",LOOKUP(K556,datasets!$M$3:$M$32,datasets!$N$3:$N$32))</f>
        <v>MYABI 1</v>
      </c>
      <c r="M556">
        <v>3</v>
      </c>
      <c r="N556" s="8" t="str">
        <f>IF(M556="","",LOOKUP(M556,datasets!$D$17:$D$20,datasets!$E$17:$E$20))</f>
        <v>ECOLE PRIMAIRE</v>
      </c>
      <c r="O556" t="s">
        <v>1143</v>
      </c>
      <c r="P556">
        <v>2</v>
      </c>
      <c r="Q556" s="106" t="str">
        <f>IF(P556="","",LOOKUP(P556,datasets!$D$26:$D$27,datasets!$E$26:$E$27))</f>
        <v>REMPLACANT</v>
      </c>
    </row>
    <row r="557" spans="1:17" x14ac:dyDescent="0.2">
      <c r="A557" t="s">
        <v>4395</v>
      </c>
      <c r="B557" t="s">
        <v>2617</v>
      </c>
      <c r="C557" t="s">
        <v>2618</v>
      </c>
      <c r="D557" t="str">
        <f t="shared" si="8"/>
        <v>233000420</v>
      </c>
      <c r="E557">
        <v>3</v>
      </c>
      <c r="F557" s="4" t="str">
        <f>IF(E557="","",LOOKUP(E557,datasets!$D$3:$D$8,datasets!$E$3:$E$8))</f>
        <v>KASAI-ORIENTAL</v>
      </c>
      <c r="G557" t="s">
        <v>804</v>
      </c>
      <c r="H557" s="110" t="str">
        <f>IF(G557="","",LOOKUP(G557,datasets!$G$3:$G$16,datasets!$H$3:$H$16))</f>
        <v/>
      </c>
      <c r="I557">
        <v>4</v>
      </c>
      <c r="J557" s="111" t="str">
        <f>IF(I557="","",LOOKUP(I557,datasets!$J$3:$J$13,datasets!$K$3:$K$13))</f>
        <v>KASAI-ORIENTAL 2</v>
      </c>
      <c r="K557">
        <v>20</v>
      </c>
      <c r="L557" s="7" t="str">
        <f>IF(K557="","",LOOKUP(K557,datasets!$M$3:$M$32,datasets!$N$3:$N$32))</f>
        <v>MYABI 1</v>
      </c>
      <c r="M557">
        <v>3</v>
      </c>
      <c r="N557" s="8" t="str">
        <f>IF(M557="","",LOOKUP(M557,datasets!$D$17:$D$20,datasets!$E$17:$E$20))</f>
        <v>ECOLE PRIMAIRE</v>
      </c>
      <c r="O557" t="s">
        <v>1147</v>
      </c>
      <c r="P557">
        <v>2</v>
      </c>
      <c r="Q557" s="106" t="str">
        <f>IF(P557="","",LOOKUP(P557,datasets!$D$26:$D$27,datasets!$E$26:$E$27))</f>
        <v>REMPLACANT</v>
      </c>
    </row>
    <row r="558" spans="1:17" x14ac:dyDescent="0.2">
      <c r="A558" t="s">
        <v>4395</v>
      </c>
      <c r="B558" t="s">
        <v>2619</v>
      </c>
      <c r="C558" t="s">
        <v>2620</v>
      </c>
      <c r="D558" t="str">
        <f t="shared" si="8"/>
        <v>233000420</v>
      </c>
      <c r="E558">
        <v>3</v>
      </c>
      <c r="F558" s="4" t="str">
        <f>IF(E558="","",LOOKUP(E558,datasets!$D$3:$D$8,datasets!$E$3:$E$8))</f>
        <v>KASAI-ORIENTAL</v>
      </c>
      <c r="G558" t="s">
        <v>804</v>
      </c>
      <c r="H558" s="110" t="str">
        <f>IF(G558="","",LOOKUP(G558,datasets!$G$3:$G$16,datasets!$H$3:$H$16))</f>
        <v/>
      </c>
      <c r="I558">
        <v>4</v>
      </c>
      <c r="J558" s="111" t="str">
        <f>IF(I558="","",LOOKUP(I558,datasets!$J$3:$J$13,datasets!$K$3:$K$13))</f>
        <v>KASAI-ORIENTAL 2</v>
      </c>
      <c r="K558">
        <v>20</v>
      </c>
      <c r="L558" s="7" t="str">
        <f>IF(K558="","",LOOKUP(K558,datasets!$M$3:$M$32,datasets!$N$3:$N$32))</f>
        <v>MYABI 1</v>
      </c>
      <c r="M558">
        <v>3</v>
      </c>
      <c r="N558" s="8" t="str">
        <f>IF(M558="","",LOOKUP(M558,datasets!$D$17:$D$20,datasets!$E$17:$E$20))</f>
        <v>ECOLE PRIMAIRE</v>
      </c>
      <c r="O558" t="s">
        <v>1155</v>
      </c>
      <c r="P558">
        <v>2</v>
      </c>
      <c r="Q558" s="106" t="str">
        <f>IF(P558="","",LOOKUP(P558,datasets!$D$26:$D$27,datasets!$E$26:$E$27))</f>
        <v>REMPLACANT</v>
      </c>
    </row>
    <row r="559" spans="1:17" x14ac:dyDescent="0.2">
      <c r="A559" t="s">
        <v>4395</v>
      </c>
      <c r="B559" t="s">
        <v>2621</v>
      </c>
      <c r="C559" t="s">
        <v>2622</v>
      </c>
      <c r="D559" t="str">
        <f t="shared" si="8"/>
        <v>233000420</v>
      </c>
      <c r="E559">
        <v>3</v>
      </c>
      <c r="F559" s="4" t="str">
        <f>IF(E559="","",LOOKUP(E559,datasets!$D$3:$D$8,datasets!$E$3:$E$8))</f>
        <v>KASAI-ORIENTAL</v>
      </c>
      <c r="G559" t="s">
        <v>804</v>
      </c>
      <c r="H559" s="110" t="str">
        <f>IF(G559="","",LOOKUP(G559,datasets!$G$3:$G$16,datasets!$H$3:$H$16))</f>
        <v/>
      </c>
      <c r="I559">
        <v>4</v>
      </c>
      <c r="J559" s="111" t="str">
        <f>IF(I559="","",LOOKUP(I559,datasets!$J$3:$J$13,datasets!$K$3:$K$13))</f>
        <v>KASAI-ORIENTAL 2</v>
      </c>
      <c r="K559">
        <v>20</v>
      </c>
      <c r="L559" s="7" t="str">
        <f>IF(K559="","",LOOKUP(K559,datasets!$M$3:$M$32,datasets!$N$3:$N$32))</f>
        <v>MYABI 1</v>
      </c>
      <c r="M559">
        <v>3</v>
      </c>
      <c r="N559" s="8" t="str">
        <f>IF(M559="","",LOOKUP(M559,datasets!$D$17:$D$20,datasets!$E$17:$E$20))</f>
        <v>ECOLE PRIMAIRE</v>
      </c>
      <c r="O559" t="s">
        <v>1142</v>
      </c>
      <c r="P559">
        <v>2</v>
      </c>
      <c r="Q559" s="106" t="str">
        <f>IF(P559="","",LOOKUP(P559,datasets!$D$26:$D$27,datasets!$E$26:$E$27))</f>
        <v>REMPLACANT</v>
      </c>
    </row>
    <row r="560" spans="1:17" x14ac:dyDescent="0.2">
      <c r="A560" t="s">
        <v>4395</v>
      </c>
      <c r="B560" t="s">
        <v>2623</v>
      </c>
      <c r="C560" t="s">
        <v>2624</v>
      </c>
      <c r="D560" t="str">
        <f t="shared" si="8"/>
        <v>233000420</v>
      </c>
      <c r="E560">
        <v>3</v>
      </c>
      <c r="F560" s="4" t="str">
        <f>IF(E560="","",LOOKUP(E560,datasets!$D$3:$D$8,datasets!$E$3:$E$8))</f>
        <v>KASAI-ORIENTAL</v>
      </c>
      <c r="G560" t="s">
        <v>804</v>
      </c>
      <c r="H560" s="110" t="str">
        <f>IF(G560="","",LOOKUP(G560,datasets!$G$3:$G$16,datasets!$H$3:$H$16))</f>
        <v/>
      </c>
      <c r="I560">
        <v>4</v>
      </c>
      <c r="J560" s="111" t="str">
        <f>IF(I560="","",LOOKUP(I560,datasets!$J$3:$J$13,datasets!$K$3:$K$13))</f>
        <v>KASAI-ORIENTAL 2</v>
      </c>
      <c r="K560">
        <v>20</v>
      </c>
      <c r="L560" s="7" t="str">
        <f>IF(K560="","",LOOKUP(K560,datasets!$M$3:$M$32,datasets!$N$3:$N$32))</f>
        <v>MYABI 1</v>
      </c>
      <c r="M560">
        <v>3</v>
      </c>
      <c r="N560" s="8" t="str">
        <f>IF(M560="","",LOOKUP(M560,datasets!$D$17:$D$20,datasets!$E$17:$E$20))</f>
        <v>ECOLE PRIMAIRE</v>
      </c>
      <c r="O560" t="s">
        <v>1146</v>
      </c>
      <c r="P560">
        <v>2</v>
      </c>
      <c r="Q560" s="106" t="str">
        <f>IF(P560="","",LOOKUP(P560,datasets!$D$26:$D$27,datasets!$E$26:$E$27))</f>
        <v>REMPLACANT</v>
      </c>
    </row>
    <row r="561" spans="1:17" x14ac:dyDescent="0.2">
      <c r="A561" t="s">
        <v>4395</v>
      </c>
      <c r="B561" t="s">
        <v>2625</v>
      </c>
      <c r="C561" t="s">
        <v>2626</v>
      </c>
      <c r="D561" t="str">
        <f t="shared" si="8"/>
        <v>143000420</v>
      </c>
      <c r="E561">
        <v>3</v>
      </c>
      <c r="F561" s="4" t="str">
        <f>IF(E561="","",LOOKUP(E561,datasets!$D$3:$D$8,datasets!$E$3:$E$8))</f>
        <v>KASAI-ORIENTAL</v>
      </c>
      <c r="G561" t="s">
        <v>804</v>
      </c>
      <c r="H561" s="110" t="str">
        <f>IF(G561="","",LOOKUP(G561,datasets!$G$3:$G$16,datasets!$H$3:$H$16))</f>
        <v/>
      </c>
      <c r="I561">
        <v>4</v>
      </c>
      <c r="J561" s="111" t="str">
        <f>IF(I561="","",LOOKUP(I561,datasets!$J$3:$J$13,datasets!$K$3:$K$13))</f>
        <v>KASAI-ORIENTAL 2</v>
      </c>
      <c r="K561">
        <v>20</v>
      </c>
      <c r="L561" s="7" t="str">
        <f>IF(K561="","",LOOKUP(K561,datasets!$M$3:$M$32,datasets!$N$3:$N$32))</f>
        <v>MYABI 1</v>
      </c>
      <c r="M561">
        <v>4</v>
      </c>
      <c r="N561" s="8" t="str">
        <f>IF(M561="","",LOOKUP(M561,datasets!$D$17:$D$20,datasets!$E$17:$E$20))</f>
        <v>ECOLE SECONDAIRE</v>
      </c>
      <c r="O561" t="s">
        <v>1159</v>
      </c>
      <c r="P561">
        <v>1</v>
      </c>
      <c r="Q561" s="106" t="str">
        <f>IF(P561="","",LOOKUP(P561,datasets!$D$26:$D$27,datasets!$E$26:$E$27))</f>
        <v>PRIMAIRE</v>
      </c>
    </row>
    <row r="562" spans="1:17" x14ac:dyDescent="0.2">
      <c r="A562" t="s">
        <v>4395</v>
      </c>
      <c r="B562" t="s">
        <v>2627</v>
      </c>
      <c r="C562" t="s">
        <v>2628</v>
      </c>
      <c r="D562" t="str">
        <f t="shared" si="8"/>
        <v>143000420</v>
      </c>
      <c r="E562">
        <v>3</v>
      </c>
      <c r="F562" s="4" t="str">
        <f>IF(E562="","",LOOKUP(E562,datasets!$D$3:$D$8,datasets!$E$3:$E$8))</f>
        <v>KASAI-ORIENTAL</v>
      </c>
      <c r="G562" t="s">
        <v>804</v>
      </c>
      <c r="H562" s="110" t="str">
        <f>IF(G562="","",LOOKUP(G562,datasets!$G$3:$G$16,datasets!$H$3:$H$16))</f>
        <v/>
      </c>
      <c r="I562">
        <v>4</v>
      </c>
      <c r="J562" s="111" t="str">
        <f>IF(I562="","",LOOKUP(I562,datasets!$J$3:$J$13,datasets!$K$3:$K$13))</f>
        <v>KASAI-ORIENTAL 2</v>
      </c>
      <c r="K562">
        <v>20</v>
      </c>
      <c r="L562" s="7" t="str">
        <f>IF(K562="","",LOOKUP(K562,datasets!$M$3:$M$32,datasets!$N$3:$N$32))</f>
        <v>MYABI 1</v>
      </c>
      <c r="M562">
        <v>4</v>
      </c>
      <c r="N562" s="8" t="str">
        <f>IF(M562="","",LOOKUP(M562,datasets!$D$17:$D$20,datasets!$E$17:$E$20))</f>
        <v>ECOLE SECONDAIRE</v>
      </c>
      <c r="O562" t="s">
        <v>1158</v>
      </c>
      <c r="P562">
        <v>1</v>
      </c>
      <c r="Q562" s="106" t="str">
        <f>IF(P562="","",LOOKUP(P562,datasets!$D$26:$D$27,datasets!$E$26:$E$27))</f>
        <v>PRIMAIRE</v>
      </c>
    </row>
    <row r="563" spans="1:17" x14ac:dyDescent="0.2">
      <c r="A563" t="s">
        <v>4395</v>
      </c>
      <c r="B563" t="s">
        <v>2629</v>
      </c>
      <c r="C563" t="s">
        <v>2630</v>
      </c>
      <c r="D563" t="str">
        <f t="shared" si="8"/>
        <v>143000420</v>
      </c>
      <c r="E563">
        <v>3</v>
      </c>
      <c r="F563" s="4" t="str">
        <f>IF(E563="","",LOOKUP(E563,datasets!$D$3:$D$8,datasets!$E$3:$E$8))</f>
        <v>KASAI-ORIENTAL</v>
      </c>
      <c r="G563" t="s">
        <v>804</v>
      </c>
      <c r="H563" s="110" t="str">
        <f>IF(G563="","",LOOKUP(G563,datasets!$G$3:$G$16,datasets!$H$3:$H$16))</f>
        <v/>
      </c>
      <c r="I563">
        <v>4</v>
      </c>
      <c r="J563" s="111" t="str">
        <f>IF(I563="","",LOOKUP(I563,datasets!$J$3:$J$13,datasets!$K$3:$K$13))</f>
        <v>KASAI-ORIENTAL 2</v>
      </c>
      <c r="K563">
        <v>20</v>
      </c>
      <c r="L563" s="7" t="str">
        <f>IF(K563="","",LOOKUP(K563,datasets!$M$3:$M$32,datasets!$N$3:$N$32))</f>
        <v>MYABI 1</v>
      </c>
      <c r="M563">
        <v>4</v>
      </c>
      <c r="N563" s="8" t="str">
        <f>IF(M563="","",LOOKUP(M563,datasets!$D$17:$D$20,datasets!$E$17:$E$20))</f>
        <v>ECOLE SECONDAIRE</v>
      </c>
      <c r="O563" t="s">
        <v>1157</v>
      </c>
      <c r="P563">
        <v>1</v>
      </c>
      <c r="Q563" s="106" t="str">
        <f>IF(P563="","",LOOKUP(P563,datasets!$D$26:$D$27,datasets!$E$26:$E$27))</f>
        <v>PRIMAIRE</v>
      </c>
    </row>
    <row r="564" spans="1:17" x14ac:dyDescent="0.2">
      <c r="A564" t="s">
        <v>4395</v>
      </c>
      <c r="B564" t="s">
        <v>2631</v>
      </c>
      <c r="C564" t="s">
        <v>2632</v>
      </c>
      <c r="D564" t="str">
        <f t="shared" si="8"/>
        <v>143000420</v>
      </c>
      <c r="E564">
        <v>3</v>
      </c>
      <c r="F564" s="4" t="str">
        <f>IF(E564="","",LOOKUP(E564,datasets!$D$3:$D$8,datasets!$E$3:$E$8))</f>
        <v>KASAI-ORIENTAL</v>
      </c>
      <c r="G564" t="s">
        <v>804</v>
      </c>
      <c r="H564" s="110" t="str">
        <f>IF(G564="","",LOOKUP(G564,datasets!$G$3:$G$16,datasets!$H$3:$H$16))</f>
        <v/>
      </c>
      <c r="I564">
        <v>4</v>
      </c>
      <c r="J564" s="111" t="str">
        <f>IF(I564="","",LOOKUP(I564,datasets!$J$3:$J$13,datasets!$K$3:$K$13))</f>
        <v>KASAI-ORIENTAL 2</v>
      </c>
      <c r="K564">
        <v>20</v>
      </c>
      <c r="L564" s="7" t="str">
        <f>IF(K564="","",LOOKUP(K564,datasets!$M$3:$M$32,datasets!$N$3:$N$32))</f>
        <v>MYABI 1</v>
      </c>
      <c r="M564">
        <v>4</v>
      </c>
      <c r="N564" s="8" t="str">
        <f>IF(M564="","",LOOKUP(M564,datasets!$D$17:$D$20,datasets!$E$17:$E$20))</f>
        <v>ECOLE SECONDAIRE</v>
      </c>
      <c r="O564" t="s">
        <v>1156</v>
      </c>
      <c r="P564">
        <v>1</v>
      </c>
      <c r="Q564" s="106" t="str">
        <f>IF(P564="","",LOOKUP(P564,datasets!$D$26:$D$27,datasets!$E$26:$E$27))</f>
        <v>PRIMAIRE</v>
      </c>
    </row>
    <row r="565" spans="1:17" x14ac:dyDescent="0.2">
      <c r="A565" t="s">
        <v>4395</v>
      </c>
      <c r="B565" t="s">
        <v>2633</v>
      </c>
      <c r="C565" t="s">
        <v>2634</v>
      </c>
      <c r="D565" t="str">
        <f t="shared" si="8"/>
        <v>243000420</v>
      </c>
      <c r="E565">
        <v>3</v>
      </c>
      <c r="F565" s="4" t="str">
        <f>IF(E565="","",LOOKUP(E565,datasets!$D$3:$D$8,datasets!$E$3:$E$8))</f>
        <v>KASAI-ORIENTAL</v>
      </c>
      <c r="G565" t="s">
        <v>804</v>
      </c>
      <c r="H565" s="110" t="str">
        <f>IF(G565="","",LOOKUP(G565,datasets!$G$3:$G$16,datasets!$H$3:$H$16))</f>
        <v/>
      </c>
      <c r="I565">
        <v>4</v>
      </c>
      <c r="J565" s="111" t="str">
        <f>IF(I565="","",LOOKUP(I565,datasets!$J$3:$J$13,datasets!$K$3:$K$13))</f>
        <v>KASAI-ORIENTAL 2</v>
      </c>
      <c r="K565">
        <v>20</v>
      </c>
      <c r="L565" s="7" t="str">
        <f>IF(K565="","",LOOKUP(K565,datasets!$M$3:$M$32,datasets!$N$3:$N$32))</f>
        <v>MYABI 1</v>
      </c>
      <c r="M565">
        <v>4</v>
      </c>
      <c r="N565" s="8" t="str">
        <f>IF(M565="","",LOOKUP(M565,datasets!$D$17:$D$20,datasets!$E$17:$E$20))</f>
        <v>ECOLE SECONDAIRE</v>
      </c>
      <c r="O565" t="s">
        <v>1163</v>
      </c>
      <c r="P565">
        <v>2</v>
      </c>
      <c r="Q565" s="106" t="str">
        <f>IF(P565="","",LOOKUP(P565,datasets!$D$26:$D$27,datasets!$E$26:$E$27))</f>
        <v>REMPLACANT</v>
      </c>
    </row>
    <row r="566" spans="1:17" x14ac:dyDescent="0.2">
      <c r="A566" t="s">
        <v>4395</v>
      </c>
      <c r="B566" t="s">
        <v>2635</v>
      </c>
      <c r="C566" t="s">
        <v>2636</v>
      </c>
      <c r="D566" t="str">
        <f t="shared" si="8"/>
        <v>243000420</v>
      </c>
      <c r="E566">
        <v>3</v>
      </c>
      <c r="F566" s="4" t="str">
        <f>IF(E566="","",LOOKUP(E566,datasets!$D$3:$D$8,datasets!$E$3:$E$8))</f>
        <v>KASAI-ORIENTAL</v>
      </c>
      <c r="G566" t="s">
        <v>804</v>
      </c>
      <c r="H566" s="110" t="str">
        <f>IF(G566="","",LOOKUP(G566,datasets!$G$3:$G$16,datasets!$H$3:$H$16))</f>
        <v/>
      </c>
      <c r="I566">
        <v>4</v>
      </c>
      <c r="J566" s="111" t="str">
        <f>IF(I566="","",LOOKUP(I566,datasets!$J$3:$J$13,datasets!$K$3:$K$13))</f>
        <v>KASAI-ORIENTAL 2</v>
      </c>
      <c r="K566">
        <v>20</v>
      </c>
      <c r="L566" s="7" t="str">
        <f>IF(K566="","",LOOKUP(K566,datasets!$M$3:$M$32,datasets!$N$3:$N$32))</f>
        <v>MYABI 1</v>
      </c>
      <c r="M566">
        <v>4</v>
      </c>
      <c r="N566" s="8" t="str">
        <f>IF(M566="","",LOOKUP(M566,datasets!$D$17:$D$20,datasets!$E$17:$E$20))</f>
        <v>ECOLE SECONDAIRE</v>
      </c>
      <c r="O566" t="s">
        <v>1164</v>
      </c>
      <c r="P566">
        <v>2</v>
      </c>
      <c r="Q566" s="106" t="str">
        <f>IF(P566="","",LOOKUP(P566,datasets!$D$26:$D$27,datasets!$E$26:$E$27))</f>
        <v>REMPLACANT</v>
      </c>
    </row>
    <row r="567" spans="1:17" x14ac:dyDescent="0.2">
      <c r="A567" t="s">
        <v>4395</v>
      </c>
      <c r="B567" t="s">
        <v>2637</v>
      </c>
      <c r="C567" t="s">
        <v>2638</v>
      </c>
      <c r="D567" t="str">
        <f t="shared" si="8"/>
        <v>243000420</v>
      </c>
      <c r="E567">
        <v>3</v>
      </c>
      <c r="F567" s="4" t="str">
        <f>IF(E567="","",LOOKUP(E567,datasets!$D$3:$D$8,datasets!$E$3:$E$8))</f>
        <v>KASAI-ORIENTAL</v>
      </c>
      <c r="G567" t="s">
        <v>804</v>
      </c>
      <c r="H567" s="110" t="str">
        <f>IF(G567="","",LOOKUP(G567,datasets!$G$3:$G$16,datasets!$H$3:$H$16))</f>
        <v/>
      </c>
      <c r="I567">
        <v>4</v>
      </c>
      <c r="J567" s="111" t="str">
        <f>IF(I567="","",LOOKUP(I567,datasets!$J$3:$J$13,datasets!$K$3:$K$13))</f>
        <v>KASAI-ORIENTAL 2</v>
      </c>
      <c r="K567">
        <v>20</v>
      </c>
      <c r="L567" s="7" t="str">
        <f>IF(K567="","",LOOKUP(K567,datasets!$M$3:$M$32,datasets!$N$3:$N$32))</f>
        <v>MYABI 1</v>
      </c>
      <c r="M567">
        <v>4</v>
      </c>
      <c r="N567" s="8" t="str">
        <f>IF(M567="","",LOOKUP(M567,datasets!$D$17:$D$20,datasets!$E$17:$E$20))</f>
        <v>ECOLE SECONDAIRE</v>
      </c>
      <c r="O567" t="s">
        <v>1165</v>
      </c>
      <c r="P567">
        <v>2</v>
      </c>
      <c r="Q567" s="106" t="str">
        <f>IF(P567="","",LOOKUP(P567,datasets!$D$26:$D$27,datasets!$E$26:$E$27))</f>
        <v>REMPLACANT</v>
      </c>
    </row>
    <row r="568" spans="1:17" x14ac:dyDescent="0.2">
      <c r="A568" t="s">
        <v>4395</v>
      </c>
      <c r="B568" t="s">
        <v>2639</v>
      </c>
      <c r="C568" t="s">
        <v>2640</v>
      </c>
      <c r="D568" t="str">
        <f t="shared" si="8"/>
        <v>243000420</v>
      </c>
      <c r="E568">
        <v>3</v>
      </c>
      <c r="F568" s="4" t="str">
        <f>IF(E568="","",LOOKUP(E568,datasets!$D$3:$D$8,datasets!$E$3:$E$8))</f>
        <v>KASAI-ORIENTAL</v>
      </c>
      <c r="G568" t="s">
        <v>804</v>
      </c>
      <c r="H568" s="110" t="str">
        <f>IF(G568="","",LOOKUP(G568,datasets!$G$3:$G$16,datasets!$H$3:$H$16))</f>
        <v/>
      </c>
      <c r="I568">
        <v>4</v>
      </c>
      <c r="J568" s="111" t="str">
        <f>IF(I568="","",LOOKUP(I568,datasets!$J$3:$J$13,datasets!$K$3:$K$13))</f>
        <v>KASAI-ORIENTAL 2</v>
      </c>
      <c r="K568">
        <v>20</v>
      </c>
      <c r="L568" s="7" t="str">
        <f>IF(K568="","",LOOKUP(K568,datasets!$M$3:$M$32,datasets!$N$3:$N$32))</f>
        <v>MYABI 1</v>
      </c>
      <c r="M568">
        <v>4</v>
      </c>
      <c r="N568" s="8" t="str">
        <f>IF(M568="","",LOOKUP(M568,datasets!$D$17:$D$20,datasets!$E$17:$E$20))</f>
        <v>ECOLE SECONDAIRE</v>
      </c>
      <c r="O568" t="s">
        <v>1166</v>
      </c>
      <c r="P568">
        <v>2</v>
      </c>
      <c r="Q568" s="106" t="str">
        <f>IF(P568="","",LOOKUP(P568,datasets!$D$26:$D$27,datasets!$E$26:$E$27))</f>
        <v>REMPLACANT</v>
      </c>
    </row>
    <row r="569" spans="1:17" x14ac:dyDescent="0.2">
      <c r="A569" t="s">
        <v>4395</v>
      </c>
      <c r="B569" t="s">
        <v>2641</v>
      </c>
      <c r="C569" t="s">
        <v>2642</v>
      </c>
      <c r="D569" t="str">
        <f t="shared" si="8"/>
        <v>133000421</v>
      </c>
      <c r="E569">
        <v>3</v>
      </c>
      <c r="F569" s="4" t="str">
        <f>IF(E569="","",LOOKUP(E569,datasets!$D$3:$D$8,datasets!$E$3:$E$8))</f>
        <v>KASAI-ORIENTAL</v>
      </c>
      <c r="G569" t="s">
        <v>804</v>
      </c>
      <c r="H569" s="110" t="str">
        <f>IF(G569="","",LOOKUP(G569,datasets!$G$3:$G$16,datasets!$H$3:$H$16))</f>
        <v/>
      </c>
      <c r="I569">
        <v>4</v>
      </c>
      <c r="J569" s="111" t="str">
        <f>IF(I569="","",LOOKUP(I569,datasets!$J$3:$J$13,datasets!$K$3:$K$13))</f>
        <v>KASAI-ORIENTAL 2</v>
      </c>
      <c r="K569">
        <v>21</v>
      </c>
      <c r="L569" s="7" t="str">
        <f>IF(K569="","",LOOKUP(K569,datasets!$M$3:$M$32,datasets!$N$3:$N$32))</f>
        <v>MYABI 2</v>
      </c>
      <c r="M569">
        <v>3</v>
      </c>
      <c r="N569" s="8" t="str">
        <f>IF(M569="","",LOOKUP(M569,datasets!$D$17:$D$20,datasets!$E$17:$E$20))</f>
        <v>ECOLE PRIMAIRE</v>
      </c>
      <c r="O569" t="s">
        <v>1136</v>
      </c>
      <c r="P569">
        <v>1</v>
      </c>
      <c r="Q569" s="106" t="str">
        <f>IF(P569="","",LOOKUP(P569,datasets!$D$26:$D$27,datasets!$E$26:$E$27))</f>
        <v>PRIMAIRE</v>
      </c>
    </row>
    <row r="570" spans="1:17" x14ac:dyDescent="0.2">
      <c r="A570" t="s">
        <v>4395</v>
      </c>
      <c r="B570" t="s">
        <v>2643</v>
      </c>
      <c r="C570" t="s">
        <v>2644</v>
      </c>
      <c r="D570" t="str">
        <f t="shared" si="8"/>
        <v>133000421</v>
      </c>
      <c r="E570">
        <v>3</v>
      </c>
      <c r="F570" s="4" t="str">
        <f>IF(E570="","",LOOKUP(E570,datasets!$D$3:$D$8,datasets!$E$3:$E$8))</f>
        <v>KASAI-ORIENTAL</v>
      </c>
      <c r="G570" t="s">
        <v>804</v>
      </c>
      <c r="H570" s="110" t="str">
        <f>IF(G570="","",LOOKUP(G570,datasets!$G$3:$G$16,datasets!$H$3:$H$16))</f>
        <v/>
      </c>
      <c r="I570">
        <v>4</v>
      </c>
      <c r="J570" s="111" t="str">
        <f>IF(I570="","",LOOKUP(I570,datasets!$J$3:$J$13,datasets!$K$3:$K$13))</f>
        <v>KASAI-ORIENTAL 2</v>
      </c>
      <c r="K570">
        <v>21</v>
      </c>
      <c r="L570" s="7" t="str">
        <f>IF(K570="","",LOOKUP(K570,datasets!$M$3:$M$32,datasets!$N$3:$N$32))</f>
        <v>MYABI 2</v>
      </c>
      <c r="M570">
        <v>3</v>
      </c>
      <c r="N570" s="8" t="str">
        <f>IF(M570="","",LOOKUP(M570,datasets!$D$17:$D$20,datasets!$E$17:$E$20))</f>
        <v>ECOLE PRIMAIRE</v>
      </c>
      <c r="O570" t="s">
        <v>1138</v>
      </c>
      <c r="P570">
        <v>1</v>
      </c>
      <c r="Q570" s="106" t="str">
        <f>IF(P570="","",LOOKUP(P570,datasets!$D$26:$D$27,datasets!$E$26:$E$27))</f>
        <v>PRIMAIRE</v>
      </c>
    </row>
    <row r="571" spans="1:17" x14ac:dyDescent="0.2">
      <c r="A571" t="s">
        <v>4395</v>
      </c>
      <c r="B571" t="s">
        <v>2645</v>
      </c>
      <c r="C571" t="s">
        <v>2646</v>
      </c>
      <c r="D571" t="str">
        <f t="shared" si="8"/>
        <v>133000421</v>
      </c>
      <c r="E571">
        <v>3</v>
      </c>
      <c r="F571" s="4" t="str">
        <f>IF(E571="","",LOOKUP(E571,datasets!$D$3:$D$8,datasets!$E$3:$E$8))</f>
        <v>KASAI-ORIENTAL</v>
      </c>
      <c r="G571" t="s">
        <v>804</v>
      </c>
      <c r="H571" s="110" t="str">
        <f>IF(G571="","",LOOKUP(G571,datasets!$G$3:$G$16,datasets!$H$3:$H$16))</f>
        <v/>
      </c>
      <c r="I571">
        <v>4</v>
      </c>
      <c r="J571" s="111" t="str">
        <f>IF(I571="","",LOOKUP(I571,datasets!$J$3:$J$13,datasets!$K$3:$K$13))</f>
        <v>KASAI-ORIENTAL 2</v>
      </c>
      <c r="K571">
        <v>21</v>
      </c>
      <c r="L571" s="7" t="str">
        <f>IF(K571="","",LOOKUP(K571,datasets!$M$3:$M$32,datasets!$N$3:$N$32))</f>
        <v>MYABI 2</v>
      </c>
      <c r="M571">
        <v>3</v>
      </c>
      <c r="N571" s="8" t="str">
        <f>IF(M571="","",LOOKUP(M571,datasets!$D$17:$D$20,datasets!$E$17:$E$20))</f>
        <v>ECOLE PRIMAIRE</v>
      </c>
      <c r="O571" t="s">
        <v>1135</v>
      </c>
      <c r="P571">
        <v>1</v>
      </c>
      <c r="Q571" s="106" t="str">
        <f>IF(P571="","",LOOKUP(P571,datasets!$D$26:$D$27,datasets!$E$26:$E$27))</f>
        <v>PRIMAIRE</v>
      </c>
    </row>
    <row r="572" spans="1:17" x14ac:dyDescent="0.2">
      <c r="A572" t="s">
        <v>4395</v>
      </c>
      <c r="B572" t="s">
        <v>2647</v>
      </c>
      <c r="C572" t="s">
        <v>2648</v>
      </c>
      <c r="D572" t="str">
        <f t="shared" si="8"/>
        <v>133000421</v>
      </c>
      <c r="E572">
        <v>3</v>
      </c>
      <c r="F572" s="4" t="str">
        <f>IF(E572="","",LOOKUP(E572,datasets!$D$3:$D$8,datasets!$E$3:$E$8))</f>
        <v>KASAI-ORIENTAL</v>
      </c>
      <c r="G572" t="s">
        <v>804</v>
      </c>
      <c r="H572" s="110" t="str">
        <f>IF(G572="","",LOOKUP(G572,datasets!$G$3:$G$16,datasets!$H$3:$H$16))</f>
        <v/>
      </c>
      <c r="I572">
        <v>4</v>
      </c>
      <c r="J572" s="111" t="str">
        <f>IF(I572="","",LOOKUP(I572,datasets!$J$3:$J$13,datasets!$K$3:$K$13))</f>
        <v>KASAI-ORIENTAL 2</v>
      </c>
      <c r="K572">
        <v>21</v>
      </c>
      <c r="L572" s="7" t="str">
        <f>IF(K572="","",LOOKUP(K572,datasets!$M$3:$M$32,datasets!$N$3:$N$32))</f>
        <v>MYABI 2</v>
      </c>
      <c r="M572">
        <v>3</v>
      </c>
      <c r="N572" s="8" t="str">
        <f>IF(M572="","",LOOKUP(M572,datasets!$D$17:$D$20,datasets!$E$17:$E$20))</f>
        <v>ECOLE PRIMAIRE</v>
      </c>
      <c r="O572" t="s">
        <v>1134</v>
      </c>
      <c r="P572">
        <v>1</v>
      </c>
      <c r="Q572" s="106" t="str">
        <f>IF(P572="","",LOOKUP(P572,datasets!$D$26:$D$27,datasets!$E$26:$E$27))</f>
        <v>PRIMAIRE</v>
      </c>
    </row>
    <row r="573" spans="1:17" x14ac:dyDescent="0.2">
      <c r="A573" t="s">
        <v>4395</v>
      </c>
      <c r="B573" t="s">
        <v>2649</v>
      </c>
      <c r="C573" t="s">
        <v>2650</v>
      </c>
      <c r="D573" t="str">
        <f t="shared" si="8"/>
        <v>133000421</v>
      </c>
      <c r="E573">
        <v>3</v>
      </c>
      <c r="F573" s="4" t="str">
        <f>IF(E573="","",LOOKUP(E573,datasets!$D$3:$D$8,datasets!$E$3:$E$8))</f>
        <v>KASAI-ORIENTAL</v>
      </c>
      <c r="G573" t="s">
        <v>804</v>
      </c>
      <c r="H573" s="110" t="str">
        <f>IF(G573="","",LOOKUP(G573,datasets!$G$3:$G$16,datasets!$H$3:$H$16))</f>
        <v/>
      </c>
      <c r="I573">
        <v>4</v>
      </c>
      <c r="J573" s="111" t="str">
        <f>IF(I573="","",LOOKUP(I573,datasets!$J$3:$J$13,datasets!$K$3:$K$13))</f>
        <v>KASAI-ORIENTAL 2</v>
      </c>
      <c r="K573">
        <v>21</v>
      </c>
      <c r="L573" s="7" t="str">
        <f>IF(K573="","",LOOKUP(K573,datasets!$M$3:$M$32,datasets!$N$3:$N$32))</f>
        <v>MYABI 2</v>
      </c>
      <c r="M573">
        <v>3</v>
      </c>
      <c r="N573" s="8" t="str">
        <f>IF(M573="","",LOOKUP(M573,datasets!$D$17:$D$20,datasets!$E$17:$E$20))</f>
        <v>ECOLE PRIMAIRE</v>
      </c>
      <c r="O573" t="s">
        <v>1137</v>
      </c>
      <c r="P573">
        <v>1</v>
      </c>
      <c r="Q573" s="106" t="str">
        <f>IF(P573="","",LOOKUP(P573,datasets!$D$26:$D$27,datasets!$E$26:$E$27))</f>
        <v>PRIMAIRE</v>
      </c>
    </row>
    <row r="574" spans="1:17" x14ac:dyDescent="0.2">
      <c r="A574" t="s">
        <v>4395</v>
      </c>
      <c r="B574" t="s">
        <v>2651</v>
      </c>
      <c r="C574" t="s">
        <v>2652</v>
      </c>
      <c r="D574" t="str">
        <f t="shared" si="8"/>
        <v>133000421</v>
      </c>
      <c r="E574">
        <v>3</v>
      </c>
      <c r="F574" s="4" t="str">
        <f>IF(E574="","",LOOKUP(E574,datasets!$D$3:$D$8,datasets!$E$3:$E$8))</f>
        <v>KASAI-ORIENTAL</v>
      </c>
      <c r="G574" t="s">
        <v>804</v>
      </c>
      <c r="H574" s="110" t="str">
        <f>IF(G574="","",LOOKUP(G574,datasets!$G$3:$G$16,datasets!$H$3:$H$16))</f>
        <v/>
      </c>
      <c r="I574">
        <v>4</v>
      </c>
      <c r="J574" s="111" t="str">
        <f>IF(I574="","",LOOKUP(I574,datasets!$J$3:$J$13,datasets!$K$3:$K$13))</f>
        <v>KASAI-ORIENTAL 2</v>
      </c>
      <c r="K574">
        <v>21</v>
      </c>
      <c r="L574" s="7" t="str">
        <f>IF(K574="","",LOOKUP(K574,datasets!$M$3:$M$32,datasets!$N$3:$N$32))</f>
        <v>MYABI 2</v>
      </c>
      <c r="M574">
        <v>3</v>
      </c>
      <c r="N574" s="8" t="str">
        <f>IF(M574="","",LOOKUP(M574,datasets!$D$17:$D$20,datasets!$E$17:$E$20))</f>
        <v>ECOLE PRIMAIRE</v>
      </c>
      <c r="O574" t="s">
        <v>1140</v>
      </c>
      <c r="P574">
        <v>1</v>
      </c>
      <c r="Q574" s="106" t="str">
        <f>IF(P574="","",LOOKUP(P574,datasets!$D$26:$D$27,datasets!$E$26:$E$27))</f>
        <v>PRIMAIRE</v>
      </c>
    </row>
    <row r="575" spans="1:17" x14ac:dyDescent="0.2">
      <c r="A575" t="s">
        <v>4395</v>
      </c>
      <c r="B575" t="s">
        <v>2653</v>
      </c>
      <c r="C575" t="s">
        <v>2654</v>
      </c>
      <c r="D575" t="str">
        <f t="shared" si="8"/>
        <v>133000421</v>
      </c>
      <c r="E575">
        <v>3</v>
      </c>
      <c r="F575" s="4" t="str">
        <f>IF(E575="","",LOOKUP(E575,datasets!$D$3:$D$8,datasets!$E$3:$E$8))</f>
        <v>KASAI-ORIENTAL</v>
      </c>
      <c r="G575" t="s">
        <v>804</v>
      </c>
      <c r="H575" s="110" t="str">
        <f>IF(G575="","",LOOKUP(G575,datasets!$G$3:$G$16,datasets!$H$3:$H$16))</f>
        <v/>
      </c>
      <c r="I575">
        <v>4</v>
      </c>
      <c r="J575" s="111" t="str">
        <f>IF(I575="","",LOOKUP(I575,datasets!$J$3:$J$13,datasets!$K$3:$K$13))</f>
        <v>KASAI-ORIENTAL 2</v>
      </c>
      <c r="K575">
        <v>21</v>
      </c>
      <c r="L575" s="7" t="str">
        <f>IF(K575="","",LOOKUP(K575,datasets!$M$3:$M$32,datasets!$N$3:$N$32))</f>
        <v>MYABI 2</v>
      </c>
      <c r="M575">
        <v>3</v>
      </c>
      <c r="N575" s="8" t="str">
        <f>IF(M575="","",LOOKUP(M575,datasets!$D$17:$D$20,datasets!$E$17:$E$20))</f>
        <v>ECOLE PRIMAIRE</v>
      </c>
      <c r="O575" t="s">
        <v>1139</v>
      </c>
      <c r="P575">
        <v>1</v>
      </c>
      <c r="Q575" s="106" t="str">
        <f>IF(P575="","",LOOKUP(P575,datasets!$D$26:$D$27,datasets!$E$26:$E$27))</f>
        <v>PRIMAIRE</v>
      </c>
    </row>
    <row r="576" spans="1:17" x14ac:dyDescent="0.2">
      <c r="A576" t="s">
        <v>4395</v>
      </c>
      <c r="B576" t="s">
        <v>2655</v>
      </c>
      <c r="C576" t="s">
        <v>2656</v>
      </c>
      <c r="D576" t="str">
        <f t="shared" si="8"/>
        <v>233000421</v>
      </c>
      <c r="E576">
        <v>3</v>
      </c>
      <c r="F576" s="4" t="str">
        <f>IF(E576="","",LOOKUP(E576,datasets!$D$3:$D$8,datasets!$E$3:$E$8))</f>
        <v>KASAI-ORIENTAL</v>
      </c>
      <c r="G576" t="s">
        <v>804</v>
      </c>
      <c r="H576" s="110" t="str">
        <f>IF(G576="","",LOOKUP(G576,datasets!$G$3:$G$16,datasets!$H$3:$H$16))</f>
        <v/>
      </c>
      <c r="I576">
        <v>4</v>
      </c>
      <c r="J576" s="111" t="str">
        <f>IF(I576="","",LOOKUP(I576,datasets!$J$3:$J$13,datasets!$K$3:$K$13))</f>
        <v>KASAI-ORIENTAL 2</v>
      </c>
      <c r="K576">
        <v>21</v>
      </c>
      <c r="L576" s="7" t="str">
        <f>IF(K576="","",LOOKUP(K576,datasets!$M$3:$M$32,datasets!$N$3:$N$32))</f>
        <v>MYABI 2</v>
      </c>
      <c r="M576">
        <v>3</v>
      </c>
      <c r="N576" s="8" t="str">
        <f>IF(M576="","",LOOKUP(M576,datasets!$D$17:$D$20,datasets!$E$17:$E$20))</f>
        <v>ECOLE PRIMAIRE</v>
      </c>
      <c r="O576" t="s">
        <v>1150</v>
      </c>
      <c r="P576">
        <v>2</v>
      </c>
      <c r="Q576" s="106" t="str">
        <f>IF(P576="","",LOOKUP(P576,datasets!$D$26:$D$27,datasets!$E$26:$E$27))</f>
        <v>REMPLACANT</v>
      </c>
    </row>
    <row r="577" spans="1:17" x14ac:dyDescent="0.2">
      <c r="A577" t="s">
        <v>4395</v>
      </c>
      <c r="B577" t="s">
        <v>2657</v>
      </c>
      <c r="C577" t="s">
        <v>2658</v>
      </c>
      <c r="D577" t="str">
        <f t="shared" si="8"/>
        <v>233000421</v>
      </c>
      <c r="E577">
        <v>3</v>
      </c>
      <c r="F577" s="4" t="str">
        <f>IF(E577="","",LOOKUP(E577,datasets!$D$3:$D$8,datasets!$E$3:$E$8))</f>
        <v>KASAI-ORIENTAL</v>
      </c>
      <c r="G577" t="s">
        <v>804</v>
      </c>
      <c r="H577" s="110" t="str">
        <f>IF(G577="","",LOOKUP(G577,datasets!$G$3:$G$16,datasets!$H$3:$H$16))</f>
        <v/>
      </c>
      <c r="I577">
        <v>4</v>
      </c>
      <c r="J577" s="111" t="str">
        <f>IF(I577="","",LOOKUP(I577,datasets!$J$3:$J$13,datasets!$K$3:$K$13))</f>
        <v>KASAI-ORIENTAL 2</v>
      </c>
      <c r="K577">
        <v>21</v>
      </c>
      <c r="L577" s="7" t="str">
        <f>IF(K577="","",LOOKUP(K577,datasets!$M$3:$M$32,datasets!$N$3:$N$32))</f>
        <v>MYABI 2</v>
      </c>
      <c r="M577">
        <v>3</v>
      </c>
      <c r="N577" s="8" t="str">
        <f>IF(M577="","",LOOKUP(M577,datasets!$D$17:$D$20,datasets!$E$17:$E$20))</f>
        <v>ECOLE PRIMAIRE</v>
      </c>
      <c r="O577" t="s">
        <v>1149</v>
      </c>
      <c r="P577">
        <v>2</v>
      </c>
      <c r="Q577" s="106" t="str">
        <f>IF(P577="","",LOOKUP(P577,datasets!$D$26:$D$27,datasets!$E$26:$E$27))</f>
        <v>REMPLACANT</v>
      </c>
    </row>
    <row r="578" spans="1:17" x14ac:dyDescent="0.2">
      <c r="A578" t="s">
        <v>4395</v>
      </c>
      <c r="B578" t="s">
        <v>2659</v>
      </c>
      <c r="C578" t="s">
        <v>2660</v>
      </c>
      <c r="D578" t="str">
        <f t="shared" ref="D578:D641" si="9">P578&amp;M578&amp;E578&amp;IF(G578="","00",IF(G578&lt;10,"0"&amp;G578,G578))&amp;IF(I578="","00",IF(I578&lt;10,"0"&amp;I578,I578))&amp;IF(K578="","00",IF(K578&lt;10,"0"&amp;K578,K578))</f>
        <v>233000421</v>
      </c>
      <c r="E578">
        <v>3</v>
      </c>
      <c r="F578" s="4" t="str">
        <f>IF(E578="","",LOOKUP(E578,datasets!$D$3:$D$8,datasets!$E$3:$E$8))</f>
        <v>KASAI-ORIENTAL</v>
      </c>
      <c r="G578" t="s">
        <v>804</v>
      </c>
      <c r="H578" s="110" t="str">
        <f>IF(G578="","",LOOKUP(G578,datasets!$G$3:$G$16,datasets!$H$3:$H$16))</f>
        <v/>
      </c>
      <c r="I578">
        <v>4</v>
      </c>
      <c r="J578" s="111" t="str">
        <f>IF(I578="","",LOOKUP(I578,datasets!$J$3:$J$13,datasets!$K$3:$K$13))</f>
        <v>KASAI-ORIENTAL 2</v>
      </c>
      <c r="K578">
        <v>21</v>
      </c>
      <c r="L578" s="7" t="str">
        <f>IF(K578="","",LOOKUP(K578,datasets!$M$3:$M$32,datasets!$N$3:$N$32))</f>
        <v>MYABI 2</v>
      </c>
      <c r="M578">
        <v>3</v>
      </c>
      <c r="N578" s="8" t="str">
        <f>IF(M578="","",LOOKUP(M578,datasets!$D$17:$D$20,datasets!$E$17:$E$20))</f>
        <v>ECOLE PRIMAIRE</v>
      </c>
      <c r="O578" t="s">
        <v>1152</v>
      </c>
      <c r="P578">
        <v>2</v>
      </c>
      <c r="Q578" s="106" t="str">
        <f>IF(P578="","",LOOKUP(P578,datasets!$D$26:$D$27,datasets!$E$26:$E$27))</f>
        <v>REMPLACANT</v>
      </c>
    </row>
    <row r="579" spans="1:17" x14ac:dyDescent="0.2">
      <c r="A579" t="s">
        <v>4395</v>
      </c>
      <c r="B579" t="s">
        <v>2661</v>
      </c>
      <c r="C579" t="s">
        <v>2662</v>
      </c>
      <c r="D579" t="str">
        <f t="shared" si="9"/>
        <v>233000421</v>
      </c>
      <c r="E579">
        <v>3</v>
      </c>
      <c r="F579" s="4" t="str">
        <f>IF(E579="","",LOOKUP(E579,datasets!$D$3:$D$8,datasets!$E$3:$E$8))</f>
        <v>KASAI-ORIENTAL</v>
      </c>
      <c r="G579" t="s">
        <v>804</v>
      </c>
      <c r="H579" s="110" t="str">
        <f>IF(G579="","",LOOKUP(G579,datasets!$G$3:$G$16,datasets!$H$3:$H$16))</f>
        <v/>
      </c>
      <c r="I579">
        <v>4</v>
      </c>
      <c r="J579" s="111" t="str">
        <f>IF(I579="","",LOOKUP(I579,datasets!$J$3:$J$13,datasets!$K$3:$K$13))</f>
        <v>KASAI-ORIENTAL 2</v>
      </c>
      <c r="K579">
        <v>21</v>
      </c>
      <c r="L579" s="7" t="str">
        <f>IF(K579="","",LOOKUP(K579,datasets!$M$3:$M$32,datasets!$N$3:$N$32))</f>
        <v>MYABI 2</v>
      </c>
      <c r="M579">
        <v>3</v>
      </c>
      <c r="N579" s="8" t="str">
        <f>IF(M579="","",LOOKUP(M579,datasets!$D$17:$D$20,datasets!$E$17:$E$20))</f>
        <v>ECOLE PRIMAIRE</v>
      </c>
      <c r="O579" t="s">
        <v>1148</v>
      </c>
      <c r="P579">
        <v>2</v>
      </c>
      <c r="Q579" s="106" t="str">
        <f>IF(P579="","",LOOKUP(P579,datasets!$D$26:$D$27,datasets!$E$26:$E$27))</f>
        <v>REMPLACANT</v>
      </c>
    </row>
    <row r="580" spans="1:17" x14ac:dyDescent="0.2">
      <c r="A580" t="s">
        <v>4395</v>
      </c>
      <c r="B580" t="s">
        <v>2663</v>
      </c>
      <c r="C580" t="s">
        <v>2664</v>
      </c>
      <c r="D580" t="str">
        <f t="shared" si="9"/>
        <v>233000421</v>
      </c>
      <c r="E580">
        <v>3</v>
      </c>
      <c r="F580" s="4" t="str">
        <f>IF(E580="","",LOOKUP(E580,datasets!$D$3:$D$8,datasets!$E$3:$E$8))</f>
        <v>KASAI-ORIENTAL</v>
      </c>
      <c r="G580" t="s">
        <v>804</v>
      </c>
      <c r="H580" s="110" t="str">
        <f>IF(G580="","",LOOKUP(G580,datasets!$G$3:$G$16,datasets!$H$3:$H$16))</f>
        <v/>
      </c>
      <c r="I580">
        <v>4</v>
      </c>
      <c r="J580" s="111" t="str">
        <f>IF(I580="","",LOOKUP(I580,datasets!$J$3:$J$13,datasets!$K$3:$K$13))</f>
        <v>KASAI-ORIENTAL 2</v>
      </c>
      <c r="K580">
        <v>21</v>
      </c>
      <c r="L580" s="7" t="str">
        <f>IF(K580="","",LOOKUP(K580,datasets!$M$3:$M$32,datasets!$N$3:$N$32))</f>
        <v>MYABI 2</v>
      </c>
      <c r="M580">
        <v>3</v>
      </c>
      <c r="N580" s="8" t="str">
        <f>IF(M580="","",LOOKUP(M580,datasets!$D$17:$D$20,datasets!$E$17:$E$20))</f>
        <v>ECOLE PRIMAIRE</v>
      </c>
      <c r="O580" t="s">
        <v>1153</v>
      </c>
      <c r="P580">
        <v>2</v>
      </c>
      <c r="Q580" s="106" t="str">
        <f>IF(P580="","",LOOKUP(P580,datasets!$D$26:$D$27,datasets!$E$26:$E$27))</f>
        <v>REMPLACANT</v>
      </c>
    </row>
    <row r="581" spans="1:17" x14ac:dyDescent="0.2">
      <c r="A581" t="s">
        <v>4395</v>
      </c>
      <c r="B581" t="s">
        <v>2665</v>
      </c>
      <c r="C581" t="s">
        <v>2666</v>
      </c>
      <c r="D581" t="str">
        <f t="shared" si="9"/>
        <v>233000421</v>
      </c>
      <c r="E581">
        <v>3</v>
      </c>
      <c r="F581" s="4" t="str">
        <f>IF(E581="","",LOOKUP(E581,datasets!$D$3:$D$8,datasets!$E$3:$E$8))</f>
        <v>KASAI-ORIENTAL</v>
      </c>
      <c r="G581" t="s">
        <v>804</v>
      </c>
      <c r="H581" s="110" t="str">
        <f>IF(G581="","",LOOKUP(G581,datasets!$G$3:$G$16,datasets!$H$3:$H$16))</f>
        <v/>
      </c>
      <c r="I581">
        <v>4</v>
      </c>
      <c r="J581" s="111" t="str">
        <f>IF(I581="","",LOOKUP(I581,datasets!$J$3:$J$13,datasets!$K$3:$K$13))</f>
        <v>KASAI-ORIENTAL 2</v>
      </c>
      <c r="K581">
        <v>21</v>
      </c>
      <c r="L581" s="7" t="str">
        <f>IF(K581="","",LOOKUP(K581,datasets!$M$3:$M$32,datasets!$N$3:$N$32))</f>
        <v>MYABI 2</v>
      </c>
      <c r="M581">
        <v>3</v>
      </c>
      <c r="N581" s="8" t="str">
        <f>IF(M581="","",LOOKUP(M581,datasets!$D$17:$D$20,datasets!$E$17:$E$20))</f>
        <v>ECOLE PRIMAIRE</v>
      </c>
      <c r="O581" t="s">
        <v>1151</v>
      </c>
      <c r="P581">
        <v>2</v>
      </c>
      <c r="Q581" s="106" t="str">
        <f>IF(P581="","",LOOKUP(P581,datasets!$D$26:$D$27,datasets!$E$26:$E$27))</f>
        <v>REMPLACANT</v>
      </c>
    </row>
    <row r="582" spans="1:17" x14ac:dyDescent="0.2">
      <c r="A582" t="s">
        <v>4395</v>
      </c>
      <c r="B582" t="s">
        <v>2667</v>
      </c>
      <c r="C582" t="s">
        <v>2668</v>
      </c>
      <c r="D582" t="str">
        <f t="shared" si="9"/>
        <v>233000421</v>
      </c>
      <c r="E582">
        <v>3</v>
      </c>
      <c r="F582" s="4" t="str">
        <f>IF(E582="","",LOOKUP(E582,datasets!$D$3:$D$8,datasets!$E$3:$E$8))</f>
        <v>KASAI-ORIENTAL</v>
      </c>
      <c r="G582" t="s">
        <v>804</v>
      </c>
      <c r="H582" s="110" t="str">
        <f>IF(G582="","",LOOKUP(G582,datasets!$G$3:$G$16,datasets!$H$3:$H$16))</f>
        <v/>
      </c>
      <c r="I582">
        <v>4</v>
      </c>
      <c r="J582" s="111" t="str">
        <f>IF(I582="","",LOOKUP(I582,datasets!$J$3:$J$13,datasets!$K$3:$K$13))</f>
        <v>KASAI-ORIENTAL 2</v>
      </c>
      <c r="K582">
        <v>21</v>
      </c>
      <c r="L582" s="7" t="str">
        <f>IF(K582="","",LOOKUP(K582,datasets!$M$3:$M$32,datasets!$N$3:$N$32))</f>
        <v>MYABI 2</v>
      </c>
      <c r="M582">
        <v>3</v>
      </c>
      <c r="N582" s="8" t="str">
        <f>IF(M582="","",LOOKUP(M582,datasets!$D$17:$D$20,datasets!$E$17:$E$20))</f>
        <v>ECOLE PRIMAIRE</v>
      </c>
      <c r="O582" t="s">
        <v>1154</v>
      </c>
      <c r="P582">
        <v>2</v>
      </c>
      <c r="Q582" s="106" t="str">
        <f>IF(P582="","",LOOKUP(P582,datasets!$D$26:$D$27,datasets!$E$26:$E$27))</f>
        <v>REMPLACANT</v>
      </c>
    </row>
    <row r="583" spans="1:17" x14ac:dyDescent="0.2">
      <c r="A583" t="s">
        <v>4395</v>
      </c>
      <c r="B583" t="s">
        <v>2669</v>
      </c>
      <c r="C583" t="s">
        <v>2670</v>
      </c>
      <c r="D583" t="str">
        <f t="shared" si="9"/>
        <v>143000421</v>
      </c>
      <c r="E583">
        <v>3</v>
      </c>
      <c r="F583" s="4" t="str">
        <f>IF(E583="","",LOOKUP(E583,datasets!$D$3:$D$8,datasets!$E$3:$E$8))</f>
        <v>KASAI-ORIENTAL</v>
      </c>
      <c r="G583" t="s">
        <v>804</v>
      </c>
      <c r="H583" s="110" t="str">
        <f>IF(G583="","",LOOKUP(G583,datasets!$G$3:$G$16,datasets!$H$3:$H$16))</f>
        <v/>
      </c>
      <c r="I583">
        <v>4</v>
      </c>
      <c r="J583" s="111" t="str">
        <f>IF(I583="","",LOOKUP(I583,datasets!$J$3:$J$13,datasets!$K$3:$K$13))</f>
        <v>KASAI-ORIENTAL 2</v>
      </c>
      <c r="K583">
        <v>21</v>
      </c>
      <c r="L583" s="7" t="str">
        <f>IF(K583="","",LOOKUP(K583,datasets!$M$3:$M$32,datasets!$N$3:$N$32))</f>
        <v>MYABI 2</v>
      </c>
      <c r="M583">
        <v>4</v>
      </c>
      <c r="N583" s="8" t="str">
        <f>IF(M583="","",LOOKUP(M583,datasets!$D$17:$D$20,datasets!$E$17:$E$20))</f>
        <v>ECOLE SECONDAIRE</v>
      </c>
      <c r="O583" t="s">
        <v>1162</v>
      </c>
      <c r="P583">
        <v>1</v>
      </c>
      <c r="Q583" s="106" t="str">
        <f>IF(P583="","",LOOKUP(P583,datasets!$D$26:$D$27,datasets!$E$26:$E$27))</f>
        <v>PRIMAIRE</v>
      </c>
    </row>
    <row r="584" spans="1:17" x14ac:dyDescent="0.2">
      <c r="A584" t="s">
        <v>4395</v>
      </c>
      <c r="B584" t="s">
        <v>2671</v>
      </c>
      <c r="C584" t="s">
        <v>2672</v>
      </c>
      <c r="D584" t="str">
        <f t="shared" si="9"/>
        <v>143000421</v>
      </c>
      <c r="E584">
        <v>3</v>
      </c>
      <c r="F584" s="4" t="str">
        <f>IF(E584="","",LOOKUP(E584,datasets!$D$3:$D$8,datasets!$E$3:$E$8))</f>
        <v>KASAI-ORIENTAL</v>
      </c>
      <c r="G584" t="s">
        <v>804</v>
      </c>
      <c r="H584" s="110" t="str">
        <f>IF(G584="","",LOOKUP(G584,datasets!$G$3:$G$16,datasets!$H$3:$H$16))</f>
        <v/>
      </c>
      <c r="I584">
        <v>4</v>
      </c>
      <c r="J584" s="111" t="str">
        <f>IF(I584="","",LOOKUP(I584,datasets!$J$3:$J$13,datasets!$K$3:$K$13))</f>
        <v>KASAI-ORIENTAL 2</v>
      </c>
      <c r="K584">
        <v>21</v>
      </c>
      <c r="L584" s="7" t="str">
        <f>IF(K584="","",LOOKUP(K584,datasets!$M$3:$M$32,datasets!$N$3:$N$32))</f>
        <v>MYABI 2</v>
      </c>
      <c r="M584">
        <v>4</v>
      </c>
      <c r="N584" s="8" t="str">
        <f>IF(M584="","",LOOKUP(M584,datasets!$D$17:$D$20,datasets!$E$17:$E$20))</f>
        <v>ECOLE SECONDAIRE</v>
      </c>
      <c r="O584" t="s">
        <v>1160</v>
      </c>
      <c r="P584">
        <v>1</v>
      </c>
      <c r="Q584" s="106" t="str">
        <f>IF(P584="","",LOOKUP(P584,datasets!$D$26:$D$27,datasets!$E$26:$E$27))</f>
        <v>PRIMAIRE</v>
      </c>
    </row>
    <row r="585" spans="1:17" x14ac:dyDescent="0.2">
      <c r="A585" t="s">
        <v>4395</v>
      </c>
      <c r="B585" t="s">
        <v>2673</v>
      </c>
      <c r="C585" t="s">
        <v>2674</v>
      </c>
      <c r="D585" t="str">
        <f t="shared" si="9"/>
        <v>143000421</v>
      </c>
      <c r="E585">
        <v>3</v>
      </c>
      <c r="F585" s="4" t="str">
        <f>IF(E585="","",LOOKUP(E585,datasets!$D$3:$D$8,datasets!$E$3:$E$8))</f>
        <v>KASAI-ORIENTAL</v>
      </c>
      <c r="G585" t="s">
        <v>804</v>
      </c>
      <c r="H585" s="110" t="str">
        <f>IF(G585="","",LOOKUP(G585,datasets!$G$3:$G$16,datasets!$H$3:$H$16))</f>
        <v/>
      </c>
      <c r="I585">
        <v>4</v>
      </c>
      <c r="J585" s="111" t="str">
        <f>IF(I585="","",LOOKUP(I585,datasets!$J$3:$J$13,datasets!$K$3:$K$13))</f>
        <v>KASAI-ORIENTAL 2</v>
      </c>
      <c r="K585">
        <v>21</v>
      </c>
      <c r="L585" s="7" t="str">
        <f>IF(K585="","",LOOKUP(K585,datasets!$M$3:$M$32,datasets!$N$3:$N$32))</f>
        <v>MYABI 2</v>
      </c>
      <c r="M585">
        <v>4</v>
      </c>
      <c r="N585" s="8" t="str">
        <f>IF(M585="","",LOOKUP(M585,datasets!$D$17:$D$20,datasets!$E$17:$E$20))</f>
        <v>ECOLE SECONDAIRE</v>
      </c>
      <c r="O585" t="s">
        <v>1161</v>
      </c>
      <c r="P585">
        <v>1</v>
      </c>
      <c r="Q585" s="106" t="str">
        <f>IF(P585="","",LOOKUP(P585,datasets!$D$26:$D$27,datasets!$E$26:$E$27))</f>
        <v>PRIMAIRE</v>
      </c>
    </row>
    <row r="586" spans="1:17" x14ac:dyDescent="0.2">
      <c r="A586" t="s">
        <v>4395</v>
      </c>
      <c r="B586" t="s">
        <v>2675</v>
      </c>
      <c r="C586" t="s">
        <v>2676</v>
      </c>
      <c r="D586" t="str">
        <f t="shared" si="9"/>
        <v>243000421</v>
      </c>
      <c r="E586">
        <v>3</v>
      </c>
      <c r="F586" s="4" t="str">
        <f>IF(E586="","",LOOKUP(E586,datasets!$D$3:$D$8,datasets!$E$3:$E$8))</f>
        <v>KASAI-ORIENTAL</v>
      </c>
      <c r="G586" t="s">
        <v>804</v>
      </c>
      <c r="H586" s="110" t="str">
        <f>IF(G586="","",LOOKUP(G586,datasets!$G$3:$G$16,datasets!$H$3:$H$16))</f>
        <v/>
      </c>
      <c r="I586">
        <v>4</v>
      </c>
      <c r="J586" s="111" t="str">
        <f>IF(I586="","",LOOKUP(I586,datasets!$J$3:$J$13,datasets!$K$3:$K$13))</f>
        <v>KASAI-ORIENTAL 2</v>
      </c>
      <c r="K586">
        <v>21</v>
      </c>
      <c r="L586" s="7" t="str">
        <f>IF(K586="","",LOOKUP(K586,datasets!$M$3:$M$32,datasets!$N$3:$N$32))</f>
        <v>MYABI 2</v>
      </c>
      <c r="M586">
        <v>4</v>
      </c>
      <c r="N586" s="8" t="str">
        <f>IF(M586="","",LOOKUP(M586,datasets!$D$17:$D$20,datasets!$E$17:$E$20))</f>
        <v>ECOLE SECONDAIRE</v>
      </c>
      <c r="O586" t="s">
        <v>1169</v>
      </c>
      <c r="P586">
        <v>2</v>
      </c>
      <c r="Q586" s="106" t="str">
        <f>IF(P586="","",LOOKUP(P586,datasets!$D$26:$D$27,datasets!$E$26:$E$27))</f>
        <v>REMPLACANT</v>
      </c>
    </row>
    <row r="587" spans="1:17" x14ac:dyDescent="0.2">
      <c r="A587" t="s">
        <v>4395</v>
      </c>
      <c r="B587" t="s">
        <v>2677</v>
      </c>
      <c r="C587" t="s">
        <v>2678</v>
      </c>
      <c r="D587" t="str">
        <f t="shared" si="9"/>
        <v>243000421</v>
      </c>
      <c r="E587">
        <v>3</v>
      </c>
      <c r="F587" s="4" t="str">
        <f>IF(E587="","",LOOKUP(E587,datasets!$D$3:$D$8,datasets!$E$3:$E$8))</f>
        <v>KASAI-ORIENTAL</v>
      </c>
      <c r="G587" t="s">
        <v>804</v>
      </c>
      <c r="H587" s="110" t="str">
        <f>IF(G587="","",LOOKUP(G587,datasets!$G$3:$G$16,datasets!$H$3:$H$16))</f>
        <v/>
      </c>
      <c r="I587">
        <v>4</v>
      </c>
      <c r="J587" s="111" t="str">
        <f>IF(I587="","",LOOKUP(I587,datasets!$J$3:$J$13,datasets!$K$3:$K$13))</f>
        <v>KASAI-ORIENTAL 2</v>
      </c>
      <c r="K587">
        <v>21</v>
      </c>
      <c r="L587" s="7" t="str">
        <f>IF(K587="","",LOOKUP(K587,datasets!$M$3:$M$32,datasets!$N$3:$N$32))</f>
        <v>MYABI 2</v>
      </c>
      <c r="M587">
        <v>4</v>
      </c>
      <c r="N587" s="8" t="str">
        <f>IF(M587="","",LOOKUP(M587,datasets!$D$17:$D$20,datasets!$E$17:$E$20))</f>
        <v>ECOLE SECONDAIRE</v>
      </c>
      <c r="O587" t="s">
        <v>1167</v>
      </c>
      <c r="P587">
        <v>2</v>
      </c>
      <c r="Q587" s="106" t="str">
        <f>IF(P587="","",LOOKUP(P587,datasets!$D$26:$D$27,datasets!$E$26:$E$27))</f>
        <v>REMPLACANT</v>
      </c>
    </row>
    <row r="588" spans="1:17" x14ac:dyDescent="0.2">
      <c r="A588" t="s">
        <v>4395</v>
      </c>
      <c r="B588" t="s">
        <v>2679</v>
      </c>
      <c r="C588" t="s">
        <v>2680</v>
      </c>
      <c r="D588" t="str">
        <f t="shared" si="9"/>
        <v>243000421</v>
      </c>
      <c r="E588">
        <v>3</v>
      </c>
      <c r="F588" s="4" t="str">
        <f>IF(E588="","",LOOKUP(E588,datasets!$D$3:$D$8,datasets!$E$3:$E$8))</f>
        <v>KASAI-ORIENTAL</v>
      </c>
      <c r="G588" t="s">
        <v>804</v>
      </c>
      <c r="H588" s="110" t="str">
        <f>IF(G588="","",LOOKUP(G588,datasets!$G$3:$G$16,datasets!$H$3:$H$16))</f>
        <v/>
      </c>
      <c r="I588">
        <v>4</v>
      </c>
      <c r="J588" s="111" t="str">
        <f>IF(I588="","",LOOKUP(I588,datasets!$J$3:$J$13,datasets!$K$3:$K$13))</f>
        <v>KASAI-ORIENTAL 2</v>
      </c>
      <c r="K588">
        <v>21</v>
      </c>
      <c r="L588" s="7" t="str">
        <f>IF(K588="","",LOOKUP(K588,datasets!$M$3:$M$32,datasets!$N$3:$N$32))</f>
        <v>MYABI 2</v>
      </c>
      <c r="M588">
        <v>4</v>
      </c>
      <c r="N588" s="8" t="str">
        <f>IF(M588="","",LOOKUP(M588,datasets!$D$17:$D$20,datasets!$E$17:$E$20))</f>
        <v>ECOLE SECONDAIRE</v>
      </c>
      <c r="O588" t="s">
        <v>1168</v>
      </c>
      <c r="P588">
        <v>2</v>
      </c>
      <c r="Q588" s="106" t="str">
        <f>IF(P588="","",LOOKUP(P588,datasets!$D$26:$D$27,datasets!$E$26:$E$27))</f>
        <v>REMPLACANT</v>
      </c>
    </row>
    <row r="589" spans="1:17" x14ac:dyDescent="0.2">
      <c r="A589" t="s">
        <v>4395</v>
      </c>
      <c r="B589" t="s">
        <v>2681</v>
      </c>
      <c r="C589" t="s">
        <v>2682</v>
      </c>
      <c r="D589" t="str">
        <f t="shared" si="9"/>
        <v>114010000</v>
      </c>
      <c r="E589">
        <v>4</v>
      </c>
      <c r="F589" s="4" t="str">
        <f>IF(E589="","",LOOKUP(E589,datasets!$D$3:$D$8,datasets!$E$3:$E$8))</f>
        <v>NORD-KIVU</v>
      </c>
      <c r="G589">
        <v>1</v>
      </c>
      <c r="H589" s="110" t="str">
        <f>IF(G589="","",LOOKUP(G589,datasets!$G$3:$G$16,datasets!$H$3:$H$16))</f>
        <v>BENI</v>
      </c>
      <c r="I589" t="s">
        <v>804</v>
      </c>
      <c r="J589" s="111" t="str">
        <f>IF(I589="","",LOOKUP(I589,datasets!$J$3:$J$13,datasets!$K$3:$K$13))</f>
        <v/>
      </c>
      <c r="K589" t="s">
        <v>804</v>
      </c>
      <c r="L589" s="7" t="str">
        <f>IF(K589="","",LOOKUP(K589,datasets!$M$3:$M$32,datasets!$N$3:$N$32))</f>
        <v/>
      </c>
      <c r="M589">
        <v>1</v>
      </c>
      <c r="N589" s="8" t="str">
        <f>IF(M589="","",LOOKUP(M589,datasets!$D$17:$D$20,datasets!$E$17:$E$20))</f>
        <v>CENTRE RATTRAPAGE SCOLAIRE</v>
      </c>
      <c r="O589" t="s">
        <v>99</v>
      </c>
      <c r="P589">
        <v>1</v>
      </c>
      <c r="Q589" s="106" t="str">
        <f>IF(P589="","",LOOKUP(P589,datasets!$D$26:$D$27,datasets!$E$26:$E$27))</f>
        <v>PRIMAIRE</v>
      </c>
    </row>
    <row r="590" spans="1:17" x14ac:dyDescent="0.2">
      <c r="A590" t="s">
        <v>4395</v>
      </c>
      <c r="B590" t="s">
        <v>2683</v>
      </c>
      <c r="C590" t="s">
        <v>2684</v>
      </c>
      <c r="D590" t="str">
        <f t="shared" si="9"/>
        <v>114010000</v>
      </c>
      <c r="E590">
        <v>4</v>
      </c>
      <c r="F590" s="4" t="str">
        <f>IF(E590="","",LOOKUP(E590,datasets!$D$3:$D$8,datasets!$E$3:$E$8))</f>
        <v>NORD-KIVU</v>
      </c>
      <c r="G590">
        <v>1</v>
      </c>
      <c r="H590" s="110" t="str">
        <f>IF(G590="","",LOOKUP(G590,datasets!$G$3:$G$16,datasets!$H$3:$H$16))</f>
        <v>BENI</v>
      </c>
      <c r="I590" t="s">
        <v>804</v>
      </c>
      <c r="J590" s="111" t="str">
        <f>IF(I590="","",LOOKUP(I590,datasets!$J$3:$J$13,datasets!$K$3:$K$13))</f>
        <v/>
      </c>
      <c r="K590" t="s">
        <v>804</v>
      </c>
      <c r="L590" s="7" t="str">
        <f>IF(K590="","",LOOKUP(K590,datasets!$M$3:$M$32,datasets!$N$3:$N$32))</f>
        <v/>
      </c>
      <c r="M590">
        <v>1</v>
      </c>
      <c r="N590" s="8" t="str">
        <f>IF(M590="","",LOOKUP(M590,datasets!$D$17:$D$20,datasets!$E$17:$E$20))</f>
        <v>CENTRE RATTRAPAGE SCOLAIRE</v>
      </c>
      <c r="O590" t="s">
        <v>100</v>
      </c>
      <c r="P590">
        <v>1</v>
      </c>
      <c r="Q590" s="106" t="str">
        <f>IF(P590="","",LOOKUP(P590,datasets!$D$26:$D$27,datasets!$E$26:$E$27))</f>
        <v>PRIMAIRE</v>
      </c>
    </row>
    <row r="591" spans="1:17" x14ac:dyDescent="0.2">
      <c r="A591" t="s">
        <v>4395</v>
      </c>
      <c r="B591" t="s">
        <v>2685</v>
      </c>
      <c r="C591" t="s">
        <v>2686</v>
      </c>
      <c r="D591" t="str">
        <f t="shared" si="9"/>
        <v>114010000</v>
      </c>
      <c r="E591">
        <v>4</v>
      </c>
      <c r="F591" s="4" t="str">
        <f>IF(E591="","",LOOKUP(E591,datasets!$D$3:$D$8,datasets!$E$3:$E$8))</f>
        <v>NORD-KIVU</v>
      </c>
      <c r="G591">
        <v>1</v>
      </c>
      <c r="H591" s="110" t="str">
        <f>IF(G591="","",LOOKUP(G591,datasets!$G$3:$G$16,datasets!$H$3:$H$16))</f>
        <v>BENI</v>
      </c>
      <c r="I591" t="s">
        <v>804</v>
      </c>
      <c r="J591" s="111" t="str">
        <f>IF(I591="","",LOOKUP(I591,datasets!$J$3:$J$13,datasets!$K$3:$K$13))</f>
        <v/>
      </c>
      <c r="K591" t="s">
        <v>804</v>
      </c>
      <c r="L591" s="7" t="str">
        <f>IF(K591="","",LOOKUP(K591,datasets!$M$3:$M$32,datasets!$N$3:$N$32))</f>
        <v/>
      </c>
      <c r="M591">
        <v>1</v>
      </c>
      <c r="N591" s="8" t="str">
        <f>IF(M591="","",LOOKUP(M591,datasets!$D$17:$D$20,datasets!$E$17:$E$20))</f>
        <v>CENTRE RATTRAPAGE SCOLAIRE</v>
      </c>
      <c r="O591" t="s">
        <v>101</v>
      </c>
      <c r="P591">
        <v>1</v>
      </c>
      <c r="Q591" s="106" t="str">
        <f>IF(P591="","",LOOKUP(P591,datasets!$D$26:$D$27,datasets!$E$26:$E$27))</f>
        <v>PRIMAIRE</v>
      </c>
    </row>
    <row r="592" spans="1:17" x14ac:dyDescent="0.2">
      <c r="A592" t="s">
        <v>4395</v>
      </c>
      <c r="B592" t="s">
        <v>2687</v>
      </c>
      <c r="C592" t="s">
        <v>2688</v>
      </c>
      <c r="D592" t="str">
        <f t="shared" si="9"/>
        <v>114010000</v>
      </c>
      <c r="E592">
        <v>4</v>
      </c>
      <c r="F592" s="4" t="str">
        <f>IF(E592="","",LOOKUP(E592,datasets!$D$3:$D$8,datasets!$E$3:$E$8))</f>
        <v>NORD-KIVU</v>
      </c>
      <c r="G592">
        <v>1</v>
      </c>
      <c r="H592" s="110" t="str">
        <f>IF(G592="","",LOOKUP(G592,datasets!$G$3:$G$16,datasets!$H$3:$H$16))</f>
        <v>BENI</v>
      </c>
      <c r="I592" t="s">
        <v>804</v>
      </c>
      <c r="J592" s="111" t="str">
        <f>IF(I592="","",LOOKUP(I592,datasets!$J$3:$J$13,datasets!$K$3:$K$13))</f>
        <v/>
      </c>
      <c r="K592" t="s">
        <v>804</v>
      </c>
      <c r="L592" s="7" t="str">
        <f>IF(K592="","",LOOKUP(K592,datasets!$M$3:$M$32,datasets!$N$3:$N$32))</f>
        <v/>
      </c>
      <c r="M592">
        <v>1</v>
      </c>
      <c r="N592" s="8" t="str">
        <f>IF(M592="","",LOOKUP(M592,datasets!$D$17:$D$20,datasets!$E$17:$E$20))</f>
        <v>CENTRE RATTRAPAGE SCOLAIRE</v>
      </c>
      <c r="O592" t="s">
        <v>98</v>
      </c>
      <c r="P592">
        <v>1</v>
      </c>
      <c r="Q592" s="106" t="str">
        <f>IF(P592="","",LOOKUP(P592,datasets!$D$26:$D$27,datasets!$E$26:$E$27))</f>
        <v>PRIMAIRE</v>
      </c>
    </row>
    <row r="593" spans="1:17" x14ac:dyDescent="0.2">
      <c r="A593" t="s">
        <v>4395</v>
      </c>
      <c r="B593" t="s">
        <v>2689</v>
      </c>
      <c r="C593" t="s">
        <v>2690</v>
      </c>
      <c r="D593" t="str">
        <f t="shared" si="9"/>
        <v>114010000</v>
      </c>
      <c r="E593">
        <v>4</v>
      </c>
      <c r="F593" s="4" t="str">
        <f>IF(E593="","",LOOKUP(E593,datasets!$D$3:$D$8,datasets!$E$3:$E$8))</f>
        <v>NORD-KIVU</v>
      </c>
      <c r="G593">
        <v>1</v>
      </c>
      <c r="H593" s="110" t="str">
        <f>IF(G593="","",LOOKUP(G593,datasets!$G$3:$G$16,datasets!$H$3:$H$16))</f>
        <v>BENI</v>
      </c>
      <c r="I593" t="s">
        <v>804</v>
      </c>
      <c r="J593" s="111" t="str">
        <f>IF(I593="","",LOOKUP(I593,datasets!$J$3:$J$13,datasets!$K$3:$K$13))</f>
        <v/>
      </c>
      <c r="K593" t="s">
        <v>804</v>
      </c>
      <c r="L593" s="7" t="str">
        <f>IF(K593="","",LOOKUP(K593,datasets!$M$3:$M$32,datasets!$N$3:$N$32))</f>
        <v/>
      </c>
      <c r="M593">
        <v>1</v>
      </c>
      <c r="N593" s="8" t="str">
        <f>IF(M593="","",LOOKUP(M593,datasets!$D$17:$D$20,datasets!$E$17:$E$20))</f>
        <v>CENTRE RATTRAPAGE SCOLAIRE</v>
      </c>
      <c r="O593" t="s">
        <v>839</v>
      </c>
      <c r="P593">
        <v>1</v>
      </c>
      <c r="Q593" s="106" t="str">
        <f>IF(P593="","",LOOKUP(P593,datasets!$D$26:$D$27,datasets!$E$26:$E$27))</f>
        <v>PRIMAIRE</v>
      </c>
    </row>
    <row r="594" spans="1:17" x14ac:dyDescent="0.2">
      <c r="A594" t="s">
        <v>4395</v>
      </c>
      <c r="B594" t="s">
        <v>2691</v>
      </c>
      <c r="C594" t="s">
        <v>2692</v>
      </c>
      <c r="D594" t="str">
        <f t="shared" si="9"/>
        <v>114010000</v>
      </c>
      <c r="E594">
        <v>4</v>
      </c>
      <c r="F594" s="4" t="str">
        <f>IF(E594="","",LOOKUP(E594,datasets!$D$3:$D$8,datasets!$E$3:$E$8))</f>
        <v>NORD-KIVU</v>
      </c>
      <c r="G594">
        <v>1</v>
      </c>
      <c r="H594" s="110" t="str">
        <f>IF(G594="","",LOOKUP(G594,datasets!$G$3:$G$16,datasets!$H$3:$H$16))</f>
        <v>BENI</v>
      </c>
      <c r="I594" t="s">
        <v>804</v>
      </c>
      <c r="J594" s="111" t="str">
        <f>IF(I594="","",LOOKUP(I594,datasets!$J$3:$J$13,datasets!$K$3:$K$13))</f>
        <v/>
      </c>
      <c r="K594" t="s">
        <v>804</v>
      </c>
      <c r="L594" s="7" t="str">
        <f>IF(K594="","",LOOKUP(K594,datasets!$M$3:$M$32,datasets!$N$3:$N$32))</f>
        <v/>
      </c>
      <c r="M594">
        <v>1</v>
      </c>
      <c r="N594" s="8" t="str">
        <f>IF(M594="","",LOOKUP(M594,datasets!$D$17:$D$20,datasets!$E$17:$E$20))</f>
        <v>CENTRE RATTRAPAGE SCOLAIRE</v>
      </c>
      <c r="O594" t="s">
        <v>97</v>
      </c>
      <c r="P594">
        <v>1</v>
      </c>
      <c r="Q594" s="106" t="str">
        <f>IF(P594="","",LOOKUP(P594,datasets!$D$26:$D$27,datasets!$E$26:$E$27))</f>
        <v>PRIMAIRE</v>
      </c>
    </row>
    <row r="595" spans="1:17" x14ac:dyDescent="0.2">
      <c r="A595" t="s">
        <v>4395</v>
      </c>
      <c r="B595" t="s">
        <v>2693</v>
      </c>
      <c r="C595" t="s">
        <v>2694</v>
      </c>
      <c r="D595" t="str">
        <f t="shared" si="9"/>
        <v>214010000</v>
      </c>
      <c r="E595">
        <v>4</v>
      </c>
      <c r="F595" s="4" t="str">
        <f>IF(E595="","",LOOKUP(E595,datasets!$D$3:$D$8,datasets!$E$3:$E$8))</f>
        <v>NORD-KIVU</v>
      </c>
      <c r="G595">
        <v>1</v>
      </c>
      <c r="H595" s="110" t="str">
        <f>IF(G595="","",LOOKUP(G595,datasets!$G$3:$G$16,datasets!$H$3:$H$16))</f>
        <v>BENI</v>
      </c>
      <c r="I595" t="s">
        <v>804</v>
      </c>
      <c r="J595" s="111" t="str">
        <f>IF(I595="","",LOOKUP(I595,datasets!$J$3:$J$13,datasets!$K$3:$K$13))</f>
        <v/>
      </c>
      <c r="K595" t="s">
        <v>804</v>
      </c>
      <c r="L595" s="7" t="str">
        <f>IF(K595="","",LOOKUP(K595,datasets!$M$3:$M$32,datasets!$N$3:$N$32))</f>
        <v/>
      </c>
      <c r="M595">
        <v>1</v>
      </c>
      <c r="N595" s="8" t="str">
        <f>IF(M595="","",LOOKUP(M595,datasets!$D$17:$D$20,datasets!$E$17:$E$20))</f>
        <v>CENTRE RATTRAPAGE SCOLAIRE</v>
      </c>
      <c r="O595" t="s">
        <v>104</v>
      </c>
      <c r="P595">
        <v>2</v>
      </c>
      <c r="Q595" s="106" t="str">
        <f>IF(P595="","",LOOKUP(P595,datasets!$D$26:$D$27,datasets!$E$26:$E$27))</f>
        <v>REMPLACANT</v>
      </c>
    </row>
    <row r="596" spans="1:17" x14ac:dyDescent="0.2">
      <c r="A596" t="s">
        <v>4395</v>
      </c>
      <c r="B596" t="s">
        <v>2695</v>
      </c>
      <c r="C596" t="s">
        <v>2696</v>
      </c>
      <c r="D596" t="str">
        <f t="shared" si="9"/>
        <v>214010000</v>
      </c>
      <c r="E596">
        <v>4</v>
      </c>
      <c r="F596" s="4" t="str">
        <f>IF(E596="","",LOOKUP(E596,datasets!$D$3:$D$8,datasets!$E$3:$E$8))</f>
        <v>NORD-KIVU</v>
      </c>
      <c r="G596">
        <v>1</v>
      </c>
      <c r="H596" s="110" t="str">
        <f>IF(G596="","",LOOKUP(G596,datasets!$G$3:$G$16,datasets!$H$3:$H$16))</f>
        <v>BENI</v>
      </c>
      <c r="I596" t="s">
        <v>804</v>
      </c>
      <c r="J596" s="111" t="str">
        <f>IF(I596="","",LOOKUP(I596,datasets!$J$3:$J$13,datasets!$K$3:$K$13))</f>
        <v/>
      </c>
      <c r="K596" t="s">
        <v>804</v>
      </c>
      <c r="L596" s="7" t="str">
        <f>IF(K596="","",LOOKUP(K596,datasets!$M$3:$M$32,datasets!$N$3:$N$32))</f>
        <v/>
      </c>
      <c r="M596">
        <v>1</v>
      </c>
      <c r="N596" s="8" t="str">
        <f>IF(M596="","",LOOKUP(M596,datasets!$D$17:$D$20,datasets!$E$17:$E$20))</f>
        <v>CENTRE RATTRAPAGE SCOLAIRE</v>
      </c>
      <c r="O596" t="s">
        <v>107</v>
      </c>
      <c r="P596">
        <v>2</v>
      </c>
      <c r="Q596" s="106" t="str">
        <f>IF(P596="","",LOOKUP(P596,datasets!$D$26:$D$27,datasets!$E$26:$E$27))</f>
        <v>REMPLACANT</v>
      </c>
    </row>
    <row r="597" spans="1:17" x14ac:dyDescent="0.2">
      <c r="A597" t="s">
        <v>4395</v>
      </c>
      <c r="B597" t="s">
        <v>2697</v>
      </c>
      <c r="C597" t="s">
        <v>2698</v>
      </c>
      <c r="D597" t="str">
        <f t="shared" si="9"/>
        <v>214010000</v>
      </c>
      <c r="E597">
        <v>4</v>
      </c>
      <c r="F597" s="4" t="str">
        <f>IF(E597="","",LOOKUP(E597,datasets!$D$3:$D$8,datasets!$E$3:$E$8))</f>
        <v>NORD-KIVU</v>
      </c>
      <c r="G597">
        <v>1</v>
      </c>
      <c r="H597" s="110" t="str">
        <f>IF(G597="","",LOOKUP(G597,datasets!$G$3:$G$16,datasets!$H$3:$H$16))</f>
        <v>BENI</v>
      </c>
      <c r="I597" t="s">
        <v>804</v>
      </c>
      <c r="J597" s="111" t="str">
        <f>IF(I597="","",LOOKUP(I597,datasets!$J$3:$J$13,datasets!$K$3:$K$13))</f>
        <v/>
      </c>
      <c r="K597" t="s">
        <v>804</v>
      </c>
      <c r="L597" s="7" t="str">
        <f>IF(K597="","",LOOKUP(K597,datasets!$M$3:$M$32,datasets!$N$3:$N$32))</f>
        <v/>
      </c>
      <c r="M597">
        <v>1</v>
      </c>
      <c r="N597" s="8" t="str">
        <f>IF(M597="","",LOOKUP(M597,datasets!$D$17:$D$20,datasets!$E$17:$E$20))</f>
        <v>CENTRE RATTRAPAGE SCOLAIRE</v>
      </c>
      <c r="O597" t="s">
        <v>103</v>
      </c>
      <c r="P597">
        <v>2</v>
      </c>
      <c r="Q597" s="106" t="str">
        <f>IF(P597="","",LOOKUP(P597,datasets!$D$26:$D$27,datasets!$E$26:$E$27))</f>
        <v>REMPLACANT</v>
      </c>
    </row>
    <row r="598" spans="1:17" x14ac:dyDescent="0.2">
      <c r="A598" t="s">
        <v>4395</v>
      </c>
      <c r="B598" t="s">
        <v>2699</v>
      </c>
      <c r="C598" t="s">
        <v>2700</v>
      </c>
      <c r="D598" t="str">
        <f t="shared" si="9"/>
        <v>214010000</v>
      </c>
      <c r="E598">
        <v>4</v>
      </c>
      <c r="F598" s="4" t="str">
        <f>IF(E598="","",LOOKUP(E598,datasets!$D$3:$D$8,datasets!$E$3:$E$8))</f>
        <v>NORD-KIVU</v>
      </c>
      <c r="G598">
        <v>1</v>
      </c>
      <c r="H598" s="110" t="str">
        <f>IF(G598="","",LOOKUP(G598,datasets!$G$3:$G$16,datasets!$H$3:$H$16))</f>
        <v>BENI</v>
      </c>
      <c r="I598" t="s">
        <v>804</v>
      </c>
      <c r="J598" s="111" t="str">
        <f>IF(I598="","",LOOKUP(I598,datasets!$J$3:$J$13,datasets!$K$3:$K$13))</f>
        <v/>
      </c>
      <c r="K598" t="s">
        <v>804</v>
      </c>
      <c r="L598" s="7" t="str">
        <f>IF(K598="","",LOOKUP(K598,datasets!$M$3:$M$32,datasets!$N$3:$N$32))</f>
        <v/>
      </c>
      <c r="M598">
        <v>1</v>
      </c>
      <c r="N598" s="8" t="str">
        <f>IF(M598="","",LOOKUP(M598,datasets!$D$17:$D$20,datasets!$E$17:$E$20))</f>
        <v>CENTRE RATTRAPAGE SCOLAIRE</v>
      </c>
      <c r="O598" t="s">
        <v>106</v>
      </c>
      <c r="P598">
        <v>2</v>
      </c>
      <c r="Q598" s="106" t="str">
        <f>IF(P598="","",LOOKUP(P598,datasets!$D$26:$D$27,datasets!$E$26:$E$27))</f>
        <v>REMPLACANT</v>
      </c>
    </row>
    <row r="599" spans="1:17" x14ac:dyDescent="0.2">
      <c r="A599" t="s">
        <v>4395</v>
      </c>
      <c r="B599" t="s">
        <v>2701</v>
      </c>
      <c r="C599" t="s">
        <v>2702</v>
      </c>
      <c r="D599" t="str">
        <f t="shared" si="9"/>
        <v>214010000</v>
      </c>
      <c r="E599">
        <v>4</v>
      </c>
      <c r="F599" s="4" t="str">
        <f>IF(E599="","",LOOKUP(E599,datasets!$D$3:$D$8,datasets!$E$3:$E$8))</f>
        <v>NORD-KIVU</v>
      </c>
      <c r="G599">
        <v>1</v>
      </c>
      <c r="H599" s="110" t="str">
        <f>IF(G599="","",LOOKUP(G599,datasets!$G$3:$G$16,datasets!$H$3:$H$16))</f>
        <v>BENI</v>
      </c>
      <c r="I599" t="s">
        <v>804</v>
      </c>
      <c r="J599" s="111" t="str">
        <f>IF(I599="","",LOOKUP(I599,datasets!$J$3:$J$13,datasets!$K$3:$K$13))</f>
        <v/>
      </c>
      <c r="K599" t="s">
        <v>804</v>
      </c>
      <c r="L599" s="7" t="str">
        <f>IF(K599="","",LOOKUP(K599,datasets!$M$3:$M$32,datasets!$N$3:$N$32))</f>
        <v/>
      </c>
      <c r="M599">
        <v>1</v>
      </c>
      <c r="N599" s="8" t="str">
        <f>IF(M599="","",LOOKUP(M599,datasets!$D$17:$D$20,datasets!$E$17:$E$20))</f>
        <v>CENTRE RATTRAPAGE SCOLAIRE</v>
      </c>
      <c r="O599" t="s">
        <v>105</v>
      </c>
      <c r="P599">
        <v>2</v>
      </c>
      <c r="Q599" s="106" t="str">
        <f>IF(P599="","",LOOKUP(P599,datasets!$D$26:$D$27,datasets!$E$26:$E$27))</f>
        <v>REMPLACANT</v>
      </c>
    </row>
    <row r="600" spans="1:17" x14ac:dyDescent="0.2">
      <c r="A600" t="s">
        <v>4395</v>
      </c>
      <c r="B600" t="s">
        <v>2703</v>
      </c>
      <c r="C600" t="s">
        <v>2704</v>
      </c>
      <c r="D600" t="str">
        <f t="shared" si="9"/>
        <v>214010000</v>
      </c>
      <c r="E600">
        <v>4</v>
      </c>
      <c r="F600" s="4" t="str">
        <f>IF(E600="","",LOOKUP(E600,datasets!$D$3:$D$8,datasets!$E$3:$E$8))</f>
        <v>NORD-KIVU</v>
      </c>
      <c r="G600">
        <v>1</v>
      </c>
      <c r="H600" s="110" t="str">
        <f>IF(G600="","",LOOKUP(G600,datasets!$G$3:$G$16,datasets!$H$3:$H$16))</f>
        <v>BENI</v>
      </c>
      <c r="I600" t="s">
        <v>804</v>
      </c>
      <c r="J600" s="111" t="str">
        <f>IF(I600="","",LOOKUP(I600,datasets!$J$3:$J$13,datasets!$K$3:$K$13))</f>
        <v/>
      </c>
      <c r="K600" t="s">
        <v>804</v>
      </c>
      <c r="L600" s="7" t="str">
        <f>IF(K600="","",LOOKUP(K600,datasets!$M$3:$M$32,datasets!$N$3:$N$32))</f>
        <v/>
      </c>
      <c r="M600">
        <v>1</v>
      </c>
      <c r="N600" s="8" t="str">
        <f>IF(M600="","",LOOKUP(M600,datasets!$D$17:$D$20,datasets!$E$17:$E$20))</f>
        <v>CENTRE RATTRAPAGE SCOLAIRE</v>
      </c>
      <c r="O600" t="s">
        <v>102</v>
      </c>
      <c r="P600">
        <v>2</v>
      </c>
      <c r="Q600" s="106" t="str">
        <f>IF(P600="","",LOOKUP(P600,datasets!$D$26:$D$27,datasets!$E$26:$E$27))</f>
        <v>REMPLACANT</v>
      </c>
    </row>
    <row r="601" spans="1:17" x14ac:dyDescent="0.2">
      <c r="A601" t="s">
        <v>4395</v>
      </c>
      <c r="B601" t="s">
        <v>2705</v>
      </c>
      <c r="C601" t="s">
        <v>2706</v>
      </c>
      <c r="D601" t="str">
        <f t="shared" si="9"/>
        <v>114070000</v>
      </c>
      <c r="E601">
        <v>4</v>
      </c>
      <c r="F601" s="4" t="str">
        <f>IF(E601="","",LOOKUP(E601,datasets!$D$3:$D$8,datasets!$E$3:$E$8))</f>
        <v>NORD-KIVU</v>
      </c>
      <c r="G601">
        <v>7</v>
      </c>
      <c r="H601" s="110" t="str">
        <f>IF(G601="","",LOOKUP(G601,datasets!$G$3:$G$16,datasets!$H$3:$H$16))</f>
        <v>LUBERO</v>
      </c>
      <c r="I601" t="s">
        <v>804</v>
      </c>
      <c r="J601" s="111" t="str">
        <f>IF(I601="","",LOOKUP(I601,datasets!$J$3:$J$13,datasets!$K$3:$K$13))</f>
        <v/>
      </c>
      <c r="K601" t="s">
        <v>804</v>
      </c>
      <c r="L601" s="7" t="str">
        <f>IF(K601="","",LOOKUP(K601,datasets!$M$3:$M$32,datasets!$N$3:$N$32))</f>
        <v/>
      </c>
      <c r="M601">
        <v>1</v>
      </c>
      <c r="N601" s="8" t="str">
        <f>IF(M601="","",LOOKUP(M601,datasets!$D$17:$D$20,datasets!$E$17:$E$20))</f>
        <v>CENTRE RATTRAPAGE SCOLAIRE</v>
      </c>
      <c r="O601" t="s">
        <v>110</v>
      </c>
      <c r="P601">
        <v>1</v>
      </c>
      <c r="Q601" s="106" t="str">
        <f>IF(P601="","",LOOKUP(P601,datasets!$D$26:$D$27,datasets!$E$26:$E$27))</f>
        <v>PRIMAIRE</v>
      </c>
    </row>
    <row r="602" spans="1:17" x14ac:dyDescent="0.2">
      <c r="A602" t="s">
        <v>4395</v>
      </c>
      <c r="B602" t="s">
        <v>2707</v>
      </c>
      <c r="C602" t="s">
        <v>2708</v>
      </c>
      <c r="D602" t="str">
        <f t="shared" si="9"/>
        <v>114070000</v>
      </c>
      <c r="E602">
        <v>4</v>
      </c>
      <c r="F602" s="4" t="str">
        <f>IF(E602="","",LOOKUP(E602,datasets!$D$3:$D$8,datasets!$E$3:$E$8))</f>
        <v>NORD-KIVU</v>
      </c>
      <c r="G602">
        <v>7</v>
      </c>
      <c r="H602" s="110" t="str">
        <f>IF(G602="","",LOOKUP(G602,datasets!$G$3:$G$16,datasets!$H$3:$H$16))</f>
        <v>LUBERO</v>
      </c>
      <c r="I602" t="s">
        <v>804</v>
      </c>
      <c r="J602" s="111" t="str">
        <f>IF(I602="","",LOOKUP(I602,datasets!$J$3:$J$13,datasets!$K$3:$K$13))</f>
        <v/>
      </c>
      <c r="K602" t="s">
        <v>804</v>
      </c>
      <c r="L602" s="7" t="str">
        <f>IF(K602="","",LOOKUP(K602,datasets!$M$3:$M$32,datasets!$N$3:$N$32))</f>
        <v/>
      </c>
      <c r="M602">
        <v>1</v>
      </c>
      <c r="N602" s="8" t="str">
        <f>IF(M602="","",LOOKUP(M602,datasets!$D$17:$D$20,datasets!$E$17:$E$20))</f>
        <v>CENTRE RATTRAPAGE SCOLAIRE</v>
      </c>
      <c r="O602" t="s">
        <v>113</v>
      </c>
      <c r="P602">
        <v>1</v>
      </c>
      <c r="Q602" s="106" t="str">
        <f>IF(P602="","",LOOKUP(P602,datasets!$D$26:$D$27,datasets!$E$26:$E$27))</f>
        <v>PRIMAIRE</v>
      </c>
    </row>
    <row r="603" spans="1:17" x14ac:dyDescent="0.2">
      <c r="A603" t="s">
        <v>4395</v>
      </c>
      <c r="B603" t="s">
        <v>2709</v>
      </c>
      <c r="C603" t="s">
        <v>2710</v>
      </c>
      <c r="D603" t="str">
        <f t="shared" si="9"/>
        <v>114070000</v>
      </c>
      <c r="E603">
        <v>4</v>
      </c>
      <c r="F603" s="4" t="str">
        <f>IF(E603="","",LOOKUP(E603,datasets!$D$3:$D$8,datasets!$E$3:$E$8))</f>
        <v>NORD-KIVU</v>
      </c>
      <c r="G603">
        <v>7</v>
      </c>
      <c r="H603" s="110" t="str">
        <f>IF(G603="","",LOOKUP(G603,datasets!$G$3:$G$16,datasets!$H$3:$H$16))</f>
        <v>LUBERO</v>
      </c>
      <c r="I603" t="s">
        <v>804</v>
      </c>
      <c r="J603" s="111" t="str">
        <f>IF(I603="","",LOOKUP(I603,datasets!$J$3:$J$13,datasets!$K$3:$K$13))</f>
        <v/>
      </c>
      <c r="K603" t="s">
        <v>804</v>
      </c>
      <c r="L603" s="7" t="str">
        <f>IF(K603="","",LOOKUP(K603,datasets!$M$3:$M$32,datasets!$N$3:$N$32))</f>
        <v/>
      </c>
      <c r="M603">
        <v>1</v>
      </c>
      <c r="N603" s="8" t="str">
        <f>IF(M603="","",LOOKUP(M603,datasets!$D$17:$D$20,datasets!$E$17:$E$20))</f>
        <v>CENTRE RATTRAPAGE SCOLAIRE</v>
      </c>
      <c r="O603" t="s">
        <v>108</v>
      </c>
      <c r="P603">
        <v>1</v>
      </c>
      <c r="Q603" s="106" t="str">
        <f>IF(P603="","",LOOKUP(P603,datasets!$D$26:$D$27,datasets!$E$26:$E$27))</f>
        <v>PRIMAIRE</v>
      </c>
    </row>
    <row r="604" spans="1:17" x14ac:dyDescent="0.2">
      <c r="A604" t="s">
        <v>4395</v>
      </c>
      <c r="B604" t="s">
        <v>2711</v>
      </c>
      <c r="C604" t="s">
        <v>2712</v>
      </c>
      <c r="D604" t="str">
        <f t="shared" si="9"/>
        <v>114070000</v>
      </c>
      <c r="E604">
        <v>4</v>
      </c>
      <c r="F604" s="4" t="str">
        <f>IF(E604="","",LOOKUP(E604,datasets!$D$3:$D$8,datasets!$E$3:$E$8))</f>
        <v>NORD-KIVU</v>
      </c>
      <c r="G604">
        <v>7</v>
      </c>
      <c r="H604" s="110" t="str">
        <f>IF(G604="","",LOOKUP(G604,datasets!$G$3:$G$16,datasets!$H$3:$H$16))</f>
        <v>LUBERO</v>
      </c>
      <c r="I604" t="s">
        <v>804</v>
      </c>
      <c r="J604" s="111" t="str">
        <f>IF(I604="","",LOOKUP(I604,datasets!$J$3:$J$13,datasets!$K$3:$K$13))</f>
        <v/>
      </c>
      <c r="K604" t="s">
        <v>804</v>
      </c>
      <c r="L604" s="7" t="str">
        <f>IF(K604="","",LOOKUP(K604,datasets!$M$3:$M$32,datasets!$N$3:$N$32))</f>
        <v/>
      </c>
      <c r="M604">
        <v>1</v>
      </c>
      <c r="N604" s="8" t="str">
        <f>IF(M604="","",LOOKUP(M604,datasets!$D$17:$D$20,datasets!$E$17:$E$20))</f>
        <v>CENTRE RATTRAPAGE SCOLAIRE</v>
      </c>
      <c r="O604" t="s">
        <v>112</v>
      </c>
      <c r="P604">
        <v>1</v>
      </c>
      <c r="Q604" s="106" t="str">
        <f>IF(P604="","",LOOKUP(P604,datasets!$D$26:$D$27,datasets!$E$26:$E$27))</f>
        <v>PRIMAIRE</v>
      </c>
    </row>
    <row r="605" spans="1:17" x14ac:dyDescent="0.2">
      <c r="A605" t="s">
        <v>4395</v>
      </c>
      <c r="B605" t="s">
        <v>2713</v>
      </c>
      <c r="C605" t="s">
        <v>2714</v>
      </c>
      <c r="D605" t="str">
        <f t="shared" si="9"/>
        <v>114070000</v>
      </c>
      <c r="E605">
        <v>4</v>
      </c>
      <c r="F605" s="4" t="str">
        <f>IF(E605="","",LOOKUP(E605,datasets!$D$3:$D$8,datasets!$E$3:$E$8))</f>
        <v>NORD-KIVU</v>
      </c>
      <c r="G605">
        <v>7</v>
      </c>
      <c r="H605" s="110" t="str">
        <f>IF(G605="","",LOOKUP(G605,datasets!$G$3:$G$16,datasets!$H$3:$H$16))</f>
        <v>LUBERO</v>
      </c>
      <c r="I605" t="s">
        <v>804</v>
      </c>
      <c r="J605" s="111" t="str">
        <f>IF(I605="","",LOOKUP(I605,datasets!$J$3:$J$13,datasets!$K$3:$K$13))</f>
        <v/>
      </c>
      <c r="K605" t="s">
        <v>804</v>
      </c>
      <c r="L605" s="7" t="str">
        <f>IF(K605="","",LOOKUP(K605,datasets!$M$3:$M$32,datasets!$N$3:$N$32))</f>
        <v/>
      </c>
      <c r="M605">
        <v>1</v>
      </c>
      <c r="N605" s="8" t="str">
        <f>IF(M605="","",LOOKUP(M605,datasets!$D$17:$D$20,datasets!$E$17:$E$20))</f>
        <v>CENTRE RATTRAPAGE SCOLAIRE</v>
      </c>
      <c r="O605" t="s">
        <v>109</v>
      </c>
      <c r="P605">
        <v>1</v>
      </c>
      <c r="Q605" s="106" t="str">
        <f>IF(P605="","",LOOKUP(P605,datasets!$D$26:$D$27,datasets!$E$26:$E$27))</f>
        <v>PRIMAIRE</v>
      </c>
    </row>
    <row r="606" spans="1:17" x14ac:dyDescent="0.2">
      <c r="A606" t="s">
        <v>4395</v>
      </c>
      <c r="B606" t="s">
        <v>2715</v>
      </c>
      <c r="C606" t="s">
        <v>2716</v>
      </c>
      <c r="D606" t="str">
        <f t="shared" si="9"/>
        <v>114070000</v>
      </c>
      <c r="E606">
        <v>4</v>
      </c>
      <c r="F606" s="4" t="str">
        <f>IF(E606="","",LOOKUP(E606,datasets!$D$3:$D$8,datasets!$E$3:$E$8))</f>
        <v>NORD-KIVU</v>
      </c>
      <c r="G606">
        <v>7</v>
      </c>
      <c r="H606" s="110" t="str">
        <f>IF(G606="","",LOOKUP(G606,datasets!$G$3:$G$16,datasets!$H$3:$H$16))</f>
        <v>LUBERO</v>
      </c>
      <c r="I606" t="s">
        <v>804</v>
      </c>
      <c r="J606" s="111" t="str">
        <f>IF(I606="","",LOOKUP(I606,datasets!$J$3:$J$13,datasets!$K$3:$K$13))</f>
        <v/>
      </c>
      <c r="K606" t="s">
        <v>804</v>
      </c>
      <c r="L606" s="7" t="str">
        <f>IF(K606="","",LOOKUP(K606,datasets!$M$3:$M$32,datasets!$N$3:$N$32))</f>
        <v/>
      </c>
      <c r="M606">
        <v>1</v>
      </c>
      <c r="N606" s="8" t="str">
        <f>IF(M606="","",LOOKUP(M606,datasets!$D$17:$D$20,datasets!$E$17:$E$20))</f>
        <v>CENTRE RATTRAPAGE SCOLAIRE</v>
      </c>
      <c r="O606" t="s">
        <v>111</v>
      </c>
      <c r="P606">
        <v>1</v>
      </c>
      <c r="Q606" s="106" t="str">
        <f>IF(P606="","",LOOKUP(P606,datasets!$D$26:$D$27,datasets!$E$26:$E$27))</f>
        <v>PRIMAIRE</v>
      </c>
    </row>
    <row r="607" spans="1:17" x14ac:dyDescent="0.2">
      <c r="A607" t="s">
        <v>4395</v>
      </c>
      <c r="B607" t="s">
        <v>2717</v>
      </c>
      <c r="C607" t="s">
        <v>2718</v>
      </c>
      <c r="D607" t="str">
        <f t="shared" si="9"/>
        <v>214070000</v>
      </c>
      <c r="E607">
        <v>4</v>
      </c>
      <c r="F607" s="4" t="str">
        <f>IF(E607="","",LOOKUP(E607,datasets!$D$3:$D$8,datasets!$E$3:$E$8))</f>
        <v>NORD-KIVU</v>
      </c>
      <c r="G607">
        <v>7</v>
      </c>
      <c r="H607" s="110" t="str">
        <f>IF(G607="","",LOOKUP(G607,datasets!$G$3:$G$16,datasets!$H$3:$H$16))</f>
        <v>LUBERO</v>
      </c>
      <c r="I607" t="s">
        <v>804</v>
      </c>
      <c r="J607" s="111" t="str">
        <f>IF(I607="","",LOOKUP(I607,datasets!$J$3:$J$13,datasets!$K$3:$K$13))</f>
        <v/>
      </c>
      <c r="K607" t="s">
        <v>804</v>
      </c>
      <c r="L607" s="7" t="str">
        <f>IF(K607="","",LOOKUP(K607,datasets!$M$3:$M$32,datasets!$N$3:$N$32))</f>
        <v/>
      </c>
      <c r="M607">
        <v>1</v>
      </c>
      <c r="N607" s="8" t="str">
        <f>IF(M607="","",LOOKUP(M607,datasets!$D$17:$D$20,datasets!$E$17:$E$20))</f>
        <v>CENTRE RATTRAPAGE SCOLAIRE</v>
      </c>
      <c r="O607" t="s">
        <v>118</v>
      </c>
      <c r="P607">
        <v>2</v>
      </c>
      <c r="Q607" s="106" t="str">
        <f>IF(P607="","",LOOKUP(P607,datasets!$D$26:$D$27,datasets!$E$26:$E$27))</f>
        <v>REMPLACANT</v>
      </c>
    </row>
    <row r="608" spans="1:17" x14ac:dyDescent="0.2">
      <c r="A608" t="s">
        <v>4395</v>
      </c>
      <c r="B608" t="s">
        <v>2719</v>
      </c>
      <c r="C608" t="s">
        <v>2720</v>
      </c>
      <c r="D608" t="str">
        <f t="shared" si="9"/>
        <v>214070000</v>
      </c>
      <c r="E608">
        <v>4</v>
      </c>
      <c r="F608" s="4" t="str">
        <f>IF(E608="","",LOOKUP(E608,datasets!$D$3:$D$8,datasets!$E$3:$E$8))</f>
        <v>NORD-KIVU</v>
      </c>
      <c r="G608">
        <v>7</v>
      </c>
      <c r="H608" s="110" t="str">
        <f>IF(G608="","",LOOKUP(G608,datasets!$G$3:$G$16,datasets!$H$3:$H$16))</f>
        <v>LUBERO</v>
      </c>
      <c r="I608" t="s">
        <v>804</v>
      </c>
      <c r="J608" s="111" t="str">
        <f>IF(I608="","",LOOKUP(I608,datasets!$J$3:$J$13,datasets!$K$3:$K$13))</f>
        <v/>
      </c>
      <c r="K608" t="s">
        <v>804</v>
      </c>
      <c r="L608" s="7" t="str">
        <f>IF(K608="","",LOOKUP(K608,datasets!$M$3:$M$32,datasets!$N$3:$N$32))</f>
        <v/>
      </c>
      <c r="M608">
        <v>1</v>
      </c>
      <c r="N608" s="8" t="str">
        <f>IF(M608="","",LOOKUP(M608,datasets!$D$17:$D$20,datasets!$E$17:$E$20))</f>
        <v>CENTRE RATTRAPAGE SCOLAIRE</v>
      </c>
      <c r="O608" t="s">
        <v>115</v>
      </c>
      <c r="P608">
        <v>2</v>
      </c>
      <c r="Q608" s="106" t="str">
        <f>IF(P608="","",LOOKUP(P608,datasets!$D$26:$D$27,datasets!$E$26:$E$27))</f>
        <v>REMPLACANT</v>
      </c>
    </row>
    <row r="609" spans="1:17" x14ac:dyDescent="0.2">
      <c r="A609" t="s">
        <v>4395</v>
      </c>
      <c r="B609" t="s">
        <v>2721</v>
      </c>
      <c r="C609" t="s">
        <v>2722</v>
      </c>
      <c r="D609" t="str">
        <f t="shared" si="9"/>
        <v>214070000</v>
      </c>
      <c r="E609">
        <v>4</v>
      </c>
      <c r="F609" s="4" t="str">
        <f>IF(E609="","",LOOKUP(E609,datasets!$D$3:$D$8,datasets!$E$3:$E$8))</f>
        <v>NORD-KIVU</v>
      </c>
      <c r="G609">
        <v>7</v>
      </c>
      <c r="H609" s="110" t="str">
        <f>IF(G609="","",LOOKUP(G609,datasets!$G$3:$G$16,datasets!$H$3:$H$16))</f>
        <v>LUBERO</v>
      </c>
      <c r="I609" t="s">
        <v>804</v>
      </c>
      <c r="J609" s="111" t="str">
        <f>IF(I609="","",LOOKUP(I609,datasets!$J$3:$J$13,datasets!$K$3:$K$13))</f>
        <v/>
      </c>
      <c r="K609" t="s">
        <v>804</v>
      </c>
      <c r="L609" s="7" t="str">
        <f>IF(K609="","",LOOKUP(K609,datasets!$M$3:$M$32,datasets!$N$3:$N$32))</f>
        <v/>
      </c>
      <c r="M609">
        <v>1</v>
      </c>
      <c r="N609" s="8" t="str">
        <f>IF(M609="","",LOOKUP(M609,datasets!$D$17:$D$20,datasets!$E$17:$E$20))</f>
        <v>CENTRE RATTRAPAGE SCOLAIRE</v>
      </c>
      <c r="O609" t="s">
        <v>116</v>
      </c>
      <c r="P609">
        <v>2</v>
      </c>
      <c r="Q609" s="106" t="str">
        <f>IF(P609="","",LOOKUP(P609,datasets!$D$26:$D$27,datasets!$E$26:$E$27))</f>
        <v>REMPLACANT</v>
      </c>
    </row>
    <row r="610" spans="1:17" x14ac:dyDescent="0.2">
      <c r="A610" t="s">
        <v>4395</v>
      </c>
      <c r="B610" t="s">
        <v>2723</v>
      </c>
      <c r="C610" t="s">
        <v>2724</v>
      </c>
      <c r="D610" t="str">
        <f t="shared" si="9"/>
        <v>214070000</v>
      </c>
      <c r="E610">
        <v>4</v>
      </c>
      <c r="F610" s="4" t="str">
        <f>IF(E610="","",LOOKUP(E610,datasets!$D$3:$D$8,datasets!$E$3:$E$8))</f>
        <v>NORD-KIVU</v>
      </c>
      <c r="G610">
        <v>7</v>
      </c>
      <c r="H610" s="110" t="str">
        <f>IF(G610="","",LOOKUP(G610,datasets!$G$3:$G$16,datasets!$H$3:$H$16))</f>
        <v>LUBERO</v>
      </c>
      <c r="I610" t="s">
        <v>804</v>
      </c>
      <c r="J610" s="111" t="str">
        <f>IF(I610="","",LOOKUP(I610,datasets!$J$3:$J$13,datasets!$K$3:$K$13))</f>
        <v/>
      </c>
      <c r="K610" t="s">
        <v>804</v>
      </c>
      <c r="L610" s="7" t="str">
        <f>IF(K610="","",LOOKUP(K610,datasets!$M$3:$M$32,datasets!$N$3:$N$32))</f>
        <v/>
      </c>
      <c r="M610">
        <v>1</v>
      </c>
      <c r="N610" s="8" t="str">
        <f>IF(M610="","",LOOKUP(M610,datasets!$D$17:$D$20,datasets!$E$17:$E$20))</f>
        <v>CENTRE RATTRAPAGE SCOLAIRE</v>
      </c>
      <c r="O610" t="s">
        <v>117</v>
      </c>
      <c r="P610">
        <v>2</v>
      </c>
      <c r="Q610" s="106" t="str">
        <f>IF(P610="","",LOOKUP(P610,datasets!$D$26:$D$27,datasets!$E$26:$E$27))</f>
        <v>REMPLACANT</v>
      </c>
    </row>
    <row r="611" spans="1:17" x14ac:dyDescent="0.2">
      <c r="A611" t="s">
        <v>4395</v>
      </c>
      <c r="B611" t="s">
        <v>2725</v>
      </c>
      <c r="C611" t="s">
        <v>2726</v>
      </c>
      <c r="D611" t="str">
        <f t="shared" si="9"/>
        <v>214070000</v>
      </c>
      <c r="E611">
        <v>4</v>
      </c>
      <c r="F611" s="4" t="str">
        <f>IF(E611="","",LOOKUP(E611,datasets!$D$3:$D$8,datasets!$E$3:$E$8))</f>
        <v>NORD-KIVU</v>
      </c>
      <c r="G611">
        <v>7</v>
      </c>
      <c r="H611" s="110" t="str">
        <f>IF(G611="","",LOOKUP(G611,datasets!$G$3:$G$16,datasets!$H$3:$H$16))</f>
        <v>LUBERO</v>
      </c>
      <c r="I611" t="s">
        <v>804</v>
      </c>
      <c r="J611" s="111" t="str">
        <f>IF(I611="","",LOOKUP(I611,datasets!$J$3:$J$13,datasets!$K$3:$K$13))</f>
        <v/>
      </c>
      <c r="K611" t="s">
        <v>804</v>
      </c>
      <c r="L611" s="7" t="str">
        <f>IF(K611="","",LOOKUP(K611,datasets!$M$3:$M$32,datasets!$N$3:$N$32))</f>
        <v/>
      </c>
      <c r="M611">
        <v>1</v>
      </c>
      <c r="N611" s="8" t="str">
        <f>IF(M611="","",LOOKUP(M611,datasets!$D$17:$D$20,datasets!$E$17:$E$20))</f>
        <v>CENTRE RATTRAPAGE SCOLAIRE</v>
      </c>
      <c r="O611" t="s">
        <v>114</v>
      </c>
      <c r="P611">
        <v>2</v>
      </c>
      <c r="Q611" s="106" t="str">
        <f>IF(P611="","",LOOKUP(P611,datasets!$D$26:$D$27,datasets!$E$26:$E$27))</f>
        <v>REMPLACANT</v>
      </c>
    </row>
    <row r="612" spans="1:17" x14ac:dyDescent="0.2">
      <c r="A612" t="s">
        <v>4395</v>
      </c>
      <c r="B612" t="s">
        <v>2727</v>
      </c>
      <c r="C612" t="s">
        <v>2728</v>
      </c>
      <c r="D612" t="str">
        <f t="shared" si="9"/>
        <v>214070000</v>
      </c>
      <c r="E612">
        <v>4</v>
      </c>
      <c r="F612" s="4" t="str">
        <f>IF(E612="","",LOOKUP(E612,datasets!$D$3:$D$8,datasets!$E$3:$E$8))</f>
        <v>NORD-KIVU</v>
      </c>
      <c r="G612">
        <v>7</v>
      </c>
      <c r="H612" s="110" t="str">
        <f>IF(G612="","",LOOKUP(G612,datasets!$G$3:$G$16,datasets!$H$3:$H$16))</f>
        <v>LUBERO</v>
      </c>
      <c r="I612" t="s">
        <v>804</v>
      </c>
      <c r="J612" s="111" t="str">
        <f>IF(I612="","",LOOKUP(I612,datasets!$J$3:$J$13,datasets!$K$3:$K$13))</f>
        <v/>
      </c>
      <c r="K612" t="s">
        <v>804</v>
      </c>
      <c r="L612" s="7" t="str">
        <f>IF(K612="","",LOOKUP(K612,datasets!$M$3:$M$32,datasets!$N$3:$N$32))</f>
        <v/>
      </c>
      <c r="M612">
        <v>1</v>
      </c>
      <c r="N612" s="8" t="str">
        <f>IF(M612="","",LOOKUP(M612,datasets!$D$17:$D$20,datasets!$E$17:$E$20))</f>
        <v>CENTRE RATTRAPAGE SCOLAIRE</v>
      </c>
      <c r="O612" t="s">
        <v>119</v>
      </c>
      <c r="P612">
        <v>2</v>
      </c>
      <c r="Q612" s="106" t="str">
        <f>IF(P612="","",LOOKUP(P612,datasets!$D$26:$D$27,datasets!$E$26:$E$27))</f>
        <v>REMPLACANT</v>
      </c>
    </row>
    <row r="613" spans="1:17" x14ac:dyDescent="0.2">
      <c r="A613" t="s">
        <v>4395</v>
      </c>
      <c r="B613" t="s">
        <v>2729</v>
      </c>
      <c r="C613" t="s">
        <v>2730</v>
      </c>
      <c r="D613" t="str">
        <f t="shared" si="9"/>
        <v>114090000</v>
      </c>
      <c r="E613">
        <v>4</v>
      </c>
      <c r="F613" s="4" t="str">
        <f>IF(E613="","",LOOKUP(E613,datasets!$D$3:$D$8,datasets!$E$3:$E$8))</f>
        <v>NORD-KIVU</v>
      </c>
      <c r="G613">
        <v>9</v>
      </c>
      <c r="H613" s="110" t="str">
        <f>IF(G613="","",LOOKUP(G613,datasets!$G$3:$G$16,datasets!$H$3:$H$16))</f>
        <v>MASISI</v>
      </c>
      <c r="I613" t="s">
        <v>804</v>
      </c>
      <c r="J613" s="111" t="str">
        <f>IF(I613="","",LOOKUP(I613,datasets!$J$3:$J$13,datasets!$K$3:$K$13))</f>
        <v/>
      </c>
      <c r="K613" t="s">
        <v>804</v>
      </c>
      <c r="L613" s="7" t="str">
        <f>IF(K613="","",LOOKUP(K613,datasets!$M$3:$M$32,datasets!$N$3:$N$32))</f>
        <v/>
      </c>
      <c r="M613">
        <v>1</v>
      </c>
      <c r="N613" s="8" t="str">
        <f>IF(M613="","",LOOKUP(M613,datasets!$D$17:$D$20,datasets!$E$17:$E$20))</f>
        <v>CENTRE RATTRAPAGE SCOLAIRE</v>
      </c>
      <c r="O613" t="s">
        <v>85</v>
      </c>
      <c r="P613">
        <v>1</v>
      </c>
      <c r="Q613" s="106" t="str">
        <f>IF(P613="","",LOOKUP(P613,datasets!$D$26:$D$27,datasets!$E$26:$E$27))</f>
        <v>PRIMAIRE</v>
      </c>
    </row>
    <row r="614" spans="1:17" x14ac:dyDescent="0.2">
      <c r="A614" t="s">
        <v>4395</v>
      </c>
      <c r="B614" t="s">
        <v>2731</v>
      </c>
      <c r="C614" t="s">
        <v>2732</v>
      </c>
      <c r="D614" t="str">
        <f t="shared" si="9"/>
        <v>114090000</v>
      </c>
      <c r="E614">
        <v>4</v>
      </c>
      <c r="F614" s="4" t="str">
        <f>IF(E614="","",LOOKUP(E614,datasets!$D$3:$D$8,datasets!$E$3:$E$8))</f>
        <v>NORD-KIVU</v>
      </c>
      <c r="G614">
        <v>9</v>
      </c>
      <c r="H614" s="110" t="str">
        <f>IF(G614="","",LOOKUP(G614,datasets!$G$3:$G$16,datasets!$H$3:$H$16))</f>
        <v>MASISI</v>
      </c>
      <c r="I614" t="s">
        <v>804</v>
      </c>
      <c r="J614" s="111" t="str">
        <f>IF(I614="","",LOOKUP(I614,datasets!$J$3:$J$13,datasets!$K$3:$K$13))</f>
        <v/>
      </c>
      <c r="K614" t="s">
        <v>804</v>
      </c>
      <c r="L614" s="7" t="str">
        <f>IF(K614="","",LOOKUP(K614,datasets!$M$3:$M$32,datasets!$N$3:$N$32))</f>
        <v/>
      </c>
      <c r="M614">
        <v>1</v>
      </c>
      <c r="N614" s="8" t="str">
        <f>IF(M614="","",LOOKUP(M614,datasets!$D$17:$D$20,datasets!$E$17:$E$20))</f>
        <v>CENTRE RATTRAPAGE SCOLAIRE</v>
      </c>
      <c r="O614" t="s">
        <v>89</v>
      </c>
      <c r="P614">
        <v>1</v>
      </c>
      <c r="Q614" s="106" t="str">
        <f>IF(P614="","",LOOKUP(P614,datasets!$D$26:$D$27,datasets!$E$26:$E$27))</f>
        <v>PRIMAIRE</v>
      </c>
    </row>
    <row r="615" spans="1:17" x14ac:dyDescent="0.2">
      <c r="A615" t="s">
        <v>4395</v>
      </c>
      <c r="B615" t="s">
        <v>2733</v>
      </c>
      <c r="C615" t="s">
        <v>2734</v>
      </c>
      <c r="D615" t="str">
        <f t="shared" si="9"/>
        <v>114090000</v>
      </c>
      <c r="E615">
        <v>4</v>
      </c>
      <c r="F615" s="4" t="str">
        <f>IF(E615="","",LOOKUP(E615,datasets!$D$3:$D$8,datasets!$E$3:$E$8))</f>
        <v>NORD-KIVU</v>
      </c>
      <c r="G615">
        <v>9</v>
      </c>
      <c r="H615" s="110" t="str">
        <f>IF(G615="","",LOOKUP(G615,datasets!$G$3:$G$16,datasets!$H$3:$H$16))</f>
        <v>MASISI</v>
      </c>
      <c r="I615" t="s">
        <v>804</v>
      </c>
      <c r="J615" s="111" t="str">
        <f>IF(I615="","",LOOKUP(I615,datasets!$J$3:$J$13,datasets!$K$3:$K$13))</f>
        <v/>
      </c>
      <c r="K615" t="s">
        <v>804</v>
      </c>
      <c r="L615" s="7" t="str">
        <f>IF(K615="","",LOOKUP(K615,datasets!$M$3:$M$32,datasets!$N$3:$N$32))</f>
        <v/>
      </c>
      <c r="M615">
        <v>1</v>
      </c>
      <c r="N615" s="8" t="str">
        <f>IF(M615="","",LOOKUP(M615,datasets!$D$17:$D$20,datasets!$E$17:$E$20))</f>
        <v>CENTRE RATTRAPAGE SCOLAIRE</v>
      </c>
      <c r="O615" t="s">
        <v>90</v>
      </c>
      <c r="P615">
        <v>1</v>
      </c>
      <c r="Q615" s="106" t="str">
        <f>IF(P615="","",LOOKUP(P615,datasets!$D$26:$D$27,datasets!$E$26:$E$27))</f>
        <v>PRIMAIRE</v>
      </c>
    </row>
    <row r="616" spans="1:17" x14ac:dyDescent="0.2">
      <c r="A616" t="s">
        <v>4395</v>
      </c>
      <c r="B616" t="s">
        <v>2735</v>
      </c>
      <c r="C616" t="s">
        <v>2736</v>
      </c>
      <c r="D616" t="str">
        <f t="shared" si="9"/>
        <v>114090000</v>
      </c>
      <c r="E616">
        <v>4</v>
      </c>
      <c r="F616" s="4" t="str">
        <f>IF(E616="","",LOOKUP(E616,datasets!$D$3:$D$8,datasets!$E$3:$E$8))</f>
        <v>NORD-KIVU</v>
      </c>
      <c r="G616">
        <v>9</v>
      </c>
      <c r="H616" s="110" t="str">
        <f>IF(G616="","",LOOKUP(G616,datasets!$G$3:$G$16,datasets!$H$3:$H$16))</f>
        <v>MASISI</v>
      </c>
      <c r="I616" t="s">
        <v>804</v>
      </c>
      <c r="J616" s="111" t="str">
        <f>IF(I616="","",LOOKUP(I616,datasets!$J$3:$J$13,datasets!$K$3:$K$13))</f>
        <v/>
      </c>
      <c r="K616" t="s">
        <v>804</v>
      </c>
      <c r="L616" s="7" t="str">
        <f>IF(K616="","",LOOKUP(K616,datasets!$M$3:$M$32,datasets!$N$3:$N$32))</f>
        <v/>
      </c>
      <c r="M616">
        <v>1</v>
      </c>
      <c r="N616" s="8" t="str">
        <f>IF(M616="","",LOOKUP(M616,datasets!$D$17:$D$20,datasets!$E$17:$E$20))</f>
        <v>CENTRE RATTRAPAGE SCOLAIRE</v>
      </c>
      <c r="O616" t="s">
        <v>88</v>
      </c>
      <c r="P616">
        <v>1</v>
      </c>
      <c r="Q616" s="106" t="str">
        <f>IF(P616="","",LOOKUP(P616,datasets!$D$26:$D$27,datasets!$E$26:$E$27))</f>
        <v>PRIMAIRE</v>
      </c>
    </row>
    <row r="617" spans="1:17" x14ac:dyDescent="0.2">
      <c r="A617" t="s">
        <v>4395</v>
      </c>
      <c r="B617" t="s">
        <v>2737</v>
      </c>
      <c r="C617" t="s">
        <v>2738</v>
      </c>
      <c r="D617" t="str">
        <f t="shared" si="9"/>
        <v>114090000</v>
      </c>
      <c r="E617">
        <v>4</v>
      </c>
      <c r="F617" s="4" t="str">
        <f>IF(E617="","",LOOKUP(E617,datasets!$D$3:$D$8,datasets!$E$3:$E$8))</f>
        <v>NORD-KIVU</v>
      </c>
      <c r="G617">
        <v>9</v>
      </c>
      <c r="H617" s="110" t="str">
        <f>IF(G617="","",LOOKUP(G617,datasets!$G$3:$G$16,datasets!$H$3:$H$16))</f>
        <v>MASISI</v>
      </c>
      <c r="I617" t="s">
        <v>804</v>
      </c>
      <c r="J617" s="111" t="str">
        <f>IF(I617="","",LOOKUP(I617,datasets!$J$3:$J$13,datasets!$K$3:$K$13))</f>
        <v/>
      </c>
      <c r="K617" t="s">
        <v>804</v>
      </c>
      <c r="L617" s="7" t="str">
        <f>IF(K617="","",LOOKUP(K617,datasets!$M$3:$M$32,datasets!$N$3:$N$32))</f>
        <v/>
      </c>
      <c r="M617">
        <v>1</v>
      </c>
      <c r="N617" s="8" t="str">
        <f>IF(M617="","",LOOKUP(M617,datasets!$D$17:$D$20,datasets!$E$17:$E$20))</f>
        <v>CENTRE RATTRAPAGE SCOLAIRE</v>
      </c>
      <c r="O617" t="s">
        <v>86</v>
      </c>
      <c r="P617">
        <v>1</v>
      </c>
      <c r="Q617" s="106" t="str">
        <f>IF(P617="","",LOOKUP(P617,datasets!$D$26:$D$27,datasets!$E$26:$E$27))</f>
        <v>PRIMAIRE</v>
      </c>
    </row>
    <row r="618" spans="1:17" x14ac:dyDescent="0.2">
      <c r="A618" t="s">
        <v>4395</v>
      </c>
      <c r="B618" t="s">
        <v>2739</v>
      </c>
      <c r="C618" t="s">
        <v>2740</v>
      </c>
      <c r="D618" t="str">
        <f t="shared" si="9"/>
        <v>114090000</v>
      </c>
      <c r="E618">
        <v>4</v>
      </c>
      <c r="F618" s="4" t="str">
        <f>IF(E618="","",LOOKUP(E618,datasets!$D$3:$D$8,datasets!$E$3:$E$8))</f>
        <v>NORD-KIVU</v>
      </c>
      <c r="G618">
        <v>9</v>
      </c>
      <c r="H618" s="110" t="str">
        <f>IF(G618="","",LOOKUP(G618,datasets!$G$3:$G$16,datasets!$H$3:$H$16))</f>
        <v>MASISI</v>
      </c>
      <c r="I618" t="s">
        <v>804</v>
      </c>
      <c r="J618" s="111" t="str">
        <f>IF(I618="","",LOOKUP(I618,datasets!$J$3:$J$13,datasets!$K$3:$K$13))</f>
        <v/>
      </c>
      <c r="K618" t="s">
        <v>804</v>
      </c>
      <c r="L618" s="7" t="str">
        <f>IF(K618="","",LOOKUP(K618,datasets!$M$3:$M$32,datasets!$N$3:$N$32))</f>
        <v/>
      </c>
      <c r="M618">
        <v>1</v>
      </c>
      <c r="N618" s="8" t="str">
        <f>IF(M618="","",LOOKUP(M618,datasets!$D$17:$D$20,datasets!$E$17:$E$20))</f>
        <v>CENTRE RATTRAPAGE SCOLAIRE</v>
      </c>
      <c r="O618" t="s">
        <v>87</v>
      </c>
      <c r="P618">
        <v>1</v>
      </c>
      <c r="Q618" s="106" t="str">
        <f>IF(P618="","",LOOKUP(P618,datasets!$D$26:$D$27,datasets!$E$26:$E$27))</f>
        <v>PRIMAIRE</v>
      </c>
    </row>
    <row r="619" spans="1:17" x14ac:dyDescent="0.2">
      <c r="A619" t="s">
        <v>4395</v>
      </c>
      <c r="B619" t="s">
        <v>2741</v>
      </c>
      <c r="C619" t="s">
        <v>2742</v>
      </c>
      <c r="D619" t="str">
        <f t="shared" si="9"/>
        <v>214090000</v>
      </c>
      <c r="E619">
        <v>4</v>
      </c>
      <c r="F619" s="4" t="str">
        <f>IF(E619="","",LOOKUP(E619,datasets!$D$3:$D$8,datasets!$E$3:$E$8))</f>
        <v>NORD-KIVU</v>
      </c>
      <c r="G619">
        <v>9</v>
      </c>
      <c r="H619" s="110" t="str">
        <f>IF(G619="","",LOOKUP(G619,datasets!$G$3:$G$16,datasets!$H$3:$H$16))</f>
        <v>MASISI</v>
      </c>
      <c r="I619" t="s">
        <v>804</v>
      </c>
      <c r="J619" s="111" t="str">
        <f>IF(I619="","",LOOKUP(I619,datasets!$J$3:$J$13,datasets!$K$3:$K$13))</f>
        <v/>
      </c>
      <c r="K619" t="s">
        <v>804</v>
      </c>
      <c r="L619" s="7" t="str">
        <f>IF(K619="","",LOOKUP(K619,datasets!$M$3:$M$32,datasets!$N$3:$N$32))</f>
        <v/>
      </c>
      <c r="M619">
        <v>1</v>
      </c>
      <c r="N619" s="8" t="str">
        <f>IF(M619="","",LOOKUP(M619,datasets!$D$17:$D$20,datasets!$E$17:$E$20))</f>
        <v>CENTRE RATTRAPAGE SCOLAIRE</v>
      </c>
      <c r="O619" t="s">
        <v>93</v>
      </c>
      <c r="P619">
        <v>2</v>
      </c>
      <c r="Q619" s="106" t="str">
        <f>IF(P619="","",LOOKUP(P619,datasets!$D$26:$D$27,datasets!$E$26:$E$27))</f>
        <v>REMPLACANT</v>
      </c>
    </row>
    <row r="620" spans="1:17" x14ac:dyDescent="0.2">
      <c r="A620" t="s">
        <v>4395</v>
      </c>
      <c r="B620" t="s">
        <v>2743</v>
      </c>
      <c r="C620" t="s">
        <v>2744</v>
      </c>
      <c r="D620" t="str">
        <f t="shared" si="9"/>
        <v>214090000</v>
      </c>
      <c r="E620">
        <v>4</v>
      </c>
      <c r="F620" s="4" t="str">
        <f>IF(E620="","",LOOKUP(E620,datasets!$D$3:$D$8,datasets!$E$3:$E$8))</f>
        <v>NORD-KIVU</v>
      </c>
      <c r="G620">
        <v>9</v>
      </c>
      <c r="H620" s="110" t="str">
        <f>IF(G620="","",LOOKUP(G620,datasets!$G$3:$G$16,datasets!$H$3:$H$16))</f>
        <v>MASISI</v>
      </c>
      <c r="I620" t="s">
        <v>804</v>
      </c>
      <c r="J620" s="111" t="str">
        <f>IF(I620="","",LOOKUP(I620,datasets!$J$3:$J$13,datasets!$K$3:$K$13))</f>
        <v/>
      </c>
      <c r="K620" t="s">
        <v>804</v>
      </c>
      <c r="L620" s="7" t="str">
        <f>IF(K620="","",LOOKUP(K620,datasets!$M$3:$M$32,datasets!$N$3:$N$32))</f>
        <v/>
      </c>
      <c r="M620">
        <v>1</v>
      </c>
      <c r="N620" s="8" t="str">
        <f>IF(M620="","",LOOKUP(M620,datasets!$D$17:$D$20,datasets!$E$17:$E$20))</f>
        <v>CENTRE RATTRAPAGE SCOLAIRE</v>
      </c>
      <c r="O620" t="s">
        <v>94</v>
      </c>
      <c r="P620">
        <v>2</v>
      </c>
      <c r="Q620" s="106" t="str">
        <f>IF(P620="","",LOOKUP(P620,datasets!$D$26:$D$27,datasets!$E$26:$E$27))</f>
        <v>REMPLACANT</v>
      </c>
    </row>
    <row r="621" spans="1:17" x14ac:dyDescent="0.2">
      <c r="A621" t="s">
        <v>4395</v>
      </c>
      <c r="B621" t="s">
        <v>2745</v>
      </c>
      <c r="C621" t="s">
        <v>2746</v>
      </c>
      <c r="D621" t="str">
        <f t="shared" si="9"/>
        <v>214090000</v>
      </c>
      <c r="E621">
        <v>4</v>
      </c>
      <c r="F621" s="4" t="str">
        <f>IF(E621="","",LOOKUP(E621,datasets!$D$3:$D$8,datasets!$E$3:$E$8))</f>
        <v>NORD-KIVU</v>
      </c>
      <c r="G621">
        <v>9</v>
      </c>
      <c r="H621" s="110" t="str">
        <f>IF(G621="","",LOOKUP(G621,datasets!$G$3:$G$16,datasets!$H$3:$H$16))</f>
        <v>MASISI</v>
      </c>
      <c r="I621" t="s">
        <v>804</v>
      </c>
      <c r="J621" s="111" t="str">
        <f>IF(I621="","",LOOKUP(I621,datasets!$J$3:$J$13,datasets!$K$3:$K$13))</f>
        <v/>
      </c>
      <c r="K621" t="s">
        <v>804</v>
      </c>
      <c r="L621" s="7" t="str">
        <f>IF(K621="","",LOOKUP(K621,datasets!$M$3:$M$32,datasets!$N$3:$N$32))</f>
        <v/>
      </c>
      <c r="M621">
        <v>1</v>
      </c>
      <c r="N621" s="8" t="str">
        <f>IF(M621="","",LOOKUP(M621,datasets!$D$17:$D$20,datasets!$E$17:$E$20))</f>
        <v>CENTRE RATTRAPAGE SCOLAIRE</v>
      </c>
      <c r="O621" t="s">
        <v>92</v>
      </c>
      <c r="P621">
        <v>2</v>
      </c>
      <c r="Q621" s="106" t="str">
        <f>IF(P621="","",LOOKUP(P621,datasets!$D$26:$D$27,datasets!$E$26:$E$27))</f>
        <v>REMPLACANT</v>
      </c>
    </row>
    <row r="622" spans="1:17" x14ac:dyDescent="0.2">
      <c r="A622" t="s">
        <v>4395</v>
      </c>
      <c r="B622" t="s">
        <v>2747</v>
      </c>
      <c r="C622" t="s">
        <v>2748</v>
      </c>
      <c r="D622" t="str">
        <f t="shared" si="9"/>
        <v>214090000</v>
      </c>
      <c r="E622">
        <v>4</v>
      </c>
      <c r="F622" s="4" t="str">
        <f>IF(E622="","",LOOKUP(E622,datasets!$D$3:$D$8,datasets!$E$3:$E$8))</f>
        <v>NORD-KIVU</v>
      </c>
      <c r="G622">
        <v>9</v>
      </c>
      <c r="H622" s="110" t="str">
        <f>IF(G622="","",LOOKUP(G622,datasets!$G$3:$G$16,datasets!$H$3:$H$16))</f>
        <v>MASISI</v>
      </c>
      <c r="I622" t="s">
        <v>804</v>
      </c>
      <c r="J622" s="111" t="str">
        <f>IF(I622="","",LOOKUP(I622,datasets!$J$3:$J$13,datasets!$K$3:$K$13))</f>
        <v/>
      </c>
      <c r="K622" t="s">
        <v>804</v>
      </c>
      <c r="L622" s="7" t="str">
        <f>IF(K622="","",LOOKUP(K622,datasets!$M$3:$M$32,datasets!$N$3:$N$32))</f>
        <v/>
      </c>
      <c r="M622">
        <v>1</v>
      </c>
      <c r="N622" s="8" t="str">
        <f>IF(M622="","",LOOKUP(M622,datasets!$D$17:$D$20,datasets!$E$17:$E$20))</f>
        <v>CENTRE RATTRAPAGE SCOLAIRE</v>
      </c>
      <c r="O622" t="s">
        <v>96</v>
      </c>
      <c r="P622">
        <v>2</v>
      </c>
      <c r="Q622" s="106" t="str">
        <f>IF(P622="","",LOOKUP(P622,datasets!$D$26:$D$27,datasets!$E$26:$E$27))</f>
        <v>REMPLACANT</v>
      </c>
    </row>
    <row r="623" spans="1:17" x14ac:dyDescent="0.2">
      <c r="A623" t="s">
        <v>4395</v>
      </c>
      <c r="B623" t="s">
        <v>2749</v>
      </c>
      <c r="C623" t="s">
        <v>2750</v>
      </c>
      <c r="D623" t="str">
        <f t="shared" si="9"/>
        <v>214090000</v>
      </c>
      <c r="E623">
        <v>4</v>
      </c>
      <c r="F623" s="4" t="str">
        <f>IF(E623="","",LOOKUP(E623,datasets!$D$3:$D$8,datasets!$E$3:$E$8))</f>
        <v>NORD-KIVU</v>
      </c>
      <c r="G623">
        <v>9</v>
      </c>
      <c r="H623" s="110" t="str">
        <f>IF(G623="","",LOOKUP(G623,datasets!$G$3:$G$16,datasets!$H$3:$H$16))</f>
        <v>MASISI</v>
      </c>
      <c r="I623" t="s">
        <v>804</v>
      </c>
      <c r="J623" s="111" t="str">
        <f>IF(I623="","",LOOKUP(I623,datasets!$J$3:$J$13,datasets!$K$3:$K$13))</f>
        <v/>
      </c>
      <c r="K623" t="s">
        <v>804</v>
      </c>
      <c r="L623" s="7" t="str">
        <f>IF(K623="","",LOOKUP(K623,datasets!$M$3:$M$32,datasets!$N$3:$N$32))</f>
        <v/>
      </c>
      <c r="M623">
        <v>1</v>
      </c>
      <c r="N623" s="8" t="str">
        <f>IF(M623="","",LOOKUP(M623,datasets!$D$17:$D$20,datasets!$E$17:$E$20))</f>
        <v>CENTRE RATTRAPAGE SCOLAIRE</v>
      </c>
      <c r="O623" t="s">
        <v>91</v>
      </c>
      <c r="P623">
        <v>2</v>
      </c>
      <c r="Q623" s="106" t="str">
        <f>IF(P623="","",LOOKUP(P623,datasets!$D$26:$D$27,datasets!$E$26:$E$27))</f>
        <v>REMPLACANT</v>
      </c>
    </row>
    <row r="624" spans="1:17" x14ac:dyDescent="0.2">
      <c r="A624" t="s">
        <v>4395</v>
      </c>
      <c r="B624" t="s">
        <v>2751</v>
      </c>
      <c r="C624" t="s">
        <v>2752</v>
      </c>
      <c r="D624" t="str">
        <f t="shared" si="9"/>
        <v>214090000</v>
      </c>
      <c r="E624">
        <v>4</v>
      </c>
      <c r="F624" s="4" t="str">
        <f>IF(E624="","",LOOKUP(E624,datasets!$D$3:$D$8,datasets!$E$3:$E$8))</f>
        <v>NORD-KIVU</v>
      </c>
      <c r="G624">
        <v>9</v>
      </c>
      <c r="H624" s="110" t="str">
        <f>IF(G624="","",LOOKUP(G624,datasets!$G$3:$G$16,datasets!$H$3:$H$16))</f>
        <v>MASISI</v>
      </c>
      <c r="I624" t="s">
        <v>804</v>
      </c>
      <c r="J624" s="111" t="str">
        <f>IF(I624="","",LOOKUP(I624,datasets!$J$3:$J$13,datasets!$K$3:$K$13))</f>
        <v/>
      </c>
      <c r="K624" t="s">
        <v>804</v>
      </c>
      <c r="L624" s="7" t="str">
        <f>IF(K624="","",LOOKUP(K624,datasets!$M$3:$M$32,datasets!$N$3:$N$32))</f>
        <v/>
      </c>
      <c r="M624">
        <v>1</v>
      </c>
      <c r="N624" s="8" t="str">
        <f>IF(M624="","",LOOKUP(M624,datasets!$D$17:$D$20,datasets!$E$17:$E$20))</f>
        <v>CENTRE RATTRAPAGE SCOLAIRE</v>
      </c>
      <c r="O624" t="s">
        <v>95</v>
      </c>
      <c r="P624">
        <v>2</v>
      </c>
      <c r="Q624" s="106" t="str">
        <f>IF(P624="","",LOOKUP(P624,datasets!$D$26:$D$27,datasets!$E$26:$E$27))</f>
        <v>REMPLACANT</v>
      </c>
    </row>
    <row r="625" spans="1:17" x14ac:dyDescent="0.2">
      <c r="A625" t="s">
        <v>4395</v>
      </c>
      <c r="B625" t="s">
        <v>2753</v>
      </c>
      <c r="C625" t="s">
        <v>2754</v>
      </c>
      <c r="D625" t="str">
        <f t="shared" si="9"/>
        <v>114110000</v>
      </c>
      <c r="E625">
        <v>4</v>
      </c>
      <c r="F625" s="4" t="str">
        <f>IF(E625="","",LOOKUP(E625,datasets!$D$3:$D$8,datasets!$E$3:$E$8))</f>
        <v>NORD-KIVU</v>
      </c>
      <c r="G625">
        <v>11</v>
      </c>
      <c r="H625" s="110" t="str">
        <f>IF(G625="","",LOOKUP(G625,datasets!$G$3:$G$16,datasets!$H$3:$H$16))</f>
        <v>NYIRAGONGO</v>
      </c>
      <c r="I625" t="s">
        <v>804</v>
      </c>
      <c r="J625" s="111" t="str">
        <f>IF(I625="","",LOOKUP(I625,datasets!$J$3:$J$13,datasets!$K$3:$K$13))</f>
        <v/>
      </c>
      <c r="K625" t="s">
        <v>804</v>
      </c>
      <c r="L625" s="7" t="str">
        <f>IF(K625="","",LOOKUP(K625,datasets!$M$3:$M$32,datasets!$N$3:$N$32))</f>
        <v/>
      </c>
      <c r="M625">
        <v>1</v>
      </c>
      <c r="N625" s="8" t="str">
        <f>IF(M625="","",LOOKUP(M625,datasets!$D$17:$D$20,datasets!$E$17:$E$20))</f>
        <v>CENTRE RATTRAPAGE SCOLAIRE</v>
      </c>
      <c r="O625" t="s">
        <v>78</v>
      </c>
      <c r="P625">
        <v>1</v>
      </c>
      <c r="Q625" s="106" t="str">
        <f>IF(P625="","",LOOKUP(P625,datasets!$D$26:$D$27,datasets!$E$26:$E$27))</f>
        <v>PRIMAIRE</v>
      </c>
    </row>
    <row r="626" spans="1:17" x14ac:dyDescent="0.2">
      <c r="A626" t="s">
        <v>4395</v>
      </c>
      <c r="B626" t="s">
        <v>2755</v>
      </c>
      <c r="C626" t="s">
        <v>2756</v>
      </c>
      <c r="D626" t="str">
        <f t="shared" si="9"/>
        <v>114110000</v>
      </c>
      <c r="E626">
        <v>4</v>
      </c>
      <c r="F626" s="4" t="str">
        <f>IF(E626="","",LOOKUP(E626,datasets!$D$3:$D$8,datasets!$E$3:$E$8))</f>
        <v>NORD-KIVU</v>
      </c>
      <c r="G626">
        <v>11</v>
      </c>
      <c r="H626" s="110" t="str">
        <f>IF(G626="","",LOOKUP(G626,datasets!$G$3:$G$16,datasets!$H$3:$H$16))</f>
        <v>NYIRAGONGO</v>
      </c>
      <c r="I626" t="s">
        <v>804</v>
      </c>
      <c r="J626" s="111" t="str">
        <f>IF(I626="","",LOOKUP(I626,datasets!$J$3:$J$13,datasets!$K$3:$K$13))</f>
        <v/>
      </c>
      <c r="K626" t="s">
        <v>804</v>
      </c>
      <c r="L626" s="7" t="str">
        <f>IF(K626="","",LOOKUP(K626,datasets!$M$3:$M$32,datasets!$N$3:$N$32))</f>
        <v/>
      </c>
      <c r="M626">
        <v>1</v>
      </c>
      <c r="N626" s="8" t="str">
        <f>IF(M626="","",LOOKUP(M626,datasets!$D$17:$D$20,datasets!$E$17:$E$20))</f>
        <v>CENTRE RATTRAPAGE SCOLAIRE</v>
      </c>
      <c r="O626" t="s">
        <v>77</v>
      </c>
      <c r="P626">
        <v>1</v>
      </c>
      <c r="Q626" s="106" t="str">
        <f>IF(P626="","",LOOKUP(P626,datasets!$D$26:$D$27,datasets!$E$26:$E$27))</f>
        <v>PRIMAIRE</v>
      </c>
    </row>
    <row r="627" spans="1:17" x14ac:dyDescent="0.2">
      <c r="A627" t="s">
        <v>4395</v>
      </c>
      <c r="B627" t="s">
        <v>2757</v>
      </c>
      <c r="C627" t="s">
        <v>2758</v>
      </c>
      <c r="D627" t="str">
        <f t="shared" si="9"/>
        <v>114110000</v>
      </c>
      <c r="E627">
        <v>4</v>
      </c>
      <c r="F627" s="4" t="str">
        <f>IF(E627="","",LOOKUP(E627,datasets!$D$3:$D$8,datasets!$E$3:$E$8))</f>
        <v>NORD-KIVU</v>
      </c>
      <c r="G627">
        <v>11</v>
      </c>
      <c r="H627" s="110" t="str">
        <f>IF(G627="","",LOOKUP(G627,datasets!$G$3:$G$16,datasets!$H$3:$H$16))</f>
        <v>NYIRAGONGO</v>
      </c>
      <c r="I627" t="s">
        <v>804</v>
      </c>
      <c r="J627" s="111" t="str">
        <f>IF(I627="","",LOOKUP(I627,datasets!$J$3:$J$13,datasets!$K$3:$K$13))</f>
        <v/>
      </c>
      <c r="K627" t="s">
        <v>804</v>
      </c>
      <c r="L627" s="7" t="str">
        <f>IF(K627="","",LOOKUP(K627,datasets!$M$3:$M$32,datasets!$N$3:$N$32))</f>
        <v/>
      </c>
      <c r="M627">
        <v>1</v>
      </c>
      <c r="N627" s="8" t="str">
        <f>IF(M627="","",LOOKUP(M627,datasets!$D$17:$D$20,datasets!$E$17:$E$20))</f>
        <v>CENTRE RATTRAPAGE SCOLAIRE</v>
      </c>
      <c r="O627" t="s">
        <v>75</v>
      </c>
      <c r="P627">
        <v>1</v>
      </c>
      <c r="Q627" s="106" t="str">
        <f>IF(P627="","",LOOKUP(P627,datasets!$D$26:$D$27,datasets!$E$26:$E$27))</f>
        <v>PRIMAIRE</v>
      </c>
    </row>
    <row r="628" spans="1:17" x14ac:dyDescent="0.2">
      <c r="A628" t="s">
        <v>4395</v>
      </c>
      <c r="B628" t="s">
        <v>2759</v>
      </c>
      <c r="C628" t="s">
        <v>2760</v>
      </c>
      <c r="D628" t="str">
        <f t="shared" si="9"/>
        <v>114110000</v>
      </c>
      <c r="E628">
        <v>4</v>
      </c>
      <c r="F628" s="4" t="str">
        <f>IF(E628="","",LOOKUP(E628,datasets!$D$3:$D$8,datasets!$E$3:$E$8))</f>
        <v>NORD-KIVU</v>
      </c>
      <c r="G628">
        <v>11</v>
      </c>
      <c r="H628" s="110" t="str">
        <f>IF(G628="","",LOOKUP(G628,datasets!$G$3:$G$16,datasets!$H$3:$H$16))</f>
        <v>NYIRAGONGO</v>
      </c>
      <c r="I628" t="s">
        <v>804</v>
      </c>
      <c r="J628" s="111" t="str">
        <f>IF(I628="","",LOOKUP(I628,datasets!$J$3:$J$13,datasets!$K$3:$K$13))</f>
        <v/>
      </c>
      <c r="K628" t="s">
        <v>804</v>
      </c>
      <c r="L628" s="7" t="str">
        <f>IF(K628="","",LOOKUP(K628,datasets!$M$3:$M$32,datasets!$N$3:$N$32))</f>
        <v/>
      </c>
      <c r="M628">
        <v>1</v>
      </c>
      <c r="N628" s="8" t="str">
        <f>IF(M628="","",LOOKUP(M628,datasets!$D$17:$D$20,datasets!$E$17:$E$20))</f>
        <v>CENTRE RATTRAPAGE SCOLAIRE</v>
      </c>
      <c r="O628" t="s">
        <v>74</v>
      </c>
      <c r="P628">
        <v>1</v>
      </c>
      <c r="Q628" s="106" t="str">
        <f>IF(P628="","",LOOKUP(P628,datasets!$D$26:$D$27,datasets!$E$26:$E$27))</f>
        <v>PRIMAIRE</v>
      </c>
    </row>
    <row r="629" spans="1:17" x14ac:dyDescent="0.2">
      <c r="A629" t="s">
        <v>4395</v>
      </c>
      <c r="B629" t="s">
        <v>2761</v>
      </c>
      <c r="C629" t="s">
        <v>2762</v>
      </c>
      <c r="D629" t="str">
        <f t="shared" si="9"/>
        <v>114110000</v>
      </c>
      <c r="E629">
        <v>4</v>
      </c>
      <c r="F629" s="4" t="str">
        <f>IF(E629="","",LOOKUP(E629,datasets!$D$3:$D$8,datasets!$E$3:$E$8))</f>
        <v>NORD-KIVU</v>
      </c>
      <c r="G629">
        <v>11</v>
      </c>
      <c r="H629" s="110" t="str">
        <f>IF(G629="","",LOOKUP(G629,datasets!$G$3:$G$16,datasets!$H$3:$H$16))</f>
        <v>NYIRAGONGO</v>
      </c>
      <c r="I629" t="s">
        <v>804</v>
      </c>
      <c r="J629" s="111" t="str">
        <f>IF(I629="","",LOOKUP(I629,datasets!$J$3:$J$13,datasets!$K$3:$K$13))</f>
        <v/>
      </c>
      <c r="K629" t="s">
        <v>804</v>
      </c>
      <c r="L629" s="7" t="str">
        <f>IF(K629="","",LOOKUP(K629,datasets!$M$3:$M$32,datasets!$N$3:$N$32))</f>
        <v/>
      </c>
      <c r="M629">
        <v>1</v>
      </c>
      <c r="N629" s="8" t="str">
        <f>IF(M629="","",LOOKUP(M629,datasets!$D$17:$D$20,datasets!$E$17:$E$20))</f>
        <v>CENTRE RATTRAPAGE SCOLAIRE</v>
      </c>
      <c r="O629" t="s">
        <v>76</v>
      </c>
      <c r="P629">
        <v>1</v>
      </c>
      <c r="Q629" s="106" t="str">
        <f>IF(P629="","",LOOKUP(P629,datasets!$D$26:$D$27,datasets!$E$26:$E$27))</f>
        <v>PRIMAIRE</v>
      </c>
    </row>
    <row r="630" spans="1:17" x14ac:dyDescent="0.2">
      <c r="A630" t="s">
        <v>4395</v>
      </c>
      <c r="B630" t="s">
        <v>2763</v>
      </c>
      <c r="C630" t="s">
        <v>2764</v>
      </c>
      <c r="D630" t="str">
        <f t="shared" si="9"/>
        <v>114110000</v>
      </c>
      <c r="E630">
        <v>4</v>
      </c>
      <c r="F630" s="4" t="str">
        <f>IF(E630="","",LOOKUP(E630,datasets!$D$3:$D$8,datasets!$E$3:$E$8))</f>
        <v>NORD-KIVU</v>
      </c>
      <c r="G630">
        <v>11</v>
      </c>
      <c r="H630" s="110" t="str">
        <f>IF(G630="","",LOOKUP(G630,datasets!$G$3:$G$16,datasets!$H$3:$H$16))</f>
        <v>NYIRAGONGO</v>
      </c>
      <c r="I630" t="s">
        <v>804</v>
      </c>
      <c r="J630" s="111" t="str">
        <f>IF(I630="","",LOOKUP(I630,datasets!$J$3:$J$13,datasets!$K$3:$K$13))</f>
        <v/>
      </c>
      <c r="K630" t="s">
        <v>804</v>
      </c>
      <c r="L630" s="7" t="str">
        <f>IF(K630="","",LOOKUP(K630,datasets!$M$3:$M$32,datasets!$N$3:$N$32))</f>
        <v/>
      </c>
      <c r="M630">
        <v>1</v>
      </c>
      <c r="N630" s="8" t="str">
        <f>IF(M630="","",LOOKUP(M630,datasets!$D$17:$D$20,datasets!$E$17:$E$20))</f>
        <v>CENTRE RATTRAPAGE SCOLAIRE</v>
      </c>
      <c r="O630" t="s">
        <v>79</v>
      </c>
      <c r="P630">
        <v>1</v>
      </c>
      <c r="Q630" s="106" t="str">
        <f>IF(P630="","",LOOKUP(P630,datasets!$D$26:$D$27,datasets!$E$26:$E$27))</f>
        <v>PRIMAIRE</v>
      </c>
    </row>
    <row r="631" spans="1:17" x14ac:dyDescent="0.2">
      <c r="A631" t="s">
        <v>4395</v>
      </c>
      <c r="B631" t="s">
        <v>2765</v>
      </c>
      <c r="C631" t="s">
        <v>2766</v>
      </c>
      <c r="D631" t="str">
        <f t="shared" si="9"/>
        <v>214110000</v>
      </c>
      <c r="E631">
        <v>4</v>
      </c>
      <c r="F631" s="4" t="str">
        <f>IF(E631="","",LOOKUP(E631,datasets!$D$3:$D$8,datasets!$E$3:$E$8))</f>
        <v>NORD-KIVU</v>
      </c>
      <c r="G631">
        <v>11</v>
      </c>
      <c r="H631" s="110" t="str">
        <f>IF(G631="","",LOOKUP(G631,datasets!$G$3:$G$16,datasets!$H$3:$H$16))</f>
        <v>NYIRAGONGO</v>
      </c>
      <c r="I631" t="s">
        <v>804</v>
      </c>
      <c r="J631" s="111" t="str">
        <f>IF(I631="","",LOOKUP(I631,datasets!$J$3:$J$13,datasets!$K$3:$K$13))</f>
        <v/>
      </c>
      <c r="K631" t="s">
        <v>804</v>
      </c>
      <c r="L631" s="7" t="str">
        <f>IF(K631="","",LOOKUP(K631,datasets!$M$3:$M$32,datasets!$N$3:$N$32))</f>
        <v/>
      </c>
      <c r="M631">
        <v>1</v>
      </c>
      <c r="N631" s="8" t="str">
        <f>IF(M631="","",LOOKUP(M631,datasets!$D$17:$D$20,datasets!$E$17:$E$20))</f>
        <v>CENTRE RATTRAPAGE SCOLAIRE</v>
      </c>
      <c r="O631" t="s">
        <v>81</v>
      </c>
      <c r="P631">
        <v>2</v>
      </c>
      <c r="Q631" s="106" t="str">
        <f>IF(P631="","",LOOKUP(P631,datasets!$D$26:$D$27,datasets!$E$26:$E$27))</f>
        <v>REMPLACANT</v>
      </c>
    </row>
    <row r="632" spans="1:17" x14ac:dyDescent="0.2">
      <c r="A632" t="s">
        <v>4395</v>
      </c>
      <c r="B632" t="s">
        <v>2767</v>
      </c>
      <c r="C632" t="s">
        <v>2768</v>
      </c>
      <c r="D632" t="str">
        <f t="shared" si="9"/>
        <v>214110000</v>
      </c>
      <c r="E632">
        <v>4</v>
      </c>
      <c r="F632" s="4" t="str">
        <f>IF(E632="","",LOOKUP(E632,datasets!$D$3:$D$8,datasets!$E$3:$E$8))</f>
        <v>NORD-KIVU</v>
      </c>
      <c r="G632">
        <v>11</v>
      </c>
      <c r="H632" s="110" t="str">
        <f>IF(G632="","",LOOKUP(G632,datasets!$G$3:$G$16,datasets!$H$3:$H$16))</f>
        <v>NYIRAGONGO</v>
      </c>
      <c r="I632" t="s">
        <v>804</v>
      </c>
      <c r="J632" s="111" t="str">
        <f>IF(I632="","",LOOKUP(I632,datasets!$J$3:$J$13,datasets!$K$3:$K$13))</f>
        <v/>
      </c>
      <c r="K632" t="s">
        <v>804</v>
      </c>
      <c r="L632" s="7" t="str">
        <f>IF(K632="","",LOOKUP(K632,datasets!$M$3:$M$32,datasets!$N$3:$N$32))</f>
        <v/>
      </c>
      <c r="M632">
        <v>1</v>
      </c>
      <c r="N632" s="8" t="str">
        <f>IF(M632="","",LOOKUP(M632,datasets!$D$17:$D$20,datasets!$E$17:$E$20))</f>
        <v>CENTRE RATTRAPAGE SCOLAIRE</v>
      </c>
      <c r="O632" t="s">
        <v>80</v>
      </c>
      <c r="P632">
        <v>2</v>
      </c>
      <c r="Q632" s="106" t="str">
        <f>IF(P632="","",LOOKUP(P632,datasets!$D$26:$D$27,datasets!$E$26:$E$27))</f>
        <v>REMPLACANT</v>
      </c>
    </row>
    <row r="633" spans="1:17" x14ac:dyDescent="0.2">
      <c r="A633" t="s">
        <v>4395</v>
      </c>
      <c r="B633" t="s">
        <v>2769</v>
      </c>
      <c r="C633" t="s">
        <v>2770</v>
      </c>
      <c r="D633" t="str">
        <f t="shared" si="9"/>
        <v>214110000</v>
      </c>
      <c r="E633">
        <v>4</v>
      </c>
      <c r="F633" s="4" t="str">
        <f>IF(E633="","",LOOKUP(E633,datasets!$D$3:$D$8,datasets!$E$3:$E$8))</f>
        <v>NORD-KIVU</v>
      </c>
      <c r="G633">
        <v>11</v>
      </c>
      <c r="H633" s="110" t="str">
        <f>IF(G633="","",LOOKUP(G633,datasets!$G$3:$G$16,datasets!$H$3:$H$16))</f>
        <v>NYIRAGONGO</v>
      </c>
      <c r="I633" t="s">
        <v>804</v>
      </c>
      <c r="J633" s="111" t="str">
        <f>IF(I633="","",LOOKUP(I633,datasets!$J$3:$J$13,datasets!$K$3:$K$13))</f>
        <v/>
      </c>
      <c r="K633" t="s">
        <v>804</v>
      </c>
      <c r="L633" s="7" t="str">
        <f>IF(K633="","",LOOKUP(K633,datasets!$M$3:$M$32,datasets!$N$3:$N$32))</f>
        <v/>
      </c>
      <c r="M633">
        <v>1</v>
      </c>
      <c r="N633" s="8" t="str">
        <f>IF(M633="","",LOOKUP(M633,datasets!$D$17:$D$20,datasets!$E$17:$E$20))</f>
        <v>CENTRE RATTRAPAGE SCOLAIRE</v>
      </c>
      <c r="O633" t="s">
        <v>84</v>
      </c>
      <c r="P633">
        <v>2</v>
      </c>
      <c r="Q633" s="106" t="str">
        <f>IF(P633="","",LOOKUP(P633,datasets!$D$26:$D$27,datasets!$E$26:$E$27))</f>
        <v>REMPLACANT</v>
      </c>
    </row>
    <row r="634" spans="1:17" x14ac:dyDescent="0.2">
      <c r="A634" t="s">
        <v>4395</v>
      </c>
      <c r="B634" t="s">
        <v>2771</v>
      </c>
      <c r="C634" t="s">
        <v>2772</v>
      </c>
      <c r="D634" t="str">
        <f t="shared" si="9"/>
        <v>214110000</v>
      </c>
      <c r="E634">
        <v>4</v>
      </c>
      <c r="F634" s="4" t="str">
        <f>IF(E634="","",LOOKUP(E634,datasets!$D$3:$D$8,datasets!$E$3:$E$8))</f>
        <v>NORD-KIVU</v>
      </c>
      <c r="G634">
        <v>11</v>
      </c>
      <c r="H634" s="110" t="str">
        <f>IF(G634="","",LOOKUP(G634,datasets!$G$3:$G$16,datasets!$H$3:$H$16))</f>
        <v>NYIRAGONGO</v>
      </c>
      <c r="I634" t="s">
        <v>804</v>
      </c>
      <c r="J634" s="111" t="str">
        <f>IF(I634="","",LOOKUP(I634,datasets!$J$3:$J$13,datasets!$K$3:$K$13))</f>
        <v/>
      </c>
      <c r="K634" t="s">
        <v>804</v>
      </c>
      <c r="L634" s="7" t="str">
        <f>IF(K634="","",LOOKUP(K634,datasets!$M$3:$M$32,datasets!$N$3:$N$32))</f>
        <v/>
      </c>
      <c r="M634">
        <v>1</v>
      </c>
      <c r="N634" s="8" t="str">
        <f>IF(M634="","",LOOKUP(M634,datasets!$D$17:$D$20,datasets!$E$17:$E$20))</f>
        <v>CENTRE RATTRAPAGE SCOLAIRE</v>
      </c>
      <c r="O634" t="s">
        <v>82</v>
      </c>
      <c r="P634">
        <v>2</v>
      </c>
      <c r="Q634" s="106" t="str">
        <f>IF(P634="","",LOOKUP(P634,datasets!$D$26:$D$27,datasets!$E$26:$E$27))</f>
        <v>REMPLACANT</v>
      </c>
    </row>
    <row r="635" spans="1:17" x14ac:dyDescent="0.2">
      <c r="A635" t="s">
        <v>4395</v>
      </c>
      <c r="B635" t="s">
        <v>2773</v>
      </c>
      <c r="C635" t="s">
        <v>2774</v>
      </c>
      <c r="D635" t="str">
        <f t="shared" si="9"/>
        <v>214110000</v>
      </c>
      <c r="E635">
        <v>4</v>
      </c>
      <c r="F635" s="4" t="str">
        <f>IF(E635="","",LOOKUP(E635,datasets!$D$3:$D$8,datasets!$E$3:$E$8))</f>
        <v>NORD-KIVU</v>
      </c>
      <c r="G635">
        <v>11</v>
      </c>
      <c r="H635" s="110" t="str">
        <f>IF(G635="","",LOOKUP(G635,datasets!$G$3:$G$16,datasets!$H$3:$H$16))</f>
        <v>NYIRAGONGO</v>
      </c>
      <c r="I635" t="s">
        <v>804</v>
      </c>
      <c r="J635" s="111" t="str">
        <f>IF(I635="","",LOOKUP(I635,datasets!$J$3:$J$13,datasets!$K$3:$K$13))</f>
        <v/>
      </c>
      <c r="K635" t="s">
        <v>804</v>
      </c>
      <c r="L635" s="7" t="str">
        <f>IF(K635="","",LOOKUP(K635,datasets!$M$3:$M$32,datasets!$N$3:$N$32))</f>
        <v/>
      </c>
      <c r="M635">
        <v>1</v>
      </c>
      <c r="N635" s="8" t="str">
        <f>IF(M635="","",LOOKUP(M635,datasets!$D$17:$D$20,datasets!$E$17:$E$20))</f>
        <v>CENTRE RATTRAPAGE SCOLAIRE</v>
      </c>
      <c r="O635" t="s">
        <v>83</v>
      </c>
      <c r="P635">
        <v>2</v>
      </c>
      <c r="Q635" s="106" t="str">
        <f>IF(P635="","",LOOKUP(P635,datasets!$D$26:$D$27,datasets!$E$26:$E$27))</f>
        <v>REMPLACANT</v>
      </c>
    </row>
    <row r="636" spans="1:17" x14ac:dyDescent="0.2">
      <c r="A636" t="s">
        <v>4395</v>
      </c>
      <c r="B636" t="s">
        <v>2775</v>
      </c>
      <c r="C636" t="s">
        <v>2776</v>
      </c>
      <c r="D636" t="str">
        <f t="shared" si="9"/>
        <v>124000522</v>
      </c>
      <c r="E636">
        <v>4</v>
      </c>
      <c r="F636" s="4" t="str">
        <f>IF(E636="","",LOOKUP(E636,datasets!$D$3:$D$8,datasets!$E$3:$E$8))</f>
        <v>NORD-KIVU</v>
      </c>
      <c r="G636" t="s">
        <v>804</v>
      </c>
      <c r="H636" s="110" t="str">
        <f>IF(G636="","",LOOKUP(G636,datasets!$G$3:$G$16,datasets!$H$3:$H$16))</f>
        <v/>
      </c>
      <c r="I636">
        <v>5</v>
      </c>
      <c r="J636" s="111" t="str">
        <f>IF(I636="","",LOOKUP(I636,datasets!$J$3:$J$13,datasets!$K$3:$K$13))</f>
        <v>NORD-KIVU 1</v>
      </c>
      <c r="K636">
        <v>22</v>
      </c>
      <c r="L636" s="7" t="str">
        <f>IF(K636="","",LOOKUP(K636,datasets!$M$3:$M$32,datasets!$N$3:$N$32))</f>
        <v>NYIRAGONGO 1</v>
      </c>
      <c r="M636">
        <v>2</v>
      </c>
      <c r="N636" s="8" t="str">
        <f>IF(M636="","",LOOKUP(M636,datasets!$D$17:$D$20,datasets!$E$17:$E$20))</f>
        <v>ECOLE MATERNELLE</v>
      </c>
      <c r="O636" t="s">
        <v>600</v>
      </c>
      <c r="P636">
        <v>1</v>
      </c>
      <c r="Q636" s="106" t="str">
        <f>IF(P636="","",LOOKUP(P636,datasets!$D$26:$D$27,datasets!$E$26:$E$27))</f>
        <v>PRIMAIRE</v>
      </c>
    </row>
    <row r="637" spans="1:17" x14ac:dyDescent="0.2">
      <c r="A637" t="s">
        <v>4395</v>
      </c>
      <c r="B637" t="s">
        <v>2777</v>
      </c>
      <c r="C637" t="s">
        <v>2778</v>
      </c>
      <c r="D637" t="str">
        <f t="shared" si="9"/>
        <v>124000522</v>
      </c>
      <c r="E637">
        <v>4</v>
      </c>
      <c r="F637" s="4" t="str">
        <f>IF(E637="","",LOOKUP(E637,datasets!$D$3:$D$8,datasets!$E$3:$E$8))</f>
        <v>NORD-KIVU</v>
      </c>
      <c r="G637" t="s">
        <v>804</v>
      </c>
      <c r="H637" s="110" t="str">
        <f>IF(G637="","",LOOKUP(G637,datasets!$G$3:$G$16,datasets!$H$3:$H$16))</f>
        <v/>
      </c>
      <c r="I637">
        <v>5</v>
      </c>
      <c r="J637" s="111" t="str">
        <f>IF(I637="","",LOOKUP(I637,datasets!$J$3:$J$13,datasets!$K$3:$K$13))</f>
        <v>NORD-KIVU 1</v>
      </c>
      <c r="K637">
        <v>22</v>
      </c>
      <c r="L637" s="7" t="str">
        <f>IF(K637="","",LOOKUP(K637,datasets!$M$3:$M$32,datasets!$N$3:$N$32))</f>
        <v>NYIRAGONGO 1</v>
      </c>
      <c r="M637">
        <v>2</v>
      </c>
      <c r="N637" s="8" t="str">
        <f>IF(M637="","",LOOKUP(M637,datasets!$D$17:$D$20,datasets!$E$17:$E$20))</f>
        <v>ECOLE MATERNELLE</v>
      </c>
      <c r="O637" t="s">
        <v>599</v>
      </c>
      <c r="P637">
        <v>1</v>
      </c>
      <c r="Q637" s="106" t="str">
        <f>IF(P637="","",LOOKUP(P637,datasets!$D$26:$D$27,datasets!$E$26:$E$27))</f>
        <v>PRIMAIRE</v>
      </c>
    </row>
    <row r="638" spans="1:17" x14ac:dyDescent="0.2">
      <c r="A638" t="s">
        <v>4395</v>
      </c>
      <c r="B638" t="s">
        <v>2779</v>
      </c>
      <c r="C638" t="s">
        <v>2780</v>
      </c>
      <c r="D638" t="str">
        <f t="shared" si="9"/>
        <v>224000522</v>
      </c>
      <c r="E638">
        <v>4</v>
      </c>
      <c r="F638" s="4" t="str">
        <f>IF(E638="","",LOOKUP(E638,datasets!$D$3:$D$8,datasets!$E$3:$E$8))</f>
        <v>NORD-KIVU</v>
      </c>
      <c r="G638" t="s">
        <v>804</v>
      </c>
      <c r="H638" s="110" t="str">
        <f>IF(G638="","",LOOKUP(G638,datasets!$G$3:$G$16,datasets!$H$3:$H$16))</f>
        <v/>
      </c>
      <c r="I638">
        <v>5</v>
      </c>
      <c r="J638" s="111" t="str">
        <f>IF(I638="","",LOOKUP(I638,datasets!$J$3:$J$13,datasets!$K$3:$K$13))</f>
        <v>NORD-KIVU 1</v>
      </c>
      <c r="K638">
        <v>22</v>
      </c>
      <c r="L638" s="7" t="str">
        <f>IF(K638="","",LOOKUP(K638,datasets!$M$3:$M$32,datasets!$N$3:$N$32))</f>
        <v>NYIRAGONGO 1</v>
      </c>
      <c r="M638">
        <v>2</v>
      </c>
      <c r="N638" s="8" t="str">
        <f>IF(M638="","",LOOKUP(M638,datasets!$D$17:$D$20,datasets!$E$17:$E$20))</f>
        <v>ECOLE MATERNELLE</v>
      </c>
      <c r="O638" t="s">
        <v>601</v>
      </c>
      <c r="P638">
        <v>2</v>
      </c>
      <c r="Q638" s="106" t="str">
        <f>IF(P638="","",LOOKUP(P638,datasets!$D$26:$D$27,datasets!$E$26:$E$27))</f>
        <v>REMPLACANT</v>
      </c>
    </row>
    <row r="639" spans="1:17" x14ac:dyDescent="0.2">
      <c r="A639" t="s">
        <v>4395</v>
      </c>
      <c r="B639" t="s">
        <v>2781</v>
      </c>
      <c r="C639" t="s">
        <v>2782</v>
      </c>
      <c r="D639" t="str">
        <f t="shared" si="9"/>
        <v>224000522</v>
      </c>
      <c r="E639">
        <v>4</v>
      </c>
      <c r="F639" s="4" t="str">
        <f>IF(E639="","",LOOKUP(E639,datasets!$D$3:$D$8,datasets!$E$3:$E$8))</f>
        <v>NORD-KIVU</v>
      </c>
      <c r="G639" t="s">
        <v>804</v>
      </c>
      <c r="H639" s="110" t="str">
        <f>IF(G639="","",LOOKUP(G639,datasets!$G$3:$G$16,datasets!$H$3:$H$16))</f>
        <v/>
      </c>
      <c r="I639">
        <v>5</v>
      </c>
      <c r="J639" s="111" t="str">
        <f>IF(I639="","",LOOKUP(I639,datasets!$J$3:$J$13,datasets!$K$3:$K$13))</f>
        <v>NORD-KIVU 1</v>
      </c>
      <c r="K639">
        <v>22</v>
      </c>
      <c r="L639" s="7" t="str">
        <f>IF(K639="","",LOOKUP(K639,datasets!$M$3:$M$32,datasets!$N$3:$N$32))</f>
        <v>NYIRAGONGO 1</v>
      </c>
      <c r="M639">
        <v>2</v>
      </c>
      <c r="N639" s="8" t="str">
        <f>IF(M639="","",LOOKUP(M639,datasets!$D$17:$D$20,datasets!$E$17:$E$20))</f>
        <v>ECOLE MATERNELLE</v>
      </c>
      <c r="O639" t="s">
        <v>602</v>
      </c>
      <c r="P639">
        <v>2</v>
      </c>
      <c r="Q639" s="106" t="str">
        <f>IF(P639="","",LOOKUP(P639,datasets!$D$26:$D$27,datasets!$E$26:$E$27))</f>
        <v>REMPLACANT</v>
      </c>
    </row>
    <row r="640" spans="1:17" x14ac:dyDescent="0.2">
      <c r="A640" t="s">
        <v>4395</v>
      </c>
      <c r="B640" t="s">
        <v>2783</v>
      </c>
      <c r="C640" t="s">
        <v>2784</v>
      </c>
      <c r="D640" t="str">
        <f t="shared" si="9"/>
        <v>134000522</v>
      </c>
      <c r="E640">
        <v>4</v>
      </c>
      <c r="F640" s="4" t="str">
        <f>IF(E640="","",LOOKUP(E640,datasets!$D$3:$D$8,datasets!$E$3:$E$8))</f>
        <v>NORD-KIVU</v>
      </c>
      <c r="G640" t="s">
        <v>804</v>
      </c>
      <c r="H640" s="110" t="str">
        <f>IF(G640="","",LOOKUP(G640,datasets!$G$3:$G$16,datasets!$H$3:$H$16))</f>
        <v/>
      </c>
      <c r="I640">
        <v>5</v>
      </c>
      <c r="J640" s="111" t="str">
        <f>IF(I640="","",LOOKUP(I640,datasets!$J$3:$J$13,datasets!$K$3:$K$13))</f>
        <v>NORD-KIVU 1</v>
      </c>
      <c r="K640">
        <v>22</v>
      </c>
      <c r="L640" s="7" t="str">
        <f>IF(K640="","",LOOKUP(K640,datasets!$M$3:$M$32,datasets!$N$3:$N$32))</f>
        <v>NYIRAGONGO 1</v>
      </c>
      <c r="M640">
        <v>3</v>
      </c>
      <c r="N640" s="8" t="str">
        <f>IF(M640="","",LOOKUP(M640,datasets!$D$17:$D$20,datasets!$E$17:$E$20))</f>
        <v>ECOLE PRIMAIRE</v>
      </c>
      <c r="O640" t="s">
        <v>530</v>
      </c>
      <c r="P640">
        <v>1</v>
      </c>
      <c r="Q640" s="106" t="str">
        <f>IF(P640="","",LOOKUP(P640,datasets!$D$26:$D$27,datasets!$E$26:$E$27))</f>
        <v>PRIMAIRE</v>
      </c>
    </row>
    <row r="641" spans="1:17" x14ac:dyDescent="0.2">
      <c r="A641" t="s">
        <v>4395</v>
      </c>
      <c r="B641" t="s">
        <v>2785</v>
      </c>
      <c r="C641" t="s">
        <v>2786</v>
      </c>
      <c r="D641" t="str">
        <f t="shared" si="9"/>
        <v>134000522</v>
      </c>
      <c r="E641">
        <v>4</v>
      </c>
      <c r="F641" s="4" t="str">
        <f>IF(E641="","",LOOKUP(E641,datasets!$D$3:$D$8,datasets!$E$3:$E$8))</f>
        <v>NORD-KIVU</v>
      </c>
      <c r="G641" t="s">
        <v>804</v>
      </c>
      <c r="H641" s="110" t="str">
        <f>IF(G641="","",LOOKUP(G641,datasets!$G$3:$G$16,datasets!$H$3:$H$16))</f>
        <v/>
      </c>
      <c r="I641">
        <v>5</v>
      </c>
      <c r="J641" s="111" t="str">
        <f>IF(I641="","",LOOKUP(I641,datasets!$J$3:$J$13,datasets!$K$3:$K$13))</f>
        <v>NORD-KIVU 1</v>
      </c>
      <c r="K641">
        <v>22</v>
      </c>
      <c r="L641" s="7" t="str">
        <f>IF(K641="","",LOOKUP(K641,datasets!$M$3:$M$32,datasets!$N$3:$N$32))</f>
        <v>NYIRAGONGO 1</v>
      </c>
      <c r="M641">
        <v>3</v>
      </c>
      <c r="N641" s="8" t="str">
        <f>IF(M641="","",LOOKUP(M641,datasets!$D$17:$D$20,datasets!$E$17:$E$20))</f>
        <v>ECOLE PRIMAIRE</v>
      </c>
      <c r="O641" t="s">
        <v>544</v>
      </c>
      <c r="P641">
        <v>1</v>
      </c>
      <c r="Q641" s="106" t="str">
        <f>IF(P641="","",LOOKUP(P641,datasets!$D$26:$D$27,datasets!$E$26:$E$27))</f>
        <v>PRIMAIRE</v>
      </c>
    </row>
    <row r="642" spans="1:17" x14ac:dyDescent="0.2">
      <c r="A642" t="s">
        <v>4395</v>
      </c>
      <c r="B642" t="s">
        <v>2787</v>
      </c>
      <c r="C642" t="s">
        <v>2788</v>
      </c>
      <c r="D642" t="str">
        <f t="shared" ref="D642:D705" si="10">P642&amp;M642&amp;E642&amp;IF(G642="","00",IF(G642&lt;10,"0"&amp;G642,G642))&amp;IF(I642="","00",IF(I642&lt;10,"0"&amp;I642,I642))&amp;IF(K642="","00",IF(K642&lt;10,"0"&amp;K642,K642))</f>
        <v>134000522</v>
      </c>
      <c r="E642">
        <v>4</v>
      </c>
      <c r="F642" s="4" t="str">
        <f>IF(E642="","",LOOKUP(E642,datasets!$D$3:$D$8,datasets!$E$3:$E$8))</f>
        <v>NORD-KIVU</v>
      </c>
      <c r="G642" t="s">
        <v>804</v>
      </c>
      <c r="H642" s="110" t="str">
        <f>IF(G642="","",LOOKUP(G642,datasets!$G$3:$G$16,datasets!$H$3:$H$16))</f>
        <v/>
      </c>
      <c r="I642">
        <v>5</v>
      </c>
      <c r="J642" s="111" t="str">
        <f>IF(I642="","",LOOKUP(I642,datasets!$J$3:$J$13,datasets!$K$3:$K$13))</f>
        <v>NORD-KIVU 1</v>
      </c>
      <c r="K642">
        <v>22</v>
      </c>
      <c r="L642" s="7" t="str">
        <f>IF(K642="","",LOOKUP(K642,datasets!$M$3:$M$32,datasets!$N$3:$N$32))</f>
        <v>NYIRAGONGO 1</v>
      </c>
      <c r="M642">
        <v>3</v>
      </c>
      <c r="N642" s="8" t="str">
        <f>IF(M642="","",LOOKUP(M642,datasets!$D$17:$D$20,datasets!$E$17:$E$20))</f>
        <v>ECOLE PRIMAIRE</v>
      </c>
      <c r="O642" t="s">
        <v>543</v>
      </c>
      <c r="P642">
        <v>1</v>
      </c>
      <c r="Q642" s="106" t="str">
        <f>IF(P642="","",LOOKUP(P642,datasets!$D$26:$D$27,datasets!$E$26:$E$27))</f>
        <v>PRIMAIRE</v>
      </c>
    </row>
    <row r="643" spans="1:17" x14ac:dyDescent="0.2">
      <c r="A643" t="s">
        <v>4395</v>
      </c>
      <c r="B643" t="s">
        <v>2789</v>
      </c>
      <c r="C643" t="s">
        <v>2790</v>
      </c>
      <c r="D643" t="str">
        <f t="shared" si="10"/>
        <v>134000522</v>
      </c>
      <c r="E643">
        <v>4</v>
      </c>
      <c r="F643" s="4" t="str">
        <f>IF(E643="","",LOOKUP(E643,datasets!$D$3:$D$8,datasets!$E$3:$E$8))</f>
        <v>NORD-KIVU</v>
      </c>
      <c r="G643" t="s">
        <v>804</v>
      </c>
      <c r="H643" s="110" t="str">
        <f>IF(G643="","",LOOKUP(G643,datasets!$G$3:$G$16,datasets!$H$3:$H$16))</f>
        <v/>
      </c>
      <c r="I643">
        <v>5</v>
      </c>
      <c r="J643" s="111" t="str">
        <f>IF(I643="","",LOOKUP(I643,datasets!$J$3:$J$13,datasets!$K$3:$K$13))</f>
        <v>NORD-KIVU 1</v>
      </c>
      <c r="K643">
        <v>22</v>
      </c>
      <c r="L643" s="7" t="str">
        <f>IF(K643="","",LOOKUP(K643,datasets!$M$3:$M$32,datasets!$N$3:$N$32))</f>
        <v>NYIRAGONGO 1</v>
      </c>
      <c r="M643">
        <v>3</v>
      </c>
      <c r="N643" s="8" t="str">
        <f>IF(M643="","",LOOKUP(M643,datasets!$D$17:$D$20,datasets!$E$17:$E$20))</f>
        <v>ECOLE PRIMAIRE</v>
      </c>
      <c r="O643" t="s">
        <v>542</v>
      </c>
      <c r="P643">
        <v>1</v>
      </c>
      <c r="Q643" s="106" t="str">
        <f>IF(P643="","",LOOKUP(P643,datasets!$D$26:$D$27,datasets!$E$26:$E$27))</f>
        <v>PRIMAIRE</v>
      </c>
    </row>
    <row r="644" spans="1:17" x14ac:dyDescent="0.2">
      <c r="A644" t="s">
        <v>4395</v>
      </c>
      <c r="B644" t="s">
        <v>2791</v>
      </c>
      <c r="C644" t="s">
        <v>2792</v>
      </c>
      <c r="D644" t="str">
        <f t="shared" si="10"/>
        <v>134000522</v>
      </c>
      <c r="E644">
        <v>4</v>
      </c>
      <c r="F644" s="4" t="str">
        <f>IF(E644="","",LOOKUP(E644,datasets!$D$3:$D$8,datasets!$E$3:$E$8))</f>
        <v>NORD-KIVU</v>
      </c>
      <c r="G644" t="s">
        <v>804</v>
      </c>
      <c r="H644" s="110" t="str">
        <f>IF(G644="","",LOOKUP(G644,datasets!$G$3:$G$16,datasets!$H$3:$H$16))</f>
        <v/>
      </c>
      <c r="I644">
        <v>5</v>
      </c>
      <c r="J644" s="111" t="str">
        <f>IF(I644="","",LOOKUP(I644,datasets!$J$3:$J$13,datasets!$K$3:$K$13))</f>
        <v>NORD-KIVU 1</v>
      </c>
      <c r="K644">
        <v>22</v>
      </c>
      <c r="L644" s="7" t="str">
        <f>IF(K644="","",LOOKUP(K644,datasets!$M$3:$M$32,datasets!$N$3:$N$32))</f>
        <v>NYIRAGONGO 1</v>
      </c>
      <c r="M644">
        <v>3</v>
      </c>
      <c r="N644" s="8" t="str">
        <f>IF(M644="","",LOOKUP(M644,datasets!$D$17:$D$20,datasets!$E$17:$E$20))</f>
        <v>ECOLE PRIMAIRE</v>
      </c>
      <c r="O644" t="s">
        <v>526</v>
      </c>
      <c r="P644">
        <v>1</v>
      </c>
      <c r="Q644" s="106" t="str">
        <f>IF(P644="","",LOOKUP(P644,datasets!$D$26:$D$27,datasets!$E$26:$E$27))</f>
        <v>PRIMAIRE</v>
      </c>
    </row>
    <row r="645" spans="1:17" x14ac:dyDescent="0.2">
      <c r="A645" t="s">
        <v>4395</v>
      </c>
      <c r="B645" t="s">
        <v>2793</v>
      </c>
      <c r="C645" t="s">
        <v>2794</v>
      </c>
      <c r="D645" t="str">
        <f t="shared" si="10"/>
        <v>134000522</v>
      </c>
      <c r="E645">
        <v>4</v>
      </c>
      <c r="F645" s="4" t="str">
        <f>IF(E645="","",LOOKUP(E645,datasets!$D$3:$D$8,datasets!$E$3:$E$8))</f>
        <v>NORD-KIVU</v>
      </c>
      <c r="G645" t="s">
        <v>804</v>
      </c>
      <c r="H645" s="110" t="str">
        <f>IF(G645="","",LOOKUP(G645,datasets!$G$3:$G$16,datasets!$H$3:$H$16))</f>
        <v/>
      </c>
      <c r="I645">
        <v>5</v>
      </c>
      <c r="J645" s="111" t="str">
        <f>IF(I645="","",LOOKUP(I645,datasets!$J$3:$J$13,datasets!$K$3:$K$13))</f>
        <v>NORD-KIVU 1</v>
      </c>
      <c r="K645">
        <v>22</v>
      </c>
      <c r="L645" s="7" t="str">
        <f>IF(K645="","",LOOKUP(K645,datasets!$M$3:$M$32,datasets!$N$3:$N$32))</f>
        <v>NYIRAGONGO 1</v>
      </c>
      <c r="M645">
        <v>3</v>
      </c>
      <c r="N645" s="8" t="str">
        <f>IF(M645="","",LOOKUP(M645,datasets!$D$17:$D$20,datasets!$E$17:$E$20))</f>
        <v>ECOLE PRIMAIRE</v>
      </c>
      <c r="O645" t="s">
        <v>541</v>
      </c>
      <c r="P645">
        <v>1</v>
      </c>
      <c r="Q645" s="106" t="str">
        <f>IF(P645="","",LOOKUP(P645,datasets!$D$26:$D$27,datasets!$E$26:$E$27))</f>
        <v>PRIMAIRE</v>
      </c>
    </row>
    <row r="646" spans="1:17" x14ac:dyDescent="0.2">
      <c r="A646" t="s">
        <v>4395</v>
      </c>
      <c r="B646" t="s">
        <v>2795</v>
      </c>
      <c r="C646" t="s">
        <v>2796</v>
      </c>
      <c r="D646" t="str">
        <f t="shared" si="10"/>
        <v>134000522</v>
      </c>
      <c r="E646">
        <v>4</v>
      </c>
      <c r="F646" s="4" t="str">
        <f>IF(E646="","",LOOKUP(E646,datasets!$D$3:$D$8,datasets!$E$3:$E$8))</f>
        <v>NORD-KIVU</v>
      </c>
      <c r="G646" t="s">
        <v>804</v>
      </c>
      <c r="H646" s="110" t="str">
        <f>IF(G646="","",LOOKUP(G646,datasets!$G$3:$G$16,datasets!$H$3:$H$16))</f>
        <v/>
      </c>
      <c r="I646">
        <v>5</v>
      </c>
      <c r="J646" s="111" t="str">
        <f>IF(I646="","",LOOKUP(I646,datasets!$J$3:$J$13,datasets!$K$3:$K$13))</f>
        <v>NORD-KIVU 1</v>
      </c>
      <c r="K646">
        <v>22</v>
      </c>
      <c r="L646" s="7" t="str">
        <f>IF(K646="","",LOOKUP(K646,datasets!$M$3:$M$32,datasets!$N$3:$N$32))</f>
        <v>NYIRAGONGO 1</v>
      </c>
      <c r="M646">
        <v>3</v>
      </c>
      <c r="N646" s="8" t="str">
        <f>IF(M646="","",LOOKUP(M646,datasets!$D$17:$D$20,datasets!$E$17:$E$20))</f>
        <v>ECOLE PRIMAIRE</v>
      </c>
      <c r="O646" t="s">
        <v>524</v>
      </c>
      <c r="P646">
        <v>1</v>
      </c>
      <c r="Q646" s="106" t="str">
        <f>IF(P646="","",LOOKUP(P646,datasets!$D$26:$D$27,datasets!$E$26:$E$27))</f>
        <v>PRIMAIRE</v>
      </c>
    </row>
    <row r="647" spans="1:17" x14ac:dyDescent="0.2">
      <c r="A647" t="s">
        <v>4395</v>
      </c>
      <c r="B647" t="s">
        <v>2797</v>
      </c>
      <c r="C647" t="s">
        <v>2798</v>
      </c>
      <c r="D647" t="str">
        <f t="shared" si="10"/>
        <v>134000522</v>
      </c>
      <c r="E647">
        <v>4</v>
      </c>
      <c r="F647" s="4" t="str">
        <f>IF(E647="","",LOOKUP(E647,datasets!$D$3:$D$8,datasets!$E$3:$E$8))</f>
        <v>NORD-KIVU</v>
      </c>
      <c r="G647" t="s">
        <v>804</v>
      </c>
      <c r="H647" s="110" t="str">
        <f>IF(G647="","",LOOKUP(G647,datasets!$G$3:$G$16,datasets!$H$3:$H$16))</f>
        <v/>
      </c>
      <c r="I647">
        <v>5</v>
      </c>
      <c r="J647" s="111" t="str">
        <f>IF(I647="","",LOOKUP(I647,datasets!$J$3:$J$13,datasets!$K$3:$K$13))</f>
        <v>NORD-KIVU 1</v>
      </c>
      <c r="K647">
        <v>22</v>
      </c>
      <c r="L647" s="7" t="str">
        <f>IF(K647="","",LOOKUP(K647,datasets!$M$3:$M$32,datasets!$N$3:$N$32))</f>
        <v>NYIRAGONGO 1</v>
      </c>
      <c r="M647">
        <v>3</v>
      </c>
      <c r="N647" s="8" t="str">
        <f>IF(M647="","",LOOKUP(M647,datasets!$D$17:$D$20,datasets!$E$17:$E$20))</f>
        <v>ECOLE PRIMAIRE</v>
      </c>
      <c r="O647" t="s">
        <v>531</v>
      </c>
      <c r="P647">
        <v>1</v>
      </c>
      <c r="Q647" s="106" t="str">
        <f>IF(P647="","",LOOKUP(P647,datasets!$D$26:$D$27,datasets!$E$26:$E$27))</f>
        <v>PRIMAIRE</v>
      </c>
    </row>
    <row r="648" spans="1:17" x14ac:dyDescent="0.2">
      <c r="A648" t="s">
        <v>4395</v>
      </c>
      <c r="B648" t="s">
        <v>2799</v>
      </c>
      <c r="C648" t="s">
        <v>2800</v>
      </c>
      <c r="D648" t="str">
        <f t="shared" si="10"/>
        <v>134000522</v>
      </c>
      <c r="E648">
        <v>4</v>
      </c>
      <c r="F648" s="4" t="str">
        <f>IF(E648="","",LOOKUP(E648,datasets!$D$3:$D$8,datasets!$E$3:$E$8))</f>
        <v>NORD-KIVU</v>
      </c>
      <c r="G648" t="s">
        <v>804</v>
      </c>
      <c r="H648" s="110" t="str">
        <f>IF(G648="","",LOOKUP(G648,datasets!$G$3:$G$16,datasets!$H$3:$H$16))</f>
        <v/>
      </c>
      <c r="I648">
        <v>5</v>
      </c>
      <c r="J648" s="111" t="str">
        <f>IF(I648="","",LOOKUP(I648,datasets!$J$3:$J$13,datasets!$K$3:$K$13))</f>
        <v>NORD-KIVU 1</v>
      </c>
      <c r="K648">
        <v>22</v>
      </c>
      <c r="L648" s="7" t="str">
        <f>IF(K648="","",LOOKUP(K648,datasets!$M$3:$M$32,datasets!$N$3:$N$32))</f>
        <v>NYIRAGONGO 1</v>
      </c>
      <c r="M648">
        <v>3</v>
      </c>
      <c r="N648" s="8" t="str">
        <f>IF(M648="","",LOOKUP(M648,datasets!$D$17:$D$20,datasets!$E$17:$E$20))</f>
        <v>ECOLE PRIMAIRE</v>
      </c>
      <c r="O648" t="s">
        <v>540</v>
      </c>
      <c r="P648">
        <v>1</v>
      </c>
      <c r="Q648" s="106" t="str">
        <f>IF(P648="","",LOOKUP(P648,datasets!$D$26:$D$27,datasets!$E$26:$E$27))</f>
        <v>PRIMAIRE</v>
      </c>
    </row>
    <row r="649" spans="1:17" x14ac:dyDescent="0.2">
      <c r="A649" t="s">
        <v>4395</v>
      </c>
      <c r="B649" t="s">
        <v>2801</v>
      </c>
      <c r="C649" t="s">
        <v>2802</v>
      </c>
      <c r="D649" t="str">
        <f t="shared" si="10"/>
        <v>134000522</v>
      </c>
      <c r="E649">
        <v>4</v>
      </c>
      <c r="F649" s="4" t="str">
        <f>IF(E649="","",LOOKUP(E649,datasets!$D$3:$D$8,datasets!$E$3:$E$8))</f>
        <v>NORD-KIVU</v>
      </c>
      <c r="G649" t="s">
        <v>804</v>
      </c>
      <c r="H649" s="110" t="str">
        <f>IF(G649="","",LOOKUP(G649,datasets!$G$3:$G$16,datasets!$H$3:$H$16))</f>
        <v/>
      </c>
      <c r="I649">
        <v>5</v>
      </c>
      <c r="J649" s="111" t="str">
        <f>IF(I649="","",LOOKUP(I649,datasets!$J$3:$J$13,datasets!$K$3:$K$13))</f>
        <v>NORD-KIVU 1</v>
      </c>
      <c r="K649">
        <v>22</v>
      </c>
      <c r="L649" s="7" t="str">
        <f>IF(K649="","",LOOKUP(K649,datasets!$M$3:$M$32,datasets!$N$3:$N$32))</f>
        <v>NYIRAGONGO 1</v>
      </c>
      <c r="M649">
        <v>3</v>
      </c>
      <c r="N649" s="8" t="str">
        <f>IF(M649="","",LOOKUP(M649,datasets!$D$17:$D$20,datasets!$E$17:$E$20))</f>
        <v>ECOLE PRIMAIRE</v>
      </c>
      <c r="O649" t="s">
        <v>528</v>
      </c>
      <c r="P649">
        <v>1</v>
      </c>
      <c r="Q649" s="106" t="str">
        <f>IF(P649="","",LOOKUP(P649,datasets!$D$26:$D$27,datasets!$E$26:$E$27))</f>
        <v>PRIMAIRE</v>
      </c>
    </row>
    <row r="650" spans="1:17" x14ac:dyDescent="0.2">
      <c r="A650" t="s">
        <v>4395</v>
      </c>
      <c r="B650" t="s">
        <v>2803</v>
      </c>
      <c r="C650" t="s">
        <v>2804</v>
      </c>
      <c r="D650" t="str">
        <f t="shared" si="10"/>
        <v>134000522</v>
      </c>
      <c r="E650">
        <v>4</v>
      </c>
      <c r="F650" s="4" t="str">
        <f>IF(E650="","",LOOKUP(E650,datasets!$D$3:$D$8,datasets!$E$3:$E$8))</f>
        <v>NORD-KIVU</v>
      </c>
      <c r="G650" t="s">
        <v>804</v>
      </c>
      <c r="H650" s="110" t="str">
        <f>IF(G650="","",LOOKUP(G650,datasets!$G$3:$G$16,datasets!$H$3:$H$16))</f>
        <v/>
      </c>
      <c r="I650">
        <v>5</v>
      </c>
      <c r="J650" s="111" t="str">
        <f>IF(I650="","",LOOKUP(I650,datasets!$J$3:$J$13,datasets!$K$3:$K$13))</f>
        <v>NORD-KIVU 1</v>
      </c>
      <c r="K650">
        <v>22</v>
      </c>
      <c r="L650" s="7" t="str">
        <f>IF(K650="","",LOOKUP(K650,datasets!$M$3:$M$32,datasets!$N$3:$N$32))</f>
        <v>NYIRAGONGO 1</v>
      </c>
      <c r="M650">
        <v>3</v>
      </c>
      <c r="N650" s="8" t="str">
        <f>IF(M650="","",LOOKUP(M650,datasets!$D$17:$D$20,datasets!$E$17:$E$20))</f>
        <v>ECOLE PRIMAIRE</v>
      </c>
      <c r="O650" t="s">
        <v>525</v>
      </c>
      <c r="P650">
        <v>1</v>
      </c>
      <c r="Q650" s="106" t="str">
        <f>IF(P650="","",LOOKUP(P650,datasets!$D$26:$D$27,datasets!$E$26:$E$27))</f>
        <v>PRIMAIRE</v>
      </c>
    </row>
    <row r="651" spans="1:17" x14ac:dyDescent="0.2">
      <c r="A651" t="s">
        <v>4395</v>
      </c>
      <c r="B651" t="s">
        <v>2805</v>
      </c>
      <c r="C651" t="s">
        <v>2806</v>
      </c>
      <c r="D651" t="str">
        <f t="shared" si="10"/>
        <v>134000522</v>
      </c>
      <c r="E651">
        <v>4</v>
      </c>
      <c r="F651" s="4" t="str">
        <f>IF(E651="","",LOOKUP(E651,datasets!$D$3:$D$8,datasets!$E$3:$E$8))</f>
        <v>NORD-KIVU</v>
      </c>
      <c r="G651" t="s">
        <v>804</v>
      </c>
      <c r="H651" s="110" t="str">
        <f>IF(G651="","",LOOKUP(G651,datasets!$G$3:$G$16,datasets!$H$3:$H$16))</f>
        <v/>
      </c>
      <c r="I651">
        <v>5</v>
      </c>
      <c r="J651" s="111" t="str">
        <f>IF(I651="","",LOOKUP(I651,datasets!$J$3:$J$13,datasets!$K$3:$K$13))</f>
        <v>NORD-KIVU 1</v>
      </c>
      <c r="K651">
        <v>22</v>
      </c>
      <c r="L651" s="7" t="str">
        <f>IF(K651="","",LOOKUP(K651,datasets!$M$3:$M$32,datasets!$N$3:$N$32))</f>
        <v>NYIRAGONGO 1</v>
      </c>
      <c r="M651">
        <v>3</v>
      </c>
      <c r="N651" s="8" t="str">
        <f>IF(M651="","",LOOKUP(M651,datasets!$D$17:$D$20,datasets!$E$17:$E$20))</f>
        <v>ECOLE PRIMAIRE</v>
      </c>
      <c r="O651" t="s">
        <v>539</v>
      </c>
      <c r="P651">
        <v>1</v>
      </c>
      <c r="Q651" s="106" t="str">
        <f>IF(P651="","",LOOKUP(P651,datasets!$D$26:$D$27,datasets!$E$26:$E$27))</f>
        <v>PRIMAIRE</v>
      </c>
    </row>
    <row r="652" spans="1:17" x14ac:dyDescent="0.2">
      <c r="A652" t="s">
        <v>4395</v>
      </c>
      <c r="B652" t="s">
        <v>2807</v>
      </c>
      <c r="C652" t="s">
        <v>2808</v>
      </c>
      <c r="D652" t="str">
        <f t="shared" si="10"/>
        <v>134000522</v>
      </c>
      <c r="E652">
        <v>4</v>
      </c>
      <c r="F652" s="4" t="str">
        <f>IF(E652="","",LOOKUP(E652,datasets!$D$3:$D$8,datasets!$E$3:$E$8))</f>
        <v>NORD-KIVU</v>
      </c>
      <c r="G652" t="s">
        <v>804</v>
      </c>
      <c r="H652" s="110" t="str">
        <f>IF(G652="","",LOOKUP(G652,datasets!$G$3:$G$16,datasets!$H$3:$H$16))</f>
        <v/>
      </c>
      <c r="I652">
        <v>5</v>
      </c>
      <c r="J652" s="111" t="str">
        <f>IF(I652="","",LOOKUP(I652,datasets!$J$3:$J$13,datasets!$K$3:$K$13))</f>
        <v>NORD-KIVU 1</v>
      </c>
      <c r="K652">
        <v>22</v>
      </c>
      <c r="L652" s="7" t="str">
        <f>IF(K652="","",LOOKUP(K652,datasets!$M$3:$M$32,datasets!$N$3:$N$32))</f>
        <v>NYIRAGONGO 1</v>
      </c>
      <c r="M652">
        <v>3</v>
      </c>
      <c r="N652" s="8" t="str">
        <f>IF(M652="","",LOOKUP(M652,datasets!$D$17:$D$20,datasets!$E$17:$E$20))</f>
        <v>ECOLE PRIMAIRE</v>
      </c>
      <c r="O652" t="s">
        <v>535</v>
      </c>
      <c r="P652">
        <v>1</v>
      </c>
      <c r="Q652" s="106" t="str">
        <f>IF(P652="","",LOOKUP(P652,datasets!$D$26:$D$27,datasets!$E$26:$E$27))</f>
        <v>PRIMAIRE</v>
      </c>
    </row>
    <row r="653" spans="1:17" x14ac:dyDescent="0.2">
      <c r="A653" t="s">
        <v>4395</v>
      </c>
      <c r="B653" t="s">
        <v>2809</v>
      </c>
      <c r="C653" t="s">
        <v>2810</v>
      </c>
      <c r="D653" t="str">
        <f t="shared" si="10"/>
        <v>134000522</v>
      </c>
      <c r="E653">
        <v>4</v>
      </c>
      <c r="F653" s="4" t="str">
        <f>IF(E653="","",LOOKUP(E653,datasets!$D$3:$D$8,datasets!$E$3:$E$8))</f>
        <v>NORD-KIVU</v>
      </c>
      <c r="G653" t="s">
        <v>804</v>
      </c>
      <c r="H653" s="110" t="str">
        <f>IF(G653="","",LOOKUP(G653,datasets!$G$3:$G$16,datasets!$H$3:$H$16))</f>
        <v/>
      </c>
      <c r="I653">
        <v>5</v>
      </c>
      <c r="J653" s="111" t="str">
        <f>IF(I653="","",LOOKUP(I653,datasets!$J$3:$J$13,datasets!$K$3:$K$13))</f>
        <v>NORD-KIVU 1</v>
      </c>
      <c r="K653">
        <v>22</v>
      </c>
      <c r="L653" s="7" t="str">
        <f>IF(K653="","",LOOKUP(K653,datasets!$M$3:$M$32,datasets!$N$3:$N$32))</f>
        <v>NYIRAGONGO 1</v>
      </c>
      <c r="M653">
        <v>3</v>
      </c>
      <c r="N653" s="8" t="str">
        <f>IF(M653="","",LOOKUP(M653,datasets!$D$17:$D$20,datasets!$E$17:$E$20))</f>
        <v>ECOLE PRIMAIRE</v>
      </c>
      <c r="O653" t="s">
        <v>529</v>
      </c>
      <c r="P653">
        <v>1</v>
      </c>
      <c r="Q653" s="106" t="str">
        <f>IF(P653="","",LOOKUP(P653,datasets!$D$26:$D$27,datasets!$E$26:$E$27))</f>
        <v>PRIMAIRE</v>
      </c>
    </row>
    <row r="654" spans="1:17" x14ac:dyDescent="0.2">
      <c r="A654" t="s">
        <v>4395</v>
      </c>
      <c r="B654" t="s">
        <v>2811</v>
      </c>
      <c r="C654" t="s">
        <v>2812</v>
      </c>
      <c r="D654" t="str">
        <f t="shared" si="10"/>
        <v>134000522</v>
      </c>
      <c r="E654">
        <v>4</v>
      </c>
      <c r="F654" s="4" t="str">
        <f>IF(E654="","",LOOKUP(E654,datasets!$D$3:$D$8,datasets!$E$3:$E$8))</f>
        <v>NORD-KIVU</v>
      </c>
      <c r="G654" t="s">
        <v>804</v>
      </c>
      <c r="H654" s="110" t="str">
        <f>IF(G654="","",LOOKUP(G654,datasets!$G$3:$G$16,datasets!$H$3:$H$16))</f>
        <v/>
      </c>
      <c r="I654">
        <v>5</v>
      </c>
      <c r="J654" s="111" t="str">
        <f>IF(I654="","",LOOKUP(I654,datasets!$J$3:$J$13,datasets!$K$3:$K$13))</f>
        <v>NORD-KIVU 1</v>
      </c>
      <c r="K654">
        <v>22</v>
      </c>
      <c r="L654" s="7" t="str">
        <f>IF(K654="","",LOOKUP(K654,datasets!$M$3:$M$32,datasets!$N$3:$N$32))</f>
        <v>NYIRAGONGO 1</v>
      </c>
      <c r="M654">
        <v>3</v>
      </c>
      <c r="N654" s="8" t="str">
        <f>IF(M654="","",LOOKUP(M654,datasets!$D$17:$D$20,datasets!$E$17:$E$20))</f>
        <v>ECOLE PRIMAIRE</v>
      </c>
      <c r="O654" t="s">
        <v>522</v>
      </c>
      <c r="P654">
        <v>1</v>
      </c>
      <c r="Q654" s="106" t="str">
        <f>IF(P654="","",LOOKUP(P654,datasets!$D$26:$D$27,datasets!$E$26:$E$27))</f>
        <v>PRIMAIRE</v>
      </c>
    </row>
    <row r="655" spans="1:17" x14ac:dyDescent="0.2">
      <c r="A655" t="s">
        <v>4395</v>
      </c>
      <c r="B655" t="s">
        <v>2813</v>
      </c>
      <c r="C655" t="s">
        <v>2814</v>
      </c>
      <c r="D655" t="str">
        <f t="shared" si="10"/>
        <v>134000522</v>
      </c>
      <c r="E655">
        <v>4</v>
      </c>
      <c r="F655" s="4" t="str">
        <f>IF(E655="","",LOOKUP(E655,datasets!$D$3:$D$8,datasets!$E$3:$E$8))</f>
        <v>NORD-KIVU</v>
      </c>
      <c r="G655" t="s">
        <v>804</v>
      </c>
      <c r="H655" s="110" t="str">
        <f>IF(G655="","",LOOKUP(G655,datasets!$G$3:$G$16,datasets!$H$3:$H$16))</f>
        <v/>
      </c>
      <c r="I655">
        <v>5</v>
      </c>
      <c r="J655" s="111" t="str">
        <f>IF(I655="","",LOOKUP(I655,datasets!$J$3:$J$13,datasets!$K$3:$K$13))</f>
        <v>NORD-KIVU 1</v>
      </c>
      <c r="K655">
        <v>22</v>
      </c>
      <c r="L655" s="7" t="str">
        <f>IF(K655="","",LOOKUP(K655,datasets!$M$3:$M$32,datasets!$N$3:$N$32))</f>
        <v>NYIRAGONGO 1</v>
      </c>
      <c r="M655">
        <v>3</v>
      </c>
      <c r="N655" s="8" t="str">
        <f>IF(M655="","",LOOKUP(M655,datasets!$D$17:$D$20,datasets!$E$17:$E$20))</f>
        <v>ECOLE PRIMAIRE</v>
      </c>
      <c r="O655" t="s">
        <v>537</v>
      </c>
      <c r="P655">
        <v>1</v>
      </c>
      <c r="Q655" s="106" t="str">
        <f>IF(P655="","",LOOKUP(P655,datasets!$D$26:$D$27,datasets!$E$26:$E$27))</f>
        <v>PRIMAIRE</v>
      </c>
    </row>
    <row r="656" spans="1:17" x14ac:dyDescent="0.2">
      <c r="A656" t="s">
        <v>4395</v>
      </c>
      <c r="B656" t="s">
        <v>2815</v>
      </c>
      <c r="C656" t="s">
        <v>2816</v>
      </c>
      <c r="D656" t="str">
        <f t="shared" si="10"/>
        <v>134000522</v>
      </c>
      <c r="E656">
        <v>4</v>
      </c>
      <c r="F656" s="4" t="str">
        <f>IF(E656="","",LOOKUP(E656,datasets!$D$3:$D$8,datasets!$E$3:$E$8))</f>
        <v>NORD-KIVU</v>
      </c>
      <c r="G656" t="s">
        <v>804</v>
      </c>
      <c r="H656" s="110" t="str">
        <f>IF(G656="","",LOOKUP(G656,datasets!$G$3:$G$16,datasets!$H$3:$H$16))</f>
        <v/>
      </c>
      <c r="I656">
        <v>5</v>
      </c>
      <c r="J656" s="111" t="str">
        <f>IF(I656="","",LOOKUP(I656,datasets!$J$3:$J$13,datasets!$K$3:$K$13))</f>
        <v>NORD-KIVU 1</v>
      </c>
      <c r="K656">
        <v>22</v>
      </c>
      <c r="L656" s="7" t="str">
        <f>IF(K656="","",LOOKUP(K656,datasets!$M$3:$M$32,datasets!$N$3:$N$32))</f>
        <v>NYIRAGONGO 1</v>
      </c>
      <c r="M656">
        <v>3</v>
      </c>
      <c r="N656" s="8" t="str">
        <f>IF(M656="","",LOOKUP(M656,datasets!$D$17:$D$20,datasets!$E$17:$E$20))</f>
        <v>ECOLE PRIMAIRE</v>
      </c>
      <c r="O656" t="s">
        <v>538</v>
      </c>
      <c r="P656">
        <v>1</v>
      </c>
      <c r="Q656" s="106" t="str">
        <f>IF(P656="","",LOOKUP(P656,datasets!$D$26:$D$27,datasets!$E$26:$E$27))</f>
        <v>PRIMAIRE</v>
      </c>
    </row>
    <row r="657" spans="1:17" x14ac:dyDescent="0.2">
      <c r="A657" t="s">
        <v>4395</v>
      </c>
      <c r="B657" t="s">
        <v>2817</v>
      </c>
      <c r="C657" t="s">
        <v>2818</v>
      </c>
      <c r="D657" t="str">
        <f t="shared" si="10"/>
        <v>134000522</v>
      </c>
      <c r="E657">
        <v>4</v>
      </c>
      <c r="F657" s="4" t="str">
        <f>IF(E657="","",LOOKUP(E657,datasets!$D$3:$D$8,datasets!$E$3:$E$8))</f>
        <v>NORD-KIVU</v>
      </c>
      <c r="G657" t="s">
        <v>804</v>
      </c>
      <c r="H657" s="110" t="str">
        <f>IF(G657="","",LOOKUP(G657,datasets!$G$3:$G$16,datasets!$H$3:$H$16))</f>
        <v/>
      </c>
      <c r="I657">
        <v>5</v>
      </c>
      <c r="J657" s="111" t="str">
        <f>IF(I657="","",LOOKUP(I657,datasets!$J$3:$J$13,datasets!$K$3:$K$13))</f>
        <v>NORD-KIVU 1</v>
      </c>
      <c r="K657">
        <v>22</v>
      </c>
      <c r="L657" s="7" t="str">
        <f>IF(K657="","",LOOKUP(K657,datasets!$M$3:$M$32,datasets!$N$3:$N$32))</f>
        <v>NYIRAGONGO 1</v>
      </c>
      <c r="M657">
        <v>3</v>
      </c>
      <c r="N657" s="8" t="str">
        <f>IF(M657="","",LOOKUP(M657,datasets!$D$17:$D$20,datasets!$E$17:$E$20))</f>
        <v>ECOLE PRIMAIRE</v>
      </c>
      <c r="O657" t="s">
        <v>536</v>
      </c>
      <c r="P657">
        <v>1</v>
      </c>
      <c r="Q657" s="106" t="str">
        <f>IF(P657="","",LOOKUP(P657,datasets!$D$26:$D$27,datasets!$E$26:$E$27))</f>
        <v>PRIMAIRE</v>
      </c>
    </row>
    <row r="658" spans="1:17" x14ac:dyDescent="0.2">
      <c r="A658" t="s">
        <v>4395</v>
      </c>
      <c r="B658" t="s">
        <v>2819</v>
      </c>
      <c r="C658" t="s">
        <v>2820</v>
      </c>
      <c r="D658" t="str">
        <f t="shared" si="10"/>
        <v>134000522</v>
      </c>
      <c r="E658">
        <v>4</v>
      </c>
      <c r="F658" s="4" t="str">
        <f>IF(E658="","",LOOKUP(E658,datasets!$D$3:$D$8,datasets!$E$3:$E$8))</f>
        <v>NORD-KIVU</v>
      </c>
      <c r="G658" t="s">
        <v>804</v>
      </c>
      <c r="H658" s="110" t="str">
        <f>IF(G658="","",LOOKUP(G658,datasets!$G$3:$G$16,datasets!$H$3:$H$16))</f>
        <v/>
      </c>
      <c r="I658">
        <v>5</v>
      </c>
      <c r="J658" s="111" t="str">
        <f>IF(I658="","",LOOKUP(I658,datasets!$J$3:$J$13,datasets!$K$3:$K$13))</f>
        <v>NORD-KIVU 1</v>
      </c>
      <c r="K658">
        <v>22</v>
      </c>
      <c r="L658" s="7" t="str">
        <f>IF(K658="","",LOOKUP(K658,datasets!$M$3:$M$32,datasets!$N$3:$N$32))</f>
        <v>NYIRAGONGO 1</v>
      </c>
      <c r="M658">
        <v>3</v>
      </c>
      <c r="N658" s="8" t="str">
        <f>IF(M658="","",LOOKUP(M658,datasets!$D$17:$D$20,datasets!$E$17:$E$20))</f>
        <v>ECOLE PRIMAIRE</v>
      </c>
      <c r="O658" t="s">
        <v>534</v>
      </c>
      <c r="P658">
        <v>1</v>
      </c>
      <c r="Q658" s="106" t="str">
        <f>IF(P658="","",LOOKUP(P658,datasets!$D$26:$D$27,datasets!$E$26:$E$27))</f>
        <v>PRIMAIRE</v>
      </c>
    </row>
    <row r="659" spans="1:17" x14ac:dyDescent="0.2">
      <c r="A659" t="s">
        <v>4395</v>
      </c>
      <c r="B659" t="s">
        <v>2821</v>
      </c>
      <c r="C659" t="s">
        <v>2822</v>
      </c>
      <c r="D659" t="str">
        <f t="shared" si="10"/>
        <v>134000522</v>
      </c>
      <c r="E659">
        <v>4</v>
      </c>
      <c r="F659" s="4" t="str">
        <f>IF(E659="","",LOOKUP(E659,datasets!$D$3:$D$8,datasets!$E$3:$E$8))</f>
        <v>NORD-KIVU</v>
      </c>
      <c r="G659" t="s">
        <v>804</v>
      </c>
      <c r="H659" s="110" t="str">
        <f>IF(G659="","",LOOKUP(G659,datasets!$G$3:$G$16,datasets!$H$3:$H$16))</f>
        <v/>
      </c>
      <c r="I659">
        <v>5</v>
      </c>
      <c r="J659" s="111" t="str">
        <f>IF(I659="","",LOOKUP(I659,datasets!$J$3:$J$13,datasets!$K$3:$K$13))</f>
        <v>NORD-KIVU 1</v>
      </c>
      <c r="K659">
        <v>22</v>
      </c>
      <c r="L659" s="7" t="str">
        <f>IF(K659="","",LOOKUP(K659,datasets!$M$3:$M$32,datasets!$N$3:$N$32))</f>
        <v>NYIRAGONGO 1</v>
      </c>
      <c r="M659">
        <v>3</v>
      </c>
      <c r="N659" s="8" t="str">
        <f>IF(M659="","",LOOKUP(M659,datasets!$D$17:$D$20,datasets!$E$17:$E$20))</f>
        <v>ECOLE PRIMAIRE</v>
      </c>
      <c r="O659" t="s">
        <v>533</v>
      </c>
      <c r="P659">
        <v>1</v>
      </c>
      <c r="Q659" s="106" t="str">
        <f>IF(P659="","",LOOKUP(P659,datasets!$D$26:$D$27,datasets!$E$26:$E$27))</f>
        <v>PRIMAIRE</v>
      </c>
    </row>
    <row r="660" spans="1:17" x14ac:dyDescent="0.2">
      <c r="A660" t="s">
        <v>4395</v>
      </c>
      <c r="B660" t="s">
        <v>2823</v>
      </c>
      <c r="C660" t="s">
        <v>2824</v>
      </c>
      <c r="D660" t="str">
        <f t="shared" si="10"/>
        <v>134000522</v>
      </c>
      <c r="E660">
        <v>4</v>
      </c>
      <c r="F660" s="4" t="str">
        <f>IF(E660="","",LOOKUP(E660,datasets!$D$3:$D$8,datasets!$E$3:$E$8))</f>
        <v>NORD-KIVU</v>
      </c>
      <c r="G660" t="s">
        <v>804</v>
      </c>
      <c r="H660" s="110" t="str">
        <f>IF(G660="","",LOOKUP(G660,datasets!$G$3:$G$16,datasets!$H$3:$H$16))</f>
        <v/>
      </c>
      <c r="I660">
        <v>5</v>
      </c>
      <c r="J660" s="111" t="str">
        <f>IF(I660="","",LOOKUP(I660,datasets!$J$3:$J$13,datasets!$K$3:$K$13))</f>
        <v>NORD-KIVU 1</v>
      </c>
      <c r="K660">
        <v>22</v>
      </c>
      <c r="L660" s="7" t="str">
        <f>IF(K660="","",LOOKUP(K660,datasets!$M$3:$M$32,datasets!$N$3:$N$32))</f>
        <v>NYIRAGONGO 1</v>
      </c>
      <c r="M660">
        <v>3</v>
      </c>
      <c r="N660" s="8" t="str">
        <f>IF(M660="","",LOOKUP(M660,datasets!$D$17:$D$20,datasets!$E$17:$E$20))</f>
        <v>ECOLE PRIMAIRE</v>
      </c>
      <c r="O660" t="s">
        <v>532</v>
      </c>
      <c r="P660">
        <v>1</v>
      </c>
      <c r="Q660" s="106" t="str">
        <f>IF(P660="","",LOOKUP(P660,datasets!$D$26:$D$27,datasets!$E$26:$E$27))</f>
        <v>PRIMAIRE</v>
      </c>
    </row>
    <row r="661" spans="1:17" x14ac:dyDescent="0.2">
      <c r="A661" t="s">
        <v>4395</v>
      </c>
      <c r="B661" t="s">
        <v>2825</v>
      </c>
      <c r="C661" t="s">
        <v>2826</v>
      </c>
      <c r="D661" t="str">
        <f t="shared" si="10"/>
        <v>134000522</v>
      </c>
      <c r="E661">
        <v>4</v>
      </c>
      <c r="F661" s="4" t="str">
        <f>IF(E661="","",LOOKUP(E661,datasets!$D$3:$D$8,datasets!$E$3:$E$8))</f>
        <v>NORD-KIVU</v>
      </c>
      <c r="G661" t="s">
        <v>804</v>
      </c>
      <c r="H661" s="110" t="str">
        <f>IF(G661="","",LOOKUP(G661,datasets!$G$3:$G$16,datasets!$H$3:$H$16))</f>
        <v/>
      </c>
      <c r="I661">
        <v>5</v>
      </c>
      <c r="J661" s="111" t="str">
        <f>IF(I661="","",LOOKUP(I661,datasets!$J$3:$J$13,datasets!$K$3:$K$13))</f>
        <v>NORD-KIVU 1</v>
      </c>
      <c r="K661">
        <v>22</v>
      </c>
      <c r="L661" s="7" t="str">
        <f>IF(K661="","",LOOKUP(K661,datasets!$M$3:$M$32,datasets!$N$3:$N$32))</f>
        <v>NYIRAGONGO 1</v>
      </c>
      <c r="M661">
        <v>3</v>
      </c>
      <c r="N661" s="8" t="str">
        <f>IF(M661="","",LOOKUP(M661,datasets!$D$17:$D$20,datasets!$E$17:$E$20))</f>
        <v>ECOLE PRIMAIRE</v>
      </c>
      <c r="O661" t="s">
        <v>527</v>
      </c>
      <c r="P661">
        <v>1</v>
      </c>
      <c r="Q661" s="106" t="str">
        <f>IF(P661="","",LOOKUP(P661,datasets!$D$26:$D$27,datasets!$E$26:$E$27))</f>
        <v>PRIMAIRE</v>
      </c>
    </row>
    <row r="662" spans="1:17" x14ac:dyDescent="0.2">
      <c r="A662" t="s">
        <v>4395</v>
      </c>
      <c r="B662" t="s">
        <v>2827</v>
      </c>
      <c r="C662" t="s">
        <v>2828</v>
      </c>
      <c r="D662" t="str">
        <f t="shared" si="10"/>
        <v>234000522</v>
      </c>
      <c r="E662">
        <v>4</v>
      </c>
      <c r="F662" s="4" t="str">
        <f>IF(E662="","",LOOKUP(E662,datasets!$D$3:$D$8,datasets!$E$3:$E$8))</f>
        <v>NORD-KIVU</v>
      </c>
      <c r="G662" t="s">
        <v>804</v>
      </c>
      <c r="H662" s="110" t="str">
        <f>IF(G662="","",LOOKUP(G662,datasets!$G$3:$G$16,datasets!$H$3:$H$16))</f>
        <v/>
      </c>
      <c r="I662">
        <v>5</v>
      </c>
      <c r="J662" s="111" t="str">
        <f>IF(I662="","",LOOKUP(I662,datasets!$J$3:$J$13,datasets!$K$3:$K$13))</f>
        <v>NORD-KIVU 1</v>
      </c>
      <c r="K662">
        <v>22</v>
      </c>
      <c r="L662" s="7" t="str">
        <f>IF(K662="","",LOOKUP(K662,datasets!$M$3:$M$32,datasets!$N$3:$N$32))</f>
        <v>NYIRAGONGO 1</v>
      </c>
      <c r="M662">
        <v>3</v>
      </c>
      <c r="N662" s="8" t="str">
        <f>IF(M662="","",LOOKUP(M662,datasets!$D$17:$D$20,datasets!$E$17:$E$20))</f>
        <v>ECOLE PRIMAIRE</v>
      </c>
      <c r="O662" t="s">
        <v>568</v>
      </c>
      <c r="P662">
        <v>2</v>
      </c>
      <c r="Q662" s="106" t="str">
        <f>IF(P662="","",LOOKUP(P662,datasets!$D$26:$D$27,datasets!$E$26:$E$27))</f>
        <v>REMPLACANT</v>
      </c>
    </row>
    <row r="663" spans="1:17" x14ac:dyDescent="0.2">
      <c r="A663" t="s">
        <v>4395</v>
      </c>
      <c r="B663" t="s">
        <v>2829</v>
      </c>
      <c r="C663" t="s">
        <v>2830</v>
      </c>
      <c r="D663" t="str">
        <f t="shared" si="10"/>
        <v>234000522</v>
      </c>
      <c r="E663">
        <v>4</v>
      </c>
      <c r="F663" s="4" t="str">
        <f>IF(E663="","",LOOKUP(E663,datasets!$D$3:$D$8,datasets!$E$3:$E$8))</f>
        <v>NORD-KIVU</v>
      </c>
      <c r="G663" t="s">
        <v>804</v>
      </c>
      <c r="H663" s="110" t="str">
        <f>IF(G663="","",LOOKUP(G663,datasets!$G$3:$G$16,datasets!$H$3:$H$16))</f>
        <v/>
      </c>
      <c r="I663">
        <v>5</v>
      </c>
      <c r="J663" s="111" t="str">
        <f>IF(I663="","",LOOKUP(I663,datasets!$J$3:$J$13,datasets!$K$3:$K$13))</f>
        <v>NORD-KIVU 1</v>
      </c>
      <c r="K663">
        <v>22</v>
      </c>
      <c r="L663" s="7" t="str">
        <f>IF(K663="","",LOOKUP(K663,datasets!$M$3:$M$32,datasets!$N$3:$N$32))</f>
        <v>NYIRAGONGO 1</v>
      </c>
      <c r="M663">
        <v>3</v>
      </c>
      <c r="N663" s="8" t="str">
        <f>IF(M663="","",LOOKUP(M663,datasets!$D$17:$D$20,datasets!$E$17:$E$20))</f>
        <v>ECOLE PRIMAIRE</v>
      </c>
      <c r="O663" t="s">
        <v>569</v>
      </c>
      <c r="P663">
        <v>2</v>
      </c>
      <c r="Q663" s="106" t="str">
        <f>IF(P663="","",LOOKUP(P663,datasets!$D$26:$D$27,datasets!$E$26:$E$27))</f>
        <v>REMPLACANT</v>
      </c>
    </row>
    <row r="664" spans="1:17" x14ac:dyDescent="0.2">
      <c r="A664" t="s">
        <v>4395</v>
      </c>
      <c r="B664" t="s">
        <v>2831</v>
      </c>
      <c r="C664" t="s">
        <v>2832</v>
      </c>
      <c r="D664" t="str">
        <f t="shared" si="10"/>
        <v>234000522</v>
      </c>
      <c r="E664">
        <v>4</v>
      </c>
      <c r="F664" s="4" t="str">
        <f>IF(E664="","",LOOKUP(E664,datasets!$D$3:$D$8,datasets!$E$3:$E$8))</f>
        <v>NORD-KIVU</v>
      </c>
      <c r="G664" t="s">
        <v>804</v>
      </c>
      <c r="H664" s="110" t="str">
        <f>IF(G664="","",LOOKUP(G664,datasets!$G$3:$G$16,datasets!$H$3:$H$16))</f>
        <v/>
      </c>
      <c r="I664">
        <v>5</v>
      </c>
      <c r="J664" s="111" t="str">
        <f>IF(I664="","",LOOKUP(I664,datasets!$J$3:$J$13,datasets!$K$3:$K$13))</f>
        <v>NORD-KIVU 1</v>
      </c>
      <c r="K664">
        <v>22</v>
      </c>
      <c r="L664" s="7" t="str">
        <f>IF(K664="","",LOOKUP(K664,datasets!$M$3:$M$32,datasets!$N$3:$N$32))</f>
        <v>NYIRAGONGO 1</v>
      </c>
      <c r="M664">
        <v>3</v>
      </c>
      <c r="N664" s="8" t="str">
        <f>IF(M664="","",LOOKUP(M664,datasets!$D$17:$D$20,datasets!$E$17:$E$20))</f>
        <v>ECOLE PRIMAIRE</v>
      </c>
      <c r="O664" t="s">
        <v>567</v>
      </c>
      <c r="P664">
        <v>2</v>
      </c>
      <c r="Q664" s="106" t="str">
        <f>IF(P664="","",LOOKUP(P664,datasets!$D$26:$D$27,datasets!$E$26:$E$27))</f>
        <v>REMPLACANT</v>
      </c>
    </row>
    <row r="665" spans="1:17" x14ac:dyDescent="0.2">
      <c r="A665" t="s">
        <v>4395</v>
      </c>
      <c r="B665" t="s">
        <v>2833</v>
      </c>
      <c r="C665" t="s">
        <v>2834</v>
      </c>
      <c r="D665" t="str">
        <f t="shared" si="10"/>
        <v>234000522</v>
      </c>
      <c r="E665">
        <v>4</v>
      </c>
      <c r="F665" s="4" t="str">
        <f>IF(E665="","",LOOKUP(E665,datasets!$D$3:$D$8,datasets!$E$3:$E$8))</f>
        <v>NORD-KIVU</v>
      </c>
      <c r="G665" t="s">
        <v>804</v>
      </c>
      <c r="H665" s="110" t="str">
        <f>IF(G665="","",LOOKUP(G665,datasets!$G$3:$G$16,datasets!$H$3:$H$16))</f>
        <v/>
      </c>
      <c r="I665">
        <v>5</v>
      </c>
      <c r="J665" s="111" t="str">
        <f>IF(I665="","",LOOKUP(I665,datasets!$J$3:$J$13,datasets!$K$3:$K$13))</f>
        <v>NORD-KIVU 1</v>
      </c>
      <c r="K665">
        <v>22</v>
      </c>
      <c r="L665" s="7" t="str">
        <f>IF(K665="","",LOOKUP(K665,datasets!$M$3:$M$32,datasets!$N$3:$N$32))</f>
        <v>NYIRAGONGO 1</v>
      </c>
      <c r="M665">
        <v>3</v>
      </c>
      <c r="N665" s="8" t="str">
        <f>IF(M665="","",LOOKUP(M665,datasets!$D$17:$D$20,datasets!$E$17:$E$20))</f>
        <v>ECOLE PRIMAIRE</v>
      </c>
      <c r="O665" t="s">
        <v>561</v>
      </c>
      <c r="P665">
        <v>2</v>
      </c>
      <c r="Q665" s="106" t="str">
        <f>IF(P665="","",LOOKUP(P665,datasets!$D$26:$D$27,datasets!$E$26:$E$27))</f>
        <v>REMPLACANT</v>
      </c>
    </row>
    <row r="666" spans="1:17" x14ac:dyDescent="0.2">
      <c r="A666" t="s">
        <v>4395</v>
      </c>
      <c r="B666" t="s">
        <v>2835</v>
      </c>
      <c r="C666" t="s">
        <v>2836</v>
      </c>
      <c r="D666" t="str">
        <f t="shared" si="10"/>
        <v>234000522</v>
      </c>
      <c r="E666">
        <v>4</v>
      </c>
      <c r="F666" s="4" t="str">
        <f>IF(E666="","",LOOKUP(E666,datasets!$D$3:$D$8,datasets!$E$3:$E$8))</f>
        <v>NORD-KIVU</v>
      </c>
      <c r="G666" t="s">
        <v>804</v>
      </c>
      <c r="H666" s="110" t="str">
        <f>IF(G666="","",LOOKUP(G666,datasets!$G$3:$G$16,datasets!$H$3:$H$16))</f>
        <v/>
      </c>
      <c r="I666">
        <v>5</v>
      </c>
      <c r="J666" s="111" t="str">
        <f>IF(I666="","",LOOKUP(I666,datasets!$J$3:$J$13,datasets!$K$3:$K$13))</f>
        <v>NORD-KIVU 1</v>
      </c>
      <c r="K666">
        <v>22</v>
      </c>
      <c r="L666" s="7" t="str">
        <f>IF(K666="","",LOOKUP(K666,datasets!$M$3:$M$32,datasets!$N$3:$N$32))</f>
        <v>NYIRAGONGO 1</v>
      </c>
      <c r="M666">
        <v>3</v>
      </c>
      <c r="N666" s="8" t="str">
        <f>IF(M666="","",LOOKUP(M666,datasets!$D$17:$D$20,datasets!$E$17:$E$20))</f>
        <v>ECOLE PRIMAIRE</v>
      </c>
      <c r="O666" t="s">
        <v>550</v>
      </c>
      <c r="P666">
        <v>2</v>
      </c>
      <c r="Q666" s="106" t="str">
        <f>IF(P666="","",LOOKUP(P666,datasets!$D$26:$D$27,datasets!$E$26:$E$27))</f>
        <v>REMPLACANT</v>
      </c>
    </row>
    <row r="667" spans="1:17" x14ac:dyDescent="0.2">
      <c r="A667" t="s">
        <v>4395</v>
      </c>
      <c r="B667" t="s">
        <v>2837</v>
      </c>
      <c r="C667" t="s">
        <v>2838</v>
      </c>
      <c r="D667" t="str">
        <f t="shared" si="10"/>
        <v>234000522</v>
      </c>
      <c r="E667">
        <v>4</v>
      </c>
      <c r="F667" s="4" t="str">
        <f>IF(E667="","",LOOKUP(E667,datasets!$D$3:$D$8,datasets!$E$3:$E$8))</f>
        <v>NORD-KIVU</v>
      </c>
      <c r="G667" t="s">
        <v>804</v>
      </c>
      <c r="H667" s="110" t="str">
        <f>IF(G667="","",LOOKUP(G667,datasets!$G$3:$G$16,datasets!$H$3:$H$16))</f>
        <v/>
      </c>
      <c r="I667">
        <v>5</v>
      </c>
      <c r="J667" s="111" t="str">
        <f>IF(I667="","",LOOKUP(I667,datasets!$J$3:$J$13,datasets!$K$3:$K$13))</f>
        <v>NORD-KIVU 1</v>
      </c>
      <c r="K667">
        <v>22</v>
      </c>
      <c r="L667" s="7" t="str">
        <f>IF(K667="","",LOOKUP(K667,datasets!$M$3:$M$32,datasets!$N$3:$N$32))</f>
        <v>NYIRAGONGO 1</v>
      </c>
      <c r="M667">
        <v>3</v>
      </c>
      <c r="N667" s="8" t="str">
        <f>IF(M667="","",LOOKUP(M667,datasets!$D$17:$D$20,datasets!$E$17:$E$20))</f>
        <v>ECOLE PRIMAIRE</v>
      </c>
      <c r="O667" t="s">
        <v>560</v>
      </c>
      <c r="P667">
        <v>2</v>
      </c>
      <c r="Q667" s="106" t="str">
        <f>IF(P667="","",LOOKUP(P667,datasets!$D$26:$D$27,datasets!$E$26:$E$27))</f>
        <v>REMPLACANT</v>
      </c>
    </row>
    <row r="668" spans="1:17" x14ac:dyDescent="0.2">
      <c r="A668" t="s">
        <v>4395</v>
      </c>
      <c r="B668" t="s">
        <v>2839</v>
      </c>
      <c r="C668" t="s">
        <v>2840</v>
      </c>
      <c r="D668" t="str">
        <f t="shared" si="10"/>
        <v>234000522</v>
      </c>
      <c r="E668">
        <v>4</v>
      </c>
      <c r="F668" s="4" t="str">
        <f>IF(E668="","",LOOKUP(E668,datasets!$D$3:$D$8,datasets!$E$3:$E$8))</f>
        <v>NORD-KIVU</v>
      </c>
      <c r="G668" t="s">
        <v>804</v>
      </c>
      <c r="H668" s="110" t="str">
        <f>IF(G668="","",LOOKUP(G668,datasets!$G$3:$G$16,datasets!$H$3:$H$16))</f>
        <v/>
      </c>
      <c r="I668">
        <v>5</v>
      </c>
      <c r="J668" s="111" t="str">
        <f>IF(I668="","",LOOKUP(I668,datasets!$J$3:$J$13,datasets!$K$3:$K$13))</f>
        <v>NORD-KIVU 1</v>
      </c>
      <c r="K668">
        <v>22</v>
      </c>
      <c r="L668" s="7" t="str">
        <f>IF(K668="","",LOOKUP(K668,datasets!$M$3:$M$32,datasets!$N$3:$N$32))</f>
        <v>NYIRAGONGO 1</v>
      </c>
      <c r="M668">
        <v>3</v>
      </c>
      <c r="N668" s="8" t="str">
        <f>IF(M668="","",LOOKUP(M668,datasets!$D$17:$D$20,datasets!$E$17:$E$20))</f>
        <v>ECOLE PRIMAIRE</v>
      </c>
      <c r="O668" t="s">
        <v>556</v>
      </c>
      <c r="P668">
        <v>2</v>
      </c>
      <c r="Q668" s="106" t="str">
        <f>IF(P668="","",LOOKUP(P668,datasets!$D$26:$D$27,datasets!$E$26:$E$27))</f>
        <v>REMPLACANT</v>
      </c>
    </row>
    <row r="669" spans="1:17" x14ac:dyDescent="0.2">
      <c r="A669" t="s">
        <v>4395</v>
      </c>
      <c r="B669" t="s">
        <v>2841</v>
      </c>
      <c r="C669" t="s">
        <v>2842</v>
      </c>
      <c r="D669" t="str">
        <f t="shared" si="10"/>
        <v>234000522</v>
      </c>
      <c r="E669">
        <v>4</v>
      </c>
      <c r="F669" s="4" t="str">
        <f>IF(E669="","",LOOKUP(E669,datasets!$D$3:$D$8,datasets!$E$3:$E$8))</f>
        <v>NORD-KIVU</v>
      </c>
      <c r="G669" t="s">
        <v>804</v>
      </c>
      <c r="H669" s="110" t="str">
        <f>IF(G669="","",LOOKUP(G669,datasets!$G$3:$G$16,datasets!$H$3:$H$16))</f>
        <v/>
      </c>
      <c r="I669">
        <v>5</v>
      </c>
      <c r="J669" s="111" t="str">
        <f>IF(I669="","",LOOKUP(I669,datasets!$J$3:$J$13,datasets!$K$3:$K$13))</f>
        <v>NORD-KIVU 1</v>
      </c>
      <c r="K669">
        <v>22</v>
      </c>
      <c r="L669" s="7" t="str">
        <f>IF(K669="","",LOOKUP(K669,datasets!$M$3:$M$32,datasets!$N$3:$N$32))</f>
        <v>NYIRAGONGO 1</v>
      </c>
      <c r="M669">
        <v>3</v>
      </c>
      <c r="N669" s="8" t="str">
        <f>IF(M669="","",LOOKUP(M669,datasets!$D$17:$D$20,datasets!$E$17:$E$20))</f>
        <v>ECOLE PRIMAIRE</v>
      </c>
      <c r="O669" t="s">
        <v>552</v>
      </c>
      <c r="P669">
        <v>2</v>
      </c>
      <c r="Q669" s="106" t="str">
        <f>IF(P669="","",LOOKUP(P669,datasets!$D$26:$D$27,datasets!$E$26:$E$27))</f>
        <v>REMPLACANT</v>
      </c>
    </row>
    <row r="670" spans="1:17" x14ac:dyDescent="0.2">
      <c r="A670" t="s">
        <v>4395</v>
      </c>
      <c r="B670" t="s">
        <v>2843</v>
      </c>
      <c r="C670" t="s">
        <v>2844</v>
      </c>
      <c r="D670" t="str">
        <f t="shared" si="10"/>
        <v>234000522</v>
      </c>
      <c r="E670">
        <v>4</v>
      </c>
      <c r="F670" s="4" t="str">
        <f>IF(E670="","",LOOKUP(E670,datasets!$D$3:$D$8,datasets!$E$3:$E$8))</f>
        <v>NORD-KIVU</v>
      </c>
      <c r="G670" t="s">
        <v>804</v>
      </c>
      <c r="H670" s="110" t="str">
        <f>IF(G670="","",LOOKUP(G670,datasets!$G$3:$G$16,datasets!$H$3:$H$16))</f>
        <v/>
      </c>
      <c r="I670">
        <v>5</v>
      </c>
      <c r="J670" s="111" t="str">
        <f>IF(I670="","",LOOKUP(I670,datasets!$J$3:$J$13,datasets!$K$3:$K$13))</f>
        <v>NORD-KIVU 1</v>
      </c>
      <c r="K670">
        <v>22</v>
      </c>
      <c r="L670" s="7" t="str">
        <f>IF(K670="","",LOOKUP(K670,datasets!$M$3:$M$32,datasets!$N$3:$N$32))</f>
        <v>NYIRAGONGO 1</v>
      </c>
      <c r="M670">
        <v>3</v>
      </c>
      <c r="N670" s="8" t="str">
        <f>IF(M670="","",LOOKUP(M670,datasets!$D$17:$D$20,datasets!$E$17:$E$20))</f>
        <v>ECOLE PRIMAIRE</v>
      </c>
      <c r="O670" t="s">
        <v>562</v>
      </c>
      <c r="P670">
        <v>2</v>
      </c>
      <c r="Q670" s="106" t="str">
        <f>IF(P670="","",LOOKUP(P670,datasets!$D$26:$D$27,datasets!$E$26:$E$27))</f>
        <v>REMPLACANT</v>
      </c>
    </row>
    <row r="671" spans="1:17" x14ac:dyDescent="0.2">
      <c r="A671" t="s">
        <v>4395</v>
      </c>
      <c r="B671" t="s">
        <v>2845</v>
      </c>
      <c r="C671" t="s">
        <v>2846</v>
      </c>
      <c r="D671" t="str">
        <f t="shared" si="10"/>
        <v>234000522</v>
      </c>
      <c r="E671">
        <v>4</v>
      </c>
      <c r="F671" s="4" t="str">
        <f>IF(E671="","",LOOKUP(E671,datasets!$D$3:$D$8,datasets!$E$3:$E$8))</f>
        <v>NORD-KIVU</v>
      </c>
      <c r="G671" t="s">
        <v>804</v>
      </c>
      <c r="H671" s="110" t="str">
        <f>IF(G671="","",LOOKUP(G671,datasets!$G$3:$G$16,datasets!$H$3:$H$16))</f>
        <v/>
      </c>
      <c r="I671">
        <v>5</v>
      </c>
      <c r="J671" s="111" t="str">
        <f>IF(I671="","",LOOKUP(I671,datasets!$J$3:$J$13,datasets!$K$3:$K$13))</f>
        <v>NORD-KIVU 1</v>
      </c>
      <c r="K671">
        <v>22</v>
      </c>
      <c r="L671" s="7" t="str">
        <f>IF(K671="","",LOOKUP(K671,datasets!$M$3:$M$32,datasets!$N$3:$N$32))</f>
        <v>NYIRAGONGO 1</v>
      </c>
      <c r="M671">
        <v>3</v>
      </c>
      <c r="N671" s="8" t="str">
        <f>IF(M671="","",LOOKUP(M671,datasets!$D$17:$D$20,datasets!$E$17:$E$20))</f>
        <v>ECOLE PRIMAIRE</v>
      </c>
      <c r="O671" t="s">
        <v>566</v>
      </c>
      <c r="P671">
        <v>2</v>
      </c>
      <c r="Q671" s="106" t="str">
        <f>IF(P671="","",LOOKUP(P671,datasets!$D$26:$D$27,datasets!$E$26:$E$27))</f>
        <v>REMPLACANT</v>
      </c>
    </row>
    <row r="672" spans="1:17" x14ac:dyDescent="0.2">
      <c r="A672" t="s">
        <v>4395</v>
      </c>
      <c r="B672" t="s">
        <v>2847</v>
      </c>
      <c r="C672" t="s">
        <v>2848</v>
      </c>
      <c r="D672" t="str">
        <f t="shared" si="10"/>
        <v>234000522</v>
      </c>
      <c r="E672">
        <v>4</v>
      </c>
      <c r="F672" s="4" t="str">
        <f>IF(E672="","",LOOKUP(E672,datasets!$D$3:$D$8,datasets!$E$3:$E$8))</f>
        <v>NORD-KIVU</v>
      </c>
      <c r="G672" t="s">
        <v>804</v>
      </c>
      <c r="H672" s="110" t="str">
        <f>IF(G672="","",LOOKUP(G672,datasets!$G$3:$G$16,datasets!$H$3:$H$16))</f>
        <v/>
      </c>
      <c r="I672">
        <v>5</v>
      </c>
      <c r="J672" s="111" t="str">
        <f>IF(I672="","",LOOKUP(I672,datasets!$J$3:$J$13,datasets!$K$3:$K$13))</f>
        <v>NORD-KIVU 1</v>
      </c>
      <c r="K672">
        <v>22</v>
      </c>
      <c r="L672" s="7" t="str">
        <f>IF(K672="","",LOOKUP(K672,datasets!$M$3:$M$32,datasets!$N$3:$N$32))</f>
        <v>NYIRAGONGO 1</v>
      </c>
      <c r="M672">
        <v>3</v>
      </c>
      <c r="N672" s="8" t="str">
        <f>IF(M672="","",LOOKUP(M672,datasets!$D$17:$D$20,datasets!$E$17:$E$20))</f>
        <v>ECOLE PRIMAIRE</v>
      </c>
      <c r="O672" t="s">
        <v>549</v>
      </c>
      <c r="P672">
        <v>2</v>
      </c>
      <c r="Q672" s="106" t="str">
        <f>IF(P672="","",LOOKUP(P672,datasets!$D$26:$D$27,datasets!$E$26:$E$27))</f>
        <v>REMPLACANT</v>
      </c>
    </row>
    <row r="673" spans="1:17" x14ac:dyDescent="0.2">
      <c r="A673" t="s">
        <v>4395</v>
      </c>
      <c r="B673" t="s">
        <v>2849</v>
      </c>
      <c r="C673" t="s">
        <v>2850</v>
      </c>
      <c r="D673" t="str">
        <f t="shared" si="10"/>
        <v>234000522</v>
      </c>
      <c r="E673">
        <v>4</v>
      </c>
      <c r="F673" s="4" t="str">
        <f>IF(E673="","",LOOKUP(E673,datasets!$D$3:$D$8,datasets!$E$3:$E$8))</f>
        <v>NORD-KIVU</v>
      </c>
      <c r="G673" t="s">
        <v>804</v>
      </c>
      <c r="H673" s="110" t="str">
        <f>IF(G673="","",LOOKUP(G673,datasets!$G$3:$G$16,datasets!$H$3:$H$16))</f>
        <v/>
      </c>
      <c r="I673">
        <v>5</v>
      </c>
      <c r="J673" s="111" t="str">
        <f>IF(I673="","",LOOKUP(I673,datasets!$J$3:$J$13,datasets!$K$3:$K$13))</f>
        <v>NORD-KIVU 1</v>
      </c>
      <c r="K673">
        <v>22</v>
      </c>
      <c r="L673" s="7" t="str">
        <f>IF(K673="","",LOOKUP(K673,datasets!$M$3:$M$32,datasets!$N$3:$N$32))</f>
        <v>NYIRAGONGO 1</v>
      </c>
      <c r="M673">
        <v>3</v>
      </c>
      <c r="N673" s="8" t="str">
        <f>IF(M673="","",LOOKUP(M673,datasets!$D$17:$D$20,datasets!$E$17:$E$20))</f>
        <v>ECOLE PRIMAIRE</v>
      </c>
      <c r="O673" t="s">
        <v>557</v>
      </c>
      <c r="P673">
        <v>2</v>
      </c>
      <c r="Q673" s="106" t="str">
        <f>IF(P673="","",LOOKUP(P673,datasets!$D$26:$D$27,datasets!$E$26:$E$27))</f>
        <v>REMPLACANT</v>
      </c>
    </row>
    <row r="674" spans="1:17" x14ac:dyDescent="0.2">
      <c r="A674" t="s">
        <v>4395</v>
      </c>
      <c r="B674" t="s">
        <v>2851</v>
      </c>
      <c r="C674" t="s">
        <v>2852</v>
      </c>
      <c r="D674" t="str">
        <f t="shared" si="10"/>
        <v>234000522</v>
      </c>
      <c r="E674">
        <v>4</v>
      </c>
      <c r="F674" s="4" t="str">
        <f>IF(E674="","",LOOKUP(E674,datasets!$D$3:$D$8,datasets!$E$3:$E$8))</f>
        <v>NORD-KIVU</v>
      </c>
      <c r="G674" t="s">
        <v>804</v>
      </c>
      <c r="H674" s="110" t="str">
        <f>IF(G674="","",LOOKUP(G674,datasets!$G$3:$G$16,datasets!$H$3:$H$16))</f>
        <v/>
      </c>
      <c r="I674">
        <v>5</v>
      </c>
      <c r="J674" s="111" t="str">
        <f>IF(I674="","",LOOKUP(I674,datasets!$J$3:$J$13,datasets!$K$3:$K$13))</f>
        <v>NORD-KIVU 1</v>
      </c>
      <c r="K674">
        <v>22</v>
      </c>
      <c r="L674" s="7" t="str">
        <f>IF(K674="","",LOOKUP(K674,datasets!$M$3:$M$32,datasets!$N$3:$N$32))</f>
        <v>NYIRAGONGO 1</v>
      </c>
      <c r="M674">
        <v>3</v>
      </c>
      <c r="N674" s="8" t="str">
        <f>IF(M674="","",LOOKUP(M674,datasets!$D$17:$D$20,datasets!$E$17:$E$20))</f>
        <v>ECOLE PRIMAIRE</v>
      </c>
      <c r="O674" t="s">
        <v>553</v>
      </c>
      <c r="P674">
        <v>2</v>
      </c>
      <c r="Q674" s="106" t="str">
        <f>IF(P674="","",LOOKUP(P674,datasets!$D$26:$D$27,datasets!$E$26:$E$27))</f>
        <v>REMPLACANT</v>
      </c>
    </row>
    <row r="675" spans="1:17" x14ac:dyDescent="0.2">
      <c r="A675" t="s">
        <v>4395</v>
      </c>
      <c r="B675" t="s">
        <v>2853</v>
      </c>
      <c r="C675" t="s">
        <v>2854</v>
      </c>
      <c r="D675" t="str">
        <f t="shared" si="10"/>
        <v>234000522</v>
      </c>
      <c r="E675">
        <v>4</v>
      </c>
      <c r="F675" s="4" t="str">
        <f>IF(E675="","",LOOKUP(E675,datasets!$D$3:$D$8,datasets!$E$3:$E$8))</f>
        <v>NORD-KIVU</v>
      </c>
      <c r="G675" t="s">
        <v>804</v>
      </c>
      <c r="H675" s="110" t="str">
        <f>IF(G675="","",LOOKUP(G675,datasets!$G$3:$G$16,datasets!$H$3:$H$16))</f>
        <v/>
      </c>
      <c r="I675">
        <v>5</v>
      </c>
      <c r="J675" s="111" t="str">
        <f>IF(I675="","",LOOKUP(I675,datasets!$J$3:$J$13,datasets!$K$3:$K$13))</f>
        <v>NORD-KIVU 1</v>
      </c>
      <c r="K675">
        <v>22</v>
      </c>
      <c r="L675" s="7" t="str">
        <f>IF(K675="","",LOOKUP(K675,datasets!$M$3:$M$32,datasets!$N$3:$N$32))</f>
        <v>NYIRAGONGO 1</v>
      </c>
      <c r="M675">
        <v>3</v>
      </c>
      <c r="N675" s="8" t="str">
        <f>IF(M675="","",LOOKUP(M675,datasets!$D$17:$D$20,datasets!$E$17:$E$20))</f>
        <v>ECOLE PRIMAIRE</v>
      </c>
      <c r="O675" t="s">
        <v>564</v>
      </c>
      <c r="P675">
        <v>2</v>
      </c>
      <c r="Q675" s="106" t="str">
        <f>IF(P675="","",LOOKUP(P675,datasets!$D$26:$D$27,datasets!$E$26:$E$27))</f>
        <v>REMPLACANT</v>
      </c>
    </row>
    <row r="676" spans="1:17" x14ac:dyDescent="0.2">
      <c r="A676" t="s">
        <v>4395</v>
      </c>
      <c r="B676" t="s">
        <v>2855</v>
      </c>
      <c r="C676" t="s">
        <v>2856</v>
      </c>
      <c r="D676" t="str">
        <f t="shared" si="10"/>
        <v>234000522</v>
      </c>
      <c r="E676">
        <v>4</v>
      </c>
      <c r="F676" s="4" t="str">
        <f>IF(E676="","",LOOKUP(E676,datasets!$D$3:$D$8,datasets!$E$3:$E$8))</f>
        <v>NORD-KIVU</v>
      </c>
      <c r="G676" t="s">
        <v>804</v>
      </c>
      <c r="H676" s="110" t="str">
        <f>IF(G676="","",LOOKUP(G676,datasets!$G$3:$G$16,datasets!$H$3:$H$16))</f>
        <v/>
      </c>
      <c r="I676">
        <v>5</v>
      </c>
      <c r="J676" s="111" t="str">
        <f>IF(I676="","",LOOKUP(I676,datasets!$J$3:$J$13,datasets!$K$3:$K$13))</f>
        <v>NORD-KIVU 1</v>
      </c>
      <c r="K676">
        <v>22</v>
      </c>
      <c r="L676" s="7" t="str">
        <f>IF(K676="","",LOOKUP(K676,datasets!$M$3:$M$32,datasets!$N$3:$N$32))</f>
        <v>NYIRAGONGO 1</v>
      </c>
      <c r="M676">
        <v>3</v>
      </c>
      <c r="N676" s="8" t="str">
        <f>IF(M676="","",LOOKUP(M676,datasets!$D$17:$D$20,datasets!$E$17:$E$20))</f>
        <v>ECOLE PRIMAIRE</v>
      </c>
      <c r="O676" t="s">
        <v>565</v>
      </c>
      <c r="P676">
        <v>2</v>
      </c>
      <c r="Q676" s="106" t="str">
        <f>IF(P676="","",LOOKUP(P676,datasets!$D$26:$D$27,datasets!$E$26:$E$27))</f>
        <v>REMPLACANT</v>
      </c>
    </row>
    <row r="677" spans="1:17" x14ac:dyDescent="0.2">
      <c r="A677" t="s">
        <v>4395</v>
      </c>
      <c r="B677" t="s">
        <v>2857</v>
      </c>
      <c r="C677" t="s">
        <v>2858</v>
      </c>
      <c r="D677" t="str">
        <f t="shared" si="10"/>
        <v>234000522</v>
      </c>
      <c r="E677">
        <v>4</v>
      </c>
      <c r="F677" s="4" t="str">
        <f>IF(E677="","",LOOKUP(E677,datasets!$D$3:$D$8,datasets!$E$3:$E$8))</f>
        <v>NORD-KIVU</v>
      </c>
      <c r="G677" t="s">
        <v>804</v>
      </c>
      <c r="H677" s="110" t="str">
        <f>IF(G677="","",LOOKUP(G677,datasets!$G$3:$G$16,datasets!$H$3:$H$16))</f>
        <v/>
      </c>
      <c r="I677">
        <v>5</v>
      </c>
      <c r="J677" s="111" t="str">
        <f>IF(I677="","",LOOKUP(I677,datasets!$J$3:$J$13,datasets!$K$3:$K$13))</f>
        <v>NORD-KIVU 1</v>
      </c>
      <c r="K677">
        <v>22</v>
      </c>
      <c r="L677" s="7" t="str">
        <f>IF(K677="","",LOOKUP(K677,datasets!$M$3:$M$32,datasets!$N$3:$N$32))</f>
        <v>NYIRAGONGO 1</v>
      </c>
      <c r="M677">
        <v>3</v>
      </c>
      <c r="N677" s="8" t="str">
        <f>IF(M677="","",LOOKUP(M677,datasets!$D$17:$D$20,datasets!$E$17:$E$20))</f>
        <v>ECOLE PRIMAIRE</v>
      </c>
      <c r="O677" t="s">
        <v>563</v>
      </c>
      <c r="P677">
        <v>2</v>
      </c>
      <c r="Q677" s="106" t="str">
        <f>IF(P677="","",LOOKUP(P677,datasets!$D$26:$D$27,datasets!$E$26:$E$27))</f>
        <v>REMPLACANT</v>
      </c>
    </row>
    <row r="678" spans="1:17" x14ac:dyDescent="0.2">
      <c r="A678" t="s">
        <v>4395</v>
      </c>
      <c r="B678" t="s">
        <v>2859</v>
      </c>
      <c r="C678" t="s">
        <v>2860</v>
      </c>
      <c r="D678" t="str">
        <f t="shared" si="10"/>
        <v>234000522</v>
      </c>
      <c r="E678">
        <v>4</v>
      </c>
      <c r="F678" s="4" t="str">
        <f>IF(E678="","",LOOKUP(E678,datasets!$D$3:$D$8,datasets!$E$3:$E$8))</f>
        <v>NORD-KIVU</v>
      </c>
      <c r="G678" t="s">
        <v>804</v>
      </c>
      <c r="H678" s="110" t="str">
        <f>IF(G678="","",LOOKUP(G678,datasets!$G$3:$G$16,datasets!$H$3:$H$16))</f>
        <v/>
      </c>
      <c r="I678">
        <v>5</v>
      </c>
      <c r="J678" s="111" t="str">
        <f>IF(I678="","",LOOKUP(I678,datasets!$J$3:$J$13,datasets!$K$3:$K$13))</f>
        <v>NORD-KIVU 1</v>
      </c>
      <c r="K678">
        <v>22</v>
      </c>
      <c r="L678" s="7" t="str">
        <f>IF(K678="","",LOOKUP(K678,datasets!$M$3:$M$32,datasets!$N$3:$N$32))</f>
        <v>NYIRAGONGO 1</v>
      </c>
      <c r="M678">
        <v>3</v>
      </c>
      <c r="N678" s="8" t="str">
        <f>IF(M678="","",LOOKUP(M678,datasets!$D$17:$D$20,datasets!$E$17:$E$20))</f>
        <v>ECOLE PRIMAIRE</v>
      </c>
      <c r="O678" t="s">
        <v>531</v>
      </c>
      <c r="P678">
        <v>2</v>
      </c>
      <c r="Q678" s="106" t="str">
        <f>IF(P678="","",LOOKUP(P678,datasets!$D$26:$D$27,datasets!$E$26:$E$27))</f>
        <v>REMPLACANT</v>
      </c>
    </row>
    <row r="679" spans="1:17" x14ac:dyDescent="0.2">
      <c r="A679" t="s">
        <v>4395</v>
      </c>
      <c r="B679" t="s">
        <v>2861</v>
      </c>
      <c r="C679" t="s">
        <v>2862</v>
      </c>
      <c r="D679" t="str">
        <f t="shared" si="10"/>
        <v>234000522</v>
      </c>
      <c r="E679">
        <v>4</v>
      </c>
      <c r="F679" s="4" t="str">
        <f>IF(E679="","",LOOKUP(E679,datasets!$D$3:$D$8,datasets!$E$3:$E$8))</f>
        <v>NORD-KIVU</v>
      </c>
      <c r="G679" t="s">
        <v>804</v>
      </c>
      <c r="H679" s="110" t="str">
        <f>IF(G679="","",LOOKUP(G679,datasets!$G$3:$G$16,datasets!$H$3:$H$16))</f>
        <v/>
      </c>
      <c r="I679">
        <v>5</v>
      </c>
      <c r="J679" s="111" t="str">
        <f>IF(I679="","",LOOKUP(I679,datasets!$J$3:$J$13,datasets!$K$3:$K$13))</f>
        <v>NORD-KIVU 1</v>
      </c>
      <c r="K679">
        <v>22</v>
      </c>
      <c r="L679" s="7" t="str">
        <f>IF(K679="","",LOOKUP(K679,datasets!$M$3:$M$32,datasets!$N$3:$N$32))</f>
        <v>NYIRAGONGO 1</v>
      </c>
      <c r="M679">
        <v>3</v>
      </c>
      <c r="N679" s="8" t="str">
        <f>IF(M679="","",LOOKUP(M679,datasets!$D$17:$D$20,datasets!$E$17:$E$20))</f>
        <v>ECOLE PRIMAIRE</v>
      </c>
      <c r="O679" t="s">
        <v>555</v>
      </c>
      <c r="P679">
        <v>2</v>
      </c>
      <c r="Q679" s="106" t="str">
        <f>IF(P679="","",LOOKUP(P679,datasets!$D$26:$D$27,datasets!$E$26:$E$27))</f>
        <v>REMPLACANT</v>
      </c>
    </row>
    <row r="680" spans="1:17" x14ac:dyDescent="0.2">
      <c r="A680" t="s">
        <v>4395</v>
      </c>
      <c r="B680" t="s">
        <v>2863</v>
      </c>
      <c r="C680" t="s">
        <v>2864</v>
      </c>
      <c r="D680" t="str">
        <f t="shared" si="10"/>
        <v>234000522</v>
      </c>
      <c r="E680">
        <v>4</v>
      </c>
      <c r="F680" s="4" t="str">
        <f>IF(E680="","",LOOKUP(E680,datasets!$D$3:$D$8,datasets!$E$3:$E$8))</f>
        <v>NORD-KIVU</v>
      </c>
      <c r="G680" t="s">
        <v>804</v>
      </c>
      <c r="H680" s="110" t="str">
        <f>IF(G680="","",LOOKUP(G680,datasets!$G$3:$G$16,datasets!$H$3:$H$16))</f>
        <v/>
      </c>
      <c r="I680">
        <v>5</v>
      </c>
      <c r="J680" s="111" t="str">
        <f>IF(I680="","",LOOKUP(I680,datasets!$J$3:$J$13,datasets!$K$3:$K$13))</f>
        <v>NORD-KIVU 1</v>
      </c>
      <c r="K680">
        <v>22</v>
      </c>
      <c r="L680" s="7" t="str">
        <f>IF(K680="","",LOOKUP(K680,datasets!$M$3:$M$32,datasets!$N$3:$N$32))</f>
        <v>NYIRAGONGO 1</v>
      </c>
      <c r="M680">
        <v>3</v>
      </c>
      <c r="N680" s="8" t="str">
        <f>IF(M680="","",LOOKUP(M680,datasets!$D$17:$D$20,datasets!$E$17:$E$20))</f>
        <v>ECOLE PRIMAIRE</v>
      </c>
      <c r="O680" t="s">
        <v>551</v>
      </c>
      <c r="P680">
        <v>2</v>
      </c>
      <c r="Q680" s="106" t="str">
        <f>IF(P680="","",LOOKUP(P680,datasets!$D$26:$D$27,datasets!$E$26:$E$27))</f>
        <v>REMPLACANT</v>
      </c>
    </row>
    <row r="681" spans="1:17" x14ac:dyDescent="0.2">
      <c r="A681" t="s">
        <v>4395</v>
      </c>
      <c r="B681" t="s">
        <v>2865</v>
      </c>
      <c r="C681" t="s">
        <v>2866</v>
      </c>
      <c r="D681" t="str">
        <f t="shared" si="10"/>
        <v>234000522</v>
      </c>
      <c r="E681">
        <v>4</v>
      </c>
      <c r="F681" s="4" t="str">
        <f>IF(E681="","",LOOKUP(E681,datasets!$D$3:$D$8,datasets!$E$3:$E$8))</f>
        <v>NORD-KIVU</v>
      </c>
      <c r="G681" t="s">
        <v>804</v>
      </c>
      <c r="H681" s="110" t="str">
        <f>IF(G681="","",LOOKUP(G681,datasets!$G$3:$G$16,datasets!$H$3:$H$16))</f>
        <v/>
      </c>
      <c r="I681">
        <v>5</v>
      </c>
      <c r="J681" s="111" t="str">
        <f>IF(I681="","",LOOKUP(I681,datasets!$J$3:$J$13,datasets!$K$3:$K$13))</f>
        <v>NORD-KIVU 1</v>
      </c>
      <c r="K681">
        <v>22</v>
      </c>
      <c r="L681" s="7" t="str">
        <f>IF(K681="","",LOOKUP(K681,datasets!$M$3:$M$32,datasets!$N$3:$N$32))</f>
        <v>NYIRAGONGO 1</v>
      </c>
      <c r="M681">
        <v>3</v>
      </c>
      <c r="N681" s="8" t="str">
        <f>IF(M681="","",LOOKUP(M681,datasets!$D$17:$D$20,datasets!$E$17:$E$20))</f>
        <v>ECOLE PRIMAIRE</v>
      </c>
      <c r="O681" t="s">
        <v>554</v>
      </c>
      <c r="P681">
        <v>2</v>
      </c>
      <c r="Q681" s="106" t="str">
        <f>IF(P681="","",LOOKUP(P681,datasets!$D$26:$D$27,datasets!$E$26:$E$27))</f>
        <v>REMPLACANT</v>
      </c>
    </row>
    <row r="682" spans="1:17" x14ac:dyDescent="0.2">
      <c r="A682" t="s">
        <v>4395</v>
      </c>
      <c r="B682" t="s">
        <v>2867</v>
      </c>
      <c r="C682" t="s">
        <v>2868</v>
      </c>
      <c r="D682" t="str">
        <f t="shared" si="10"/>
        <v>234000522</v>
      </c>
      <c r="E682">
        <v>4</v>
      </c>
      <c r="F682" s="4" t="str">
        <f>IF(E682="","",LOOKUP(E682,datasets!$D$3:$D$8,datasets!$E$3:$E$8))</f>
        <v>NORD-KIVU</v>
      </c>
      <c r="G682" t="s">
        <v>804</v>
      </c>
      <c r="H682" s="110" t="str">
        <f>IF(G682="","",LOOKUP(G682,datasets!$G$3:$G$16,datasets!$H$3:$H$16))</f>
        <v/>
      </c>
      <c r="I682">
        <v>5</v>
      </c>
      <c r="J682" s="111" t="str">
        <f>IF(I682="","",LOOKUP(I682,datasets!$J$3:$J$13,datasets!$K$3:$K$13))</f>
        <v>NORD-KIVU 1</v>
      </c>
      <c r="K682">
        <v>22</v>
      </c>
      <c r="L682" s="7" t="str">
        <f>IF(K682="","",LOOKUP(K682,datasets!$M$3:$M$32,datasets!$N$3:$N$32))</f>
        <v>NYIRAGONGO 1</v>
      </c>
      <c r="M682">
        <v>3</v>
      </c>
      <c r="N682" s="8" t="str">
        <f>IF(M682="","",LOOKUP(M682,datasets!$D$17:$D$20,datasets!$E$17:$E$20))</f>
        <v>ECOLE PRIMAIRE</v>
      </c>
      <c r="O682" t="s">
        <v>558</v>
      </c>
      <c r="P682">
        <v>2</v>
      </c>
      <c r="Q682" s="106" t="str">
        <f>IF(P682="","",LOOKUP(P682,datasets!$D$26:$D$27,datasets!$E$26:$E$27))</f>
        <v>REMPLACANT</v>
      </c>
    </row>
    <row r="683" spans="1:17" x14ac:dyDescent="0.2">
      <c r="A683" t="s">
        <v>4395</v>
      </c>
      <c r="B683" t="s">
        <v>2869</v>
      </c>
      <c r="C683" t="s">
        <v>2870</v>
      </c>
      <c r="D683" t="str">
        <f t="shared" si="10"/>
        <v>234000522</v>
      </c>
      <c r="E683">
        <v>4</v>
      </c>
      <c r="F683" s="4" t="str">
        <f>IF(E683="","",LOOKUP(E683,datasets!$D$3:$D$8,datasets!$E$3:$E$8))</f>
        <v>NORD-KIVU</v>
      </c>
      <c r="G683" t="s">
        <v>804</v>
      </c>
      <c r="H683" s="110" t="str">
        <f>IF(G683="","",LOOKUP(G683,datasets!$G$3:$G$16,datasets!$H$3:$H$16))</f>
        <v/>
      </c>
      <c r="I683">
        <v>5</v>
      </c>
      <c r="J683" s="111" t="str">
        <f>IF(I683="","",LOOKUP(I683,datasets!$J$3:$J$13,datasets!$K$3:$K$13))</f>
        <v>NORD-KIVU 1</v>
      </c>
      <c r="K683">
        <v>22</v>
      </c>
      <c r="L683" s="7" t="str">
        <f>IF(K683="","",LOOKUP(K683,datasets!$M$3:$M$32,datasets!$N$3:$N$32))</f>
        <v>NYIRAGONGO 1</v>
      </c>
      <c r="M683">
        <v>3</v>
      </c>
      <c r="N683" s="8" t="str">
        <f>IF(M683="","",LOOKUP(M683,datasets!$D$17:$D$20,datasets!$E$17:$E$20))</f>
        <v>ECOLE PRIMAIRE</v>
      </c>
      <c r="O683" t="s">
        <v>559</v>
      </c>
      <c r="P683">
        <v>2</v>
      </c>
      <c r="Q683" s="106" t="str">
        <f>IF(P683="","",LOOKUP(P683,datasets!$D$26:$D$27,datasets!$E$26:$E$27))</f>
        <v>REMPLACANT</v>
      </c>
    </row>
    <row r="684" spans="1:17" x14ac:dyDescent="0.2">
      <c r="A684" t="s">
        <v>4395</v>
      </c>
      <c r="B684" t="s">
        <v>2871</v>
      </c>
      <c r="C684" t="s">
        <v>2872</v>
      </c>
      <c r="D684" t="str">
        <f t="shared" si="10"/>
        <v>144000522</v>
      </c>
      <c r="E684">
        <v>4</v>
      </c>
      <c r="F684" s="4" t="str">
        <f>IF(E684="","",LOOKUP(E684,datasets!$D$3:$D$8,datasets!$E$3:$E$8))</f>
        <v>NORD-KIVU</v>
      </c>
      <c r="G684" t="s">
        <v>804</v>
      </c>
      <c r="H684" s="110" t="str">
        <f>IF(G684="","",LOOKUP(G684,datasets!$G$3:$G$16,datasets!$H$3:$H$16))</f>
        <v/>
      </c>
      <c r="I684">
        <v>5</v>
      </c>
      <c r="J684" s="111" t="str">
        <f>IF(I684="","",LOOKUP(I684,datasets!$J$3:$J$13,datasets!$K$3:$K$13))</f>
        <v>NORD-KIVU 1</v>
      </c>
      <c r="K684">
        <v>22</v>
      </c>
      <c r="L684" s="7" t="str">
        <f>IF(K684="","",LOOKUP(K684,datasets!$M$3:$M$32,datasets!$N$3:$N$32))</f>
        <v>NYIRAGONGO 1</v>
      </c>
      <c r="M684">
        <v>4</v>
      </c>
      <c r="N684" s="8" t="str">
        <f>IF(M684="","",LOOKUP(M684,datasets!$D$17:$D$20,datasets!$E$17:$E$20))</f>
        <v>ECOLE SECONDAIRE</v>
      </c>
      <c r="O684" t="s">
        <v>579</v>
      </c>
      <c r="P684">
        <v>1</v>
      </c>
      <c r="Q684" s="106" t="str">
        <f>IF(P684="","",LOOKUP(P684,datasets!$D$26:$D$27,datasets!$E$26:$E$27))</f>
        <v>PRIMAIRE</v>
      </c>
    </row>
    <row r="685" spans="1:17" x14ac:dyDescent="0.2">
      <c r="A685" t="s">
        <v>4395</v>
      </c>
      <c r="B685" t="s">
        <v>2873</v>
      </c>
      <c r="C685" t="s">
        <v>2874</v>
      </c>
      <c r="D685" t="str">
        <f t="shared" si="10"/>
        <v>144000522</v>
      </c>
      <c r="E685">
        <v>4</v>
      </c>
      <c r="F685" s="4" t="str">
        <f>IF(E685="","",LOOKUP(E685,datasets!$D$3:$D$8,datasets!$E$3:$E$8))</f>
        <v>NORD-KIVU</v>
      </c>
      <c r="G685" t="s">
        <v>804</v>
      </c>
      <c r="H685" s="110" t="str">
        <f>IF(G685="","",LOOKUP(G685,datasets!$G$3:$G$16,datasets!$H$3:$H$16))</f>
        <v/>
      </c>
      <c r="I685">
        <v>5</v>
      </c>
      <c r="J685" s="111" t="str">
        <f>IF(I685="","",LOOKUP(I685,datasets!$J$3:$J$13,datasets!$K$3:$K$13))</f>
        <v>NORD-KIVU 1</v>
      </c>
      <c r="K685">
        <v>22</v>
      </c>
      <c r="L685" s="7" t="str">
        <f>IF(K685="","",LOOKUP(K685,datasets!$M$3:$M$32,datasets!$N$3:$N$32))</f>
        <v>NYIRAGONGO 1</v>
      </c>
      <c r="M685">
        <v>4</v>
      </c>
      <c r="N685" s="8" t="str">
        <f>IF(M685="","",LOOKUP(M685,datasets!$D$17:$D$20,datasets!$E$17:$E$20))</f>
        <v>ECOLE SECONDAIRE</v>
      </c>
      <c r="O685" t="s">
        <v>584</v>
      </c>
      <c r="P685">
        <v>1</v>
      </c>
      <c r="Q685" s="106" t="str">
        <f>IF(P685="","",LOOKUP(P685,datasets!$D$26:$D$27,datasets!$E$26:$E$27))</f>
        <v>PRIMAIRE</v>
      </c>
    </row>
    <row r="686" spans="1:17" x14ac:dyDescent="0.2">
      <c r="A686" t="s">
        <v>4395</v>
      </c>
      <c r="B686" t="s">
        <v>2875</v>
      </c>
      <c r="C686" t="s">
        <v>2876</v>
      </c>
      <c r="D686" t="str">
        <f t="shared" si="10"/>
        <v>144000522</v>
      </c>
      <c r="E686">
        <v>4</v>
      </c>
      <c r="F686" s="4" t="str">
        <f>IF(E686="","",LOOKUP(E686,datasets!$D$3:$D$8,datasets!$E$3:$E$8))</f>
        <v>NORD-KIVU</v>
      </c>
      <c r="G686" t="s">
        <v>804</v>
      </c>
      <c r="H686" s="110" t="str">
        <f>IF(G686="","",LOOKUP(G686,datasets!$G$3:$G$16,datasets!$H$3:$H$16))</f>
        <v/>
      </c>
      <c r="I686">
        <v>5</v>
      </c>
      <c r="J686" s="111" t="str">
        <f>IF(I686="","",LOOKUP(I686,datasets!$J$3:$J$13,datasets!$K$3:$K$13))</f>
        <v>NORD-KIVU 1</v>
      </c>
      <c r="K686">
        <v>22</v>
      </c>
      <c r="L686" s="7" t="str">
        <f>IF(K686="","",LOOKUP(K686,datasets!$M$3:$M$32,datasets!$N$3:$N$32))</f>
        <v>NYIRAGONGO 1</v>
      </c>
      <c r="M686">
        <v>4</v>
      </c>
      <c r="N686" s="8" t="str">
        <f>IF(M686="","",LOOKUP(M686,datasets!$D$17:$D$20,datasets!$E$17:$E$20))</f>
        <v>ECOLE SECONDAIRE</v>
      </c>
      <c r="O686" t="s">
        <v>577</v>
      </c>
      <c r="P686">
        <v>1</v>
      </c>
      <c r="Q686" s="106" t="str">
        <f>IF(P686="","",LOOKUP(P686,datasets!$D$26:$D$27,datasets!$E$26:$E$27))</f>
        <v>PRIMAIRE</v>
      </c>
    </row>
    <row r="687" spans="1:17" x14ac:dyDescent="0.2">
      <c r="A687" t="s">
        <v>4395</v>
      </c>
      <c r="B687" t="s">
        <v>2877</v>
      </c>
      <c r="C687" t="s">
        <v>2878</v>
      </c>
      <c r="D687" t="str">
        <f t="shared" si="10"/>
        <v>144000522</v>
      </c>
      <c r="E687">
        <v>4</v>
      </c>
      <c r="F687" s="4" t="str">
        <f>IF(E687="","",LOOKUP(E687,datasets!$D$3:$D$8,datasets!$E$3:$E$8))</f>
        <v>NORD-KIVU</v>
      </c>
      <c r="G687" t="s">
        <v>804</v>
      </c>
      <c r="H687" s="110" t="str">
        <f>IF(G687="","",LOOKUP(G687,datasets!$G$3:$G$16,datasets!$H$3:$H$16))</f>
        <v/>
      </c>
      <c r="I687">
        <v>5</v>
      </c>
      <c r="J687" s="111" t="str">
        <f>IF(I687="","",LOOKUP(I687,datasets!$J$3:$J$13,datasets!$K$3:$K$13))</f>
        <v>NORD-KIVU 1</v>
      </c>
      <c r="K687">
        <v>22</v>
      </c>
      <c r="L687" s="7" t="str">
        <f>IF(K687="","",LOOKUP(K687,datasets!$M$3:$M$32,datasets!$N$3:$N$32))</f>
        <v>NYIRAGONGO 1</v>
      </c>
      <c r="M687">
        <v>4</v>
      </c>
      <c r="N687" s="8" t="str">
        <f>IF(M687="","",LOOKUP(M687,datasets!$D$17:$D$20,datasets!$E$17:$E$20))</f>
        <v>ECOLE SECONDAIRE</v>
      </c>
      <c r="O687" t="s">
        <v>578</v>
      </c>
      <c r="P687">
        <v>1</v>
      </c>
      <c r="Q687" s="106" t="str">
        <f>IF(P687="","",LOOKUP(P687,datasets!$D$26:$D$27,datasets!$E$26:$E$27))</f>
        <v>PRIMAIRE</v>
      </c>
    </row>
    <row r="688" spans="1:17" x14ac:dyDescent="0.2">
      <c r="A688" t="s">
        <v>4395</v>
      </c>
      <c r="B688" t="s">
        <v>2879</v>
      </c>
      <c r="C688" t="s">
        <v>2880</v>
      </c>
      <c r="D688" t="str">
        <f t="shared" si="10"/>
        <v>144000522</v>
      </c>
      <c r="E688">
        <v>4</v>
      </c>
      <c r="F688" s="4" t="str">
        <f>IF(E688="","",LOOKUP(E688,datasets!$D$3:$D$8,datasets!$E$3:$E$8))</f>
        <v>NORD-KIVU</v>
      </c>
      <c r="G688" t="s">
        <v>804</v>
      </c>
      <c r="H688" s="110" t="str">
        <f>IF(G688="","",LOOKUP(G688,datasets!$G$3:$G$16,datasets!$H$3:$H$16))</f>
        <v/>
      </c>
      <c r="I688">
        <v>5</v>
      </c>
      <c r="J688" s="111" t="str">
        <f>IF(I688="","",LOOKUP(I688,datasets!$J$3:$J$13,datasets!$K$3:$K$13))</f>
        <v>NORD-KIVU 1</v>
      </c>
      <c r="K688">
        <v>22</v>
      </c>
      <c r="L688" s="7" t="str">
        <f>IF(K688="","",LOOKUP(K688,datasets!$M$3:$M$32,datasets!$N$3:$N$32))</f>
        <v>NYIRAGONGO 1</v>
      </c>
      <c r="M688">
        <v>4</v>
      </c>
      <c r="N688" s="8" t="str">
        <f>IF(M688="","",LOOKUP(M688,datasets!$D$17:$D$20,datasets!$E$17:$E$20))</f>
        <v>ECOLE SECONDAIRE</v>
      </c>
      <c r="O688" t="s">
        <v>583</v>
      </c>
      <c r="P688">
        <v>1</v>
      </c>
      <c r="Q688" s="106" t="str">
        <f>IF(P688="","",LOOKUP(P688,datasets!$D$26:$D$27,datasets!$E$26:$E$27))</f>
        <v>PRIMAIRE</v>
      </c>
    </row>
    <row r="689" spans="1:17" x14ac:dyDescent="0.2">
      <c r="A689" t="s">
        <v>4395</v>
      </c>
      <c r="B689" t="s">
        <v>2881</v>
      </c>
      <c r="C689" t="s">
        <v>2882</v>
      </c>
      <c r="D689" t="str">
        <f t="shared" si="10"/>
        <v>144000522</v>
      </c>
      <c r="E689">
        <v>4</v>
      </c>
      <c r="F689" s="4" t="str">
        <f>IF(E689="","",LOOKUP(E689,datasets!$D$3:$D$8,datasets!$E$3:$E$8))</f>
        <v>NORD-KIVU</v>
      </c>
      <c r="G689" t="s">
        <v>804</v>
      </c>
      <c r="H689" s="110" t="str">
        <f>IF(G689="","",LOOKUP(G689,datasets!$G$3:$G$16,datasets!$H$3:$H$16))</f>
        <v/>
      </c>
      <c r="I689">
        <v>5</v>
      </c>
      <c r="J689" s="111" t="str">
        <f>IF(I689="","",LOOKUP(I689,datasets!$J$3:$J$13,datasets!$K$3:$K$13))</f>
        <v>NORD-KIVU 1</v>
      </c>
      <c r="K689">
        <v>22</v>
      </c>
      <c r="L689" s="7" t="str">
        <f>IF(K689="","",LOOKUP(K689,datasets!$M$3:$M$32,datasets!$N$3:$N$32))</f>
        <v>NYIRAGONGO 1</v>
      </c>
      <c r="M689">
        <v>4</v>
      </c>
      <c r="N689" s="8" t="str">
        <f>IF(M689="","",LOOKUP(M689,datasets!$D$17:$D$20,datasets!$E$17:$E$20))</f>
        <v>ECOLE SECONDAIRE</v>
      </c>
      <c r="O689" t="s">
        <v>580</v>
      </c>
      <c r="P689">
        <v>1</v>
      </c>
      <c r="Q689" s="106" t="str">
        <f>IF(P689="","",LOOKUP(P689,datasets!$D$26:$D$27,datasets!$E$26:$E$27))</f>
        <v>PRIMAIRE</v>
      </c>
    </row>
    <row r="690" spans="1:17" x14ac:dyDescent="0.2">
      <c r="A690" t="s">
        <v>4395</v>
      </c>
      <c r="B690" t="s">
        <v>2883</v>
      </c>
      <c r="C690" t="s">
        <v>2884</v>
      </c>
      <c r="D690" t="str">
        <f t="shared" si="10"/>
        <v>144000522</v>
      </c>
      <c r="E690">
        <v>4</v>
      </c>
      <c r="F690" s="4" t="str">
        <f>IF(E690="","",LOOKUP(E690,datasets!$D$3:$D$8,datasets!$E$3:$E$8))</f>
        <v>NORD-KIVU</v>
      </c>
      <c r="G690" t="s">
        <v>804</v>
      </c>
      <c r="H690" s="110" t="str">
        <f>IF(G690="","",LOOKUP(G690,datasets!$G$3:$G$16,datasets!$H$3:$H$16))</f>
        <v/>
      </c>
      <c r="I690">
        <v>5</v>
      </c>
      <c r="J690" s="111" t="str">
        <f>IF(I690="","",LOOKUP(I690,datasets!$J$3:$J$13,datasets!$K$3:$K$13))</f>
        <v>NORD-KIVU 1</v>
      </c>
      <c r="K690">
        <v>22</v>
      </c>
      <c r="L690" s="7" t="str">
        <f>IF(K690="","",LOOKUP(K690,datasets!$M$3:$M$32,datasets!$N$3:$N$32))</f>
        <v>NYIRAGONGO 1</v>
      </c>
      <c r="M690">
        <v>4</v>
      </c>
      <c r="N690" s="8" t="str">
        <f>IF(M690="","",LOOKUP(M690,datasets!$D$17:$D$20,datasets!$E$17:$E$20))</f>
        <v>ECOLE SECONDAIRE</v>
      </c>
      <c r="O690" t="s">
        <v>585</v>
      </c>
      <c r="P690">
        <v>1</v>
      </c>
      <c r="Q690" s="106" t="str">
        <f>IF(P690="","",LOOKUP(P690,datasets!$D$26:$D$27,datasets!$E$26:$E$27))</f>
        <v>PRIMAIRE</v>
      </c>
    </row>
    <row r="691" spans="1:17" x14ac:dyDescent="0.2">
      <c r="A691" t="s">
        <v>4395</v>
      </c>
      <c r="B691" t="s">
        <v>2885</v>
      </c>
      <c r="C691" t="s">
        <v>2886</v>
      </c>
      <c r="D691" t="str">
        <f t="shared" si="10"/>
        <v>144000522</v>
      </c>
      <c r="E691">
        <v>4</v>
      </c>
      <c r="F691" s="4" t="str">
        <f>IF(E691="","",LOOKUP(E691,datasets!$D$3:$D$8,datasets!$E$3:$E$8))</f>
        <v>NORD-KIVU</v>
      </c>
      <c r="G691" t="s">
        <v>804</v>
      </c>
      <c r="H691" s="110" t="str">
        <f>IF(G691="","",LOOKUP(G691,datasets!$G$3:$G$16,datasets!$H$3:$H$16))</f>
        <v/>
      </c>
      <c r="I691">
        <v>5</v>
      </c>
      <c r="J691" s="111" t="str">
        <f>IF(I691="","",LOOKUP(I691,datasets!$J$3:$J$13,datasets!$K$3:$K$13))</f>
        <v>NORD-KIVU 1</v>
      </c>
      <c r="K691">
        <v>22</v>
      </c>
      <c r="L691" s="7" t="str">
        <f>IF(K691="","",LOOKUP(K691,datasets!$M$3:$M$32,datasets!$N$3:$N$32))</f>
        <v>NYIRAGONGO 1</v>
      </c>
      <c r="M691">
        <v>4</v>
      </c>
      <c r="N691" s="8" t="str">
        <f>IF(M691="","",LOOKUP(M691,datasets!$D$17:$D$20,datasets!$E$17:$E$20))</f>
        <v>ECOLE SECONDAIRE</v>
      </c>
      <c r="O691" t="s">
        <v>576</v>
      </c>
      <c r="P691">
        <v>1</v>
      </c>
      <c r="Q691" s="106" t="str">
        <f>IF(P691="","",LOOKUP(P691,datasets!$D$26:$D$27,datasets!$E$26:$E$27))</f>
        <v>PRIMAIRE</v>
      </c>
    </row>
    <row r="692" spans="1:17" x14ac:dyDescent="0.2">
      <c r="A692" t="s">
        <v>4395</v>
      </c>
      <c r="B692" t="s">
        <v>2887</v>
      </c>
      <c r="C692" t="s">
        <v>2888</v>
      </c>
      <c r="D692" t="str">
        <f t="shared" si="10"/>
        <v>144000522</v>
      </c>
      <c r="E692">
        <v>4</v>
      </c>
      <c r="F692" s="4" t="str">
        <f>IF(E692="","",LOOKUP(E692,datasets!$D$3:$D$8,datasets!$E$3:$E$8))</f>
        <v>NORD-KIVU</v>
      </c>
      <c r="G692" t="s">
        <v>804</v>
      </c>
      <c r="H692" s="110" t="str">
        <f>IF(G692="","",LOOKUP(G692,datasets!$G$3:$G$16,datasets!$H$3:$H$16))</f>
        <v/>
      </c>
      <c r="I692">
        <v>5</v>
      </c>
      <c r="J692" s="111" t="str">
        <f>IF(I692="","",LOOKUP(I692,datasets!$J$3:$J$13,datasets!$K$3:$K$13))</f>
        <v>NORD-KIVU 1</v>
      </c>
      <c r="K692">
        <v>22</v>
      </c>
      <c r="L692" s="7" t="str">
        <f>IF(K692="","",LOOKUP(K692,datasets!$M$3:$M$32,datasets!$N$3:$N$32))</f>
        <v>NYIRAGONGO 1</v>
      </c>
      <c r="M692">
        <v>4</v>
      </c>
      <c r="N692" s="8" t="str">
        <f>IF(M692="","",LOOKUP(M692,datasets!$D$17:$D$20,datasets!$E$17:$E$20))</f>
        <v>ECOLE SECONDAIRE</v>
      </c>
      <c r="O692" t="s">
        <v>582</v>
      </c>
      <c r="P692">
        <v>1</v>
      </c>
      <c r="Q692" s="106" t="str">
        <f>IF(P692="","",LOOKUP(P692,datasets!$D$26:$D$27,datasets!$E$26:$E$27))</f>
        <v>PRIMAIRE</v>
      </c>
    </row>
    <row r="693" spans="1:17" x14ac:dyDescent="0.2">
      <c r="A693" t="s">
        <v>4395</v>
      </c>
      <c r="B693" t="s">
        <v>2889</v>
      </c>
      <c r="C693" t="s">
        <v>2890</v>
      </c>
      <c r="D693" t="str">
        <f t="shared" si="10"/>
        <v>144000522</v>
      </c>
      <c r="E693">
        <v>4</v>
      </c>
      <c r="F693" s="4" t="str">
        <f>IF(E693="","",LOOKUP(E693,datasets!$D$3:$D$8,datasets!$E$3:$E$8))</f>
        <v>NORD-KIVU</v>
      </c>
      <c r="G693" t="s">
        <v>804</v>
      </c>
      <c r="H693" s="110" t="str">
        <f>IF(G693="","",LOOKUP(G693,datasets!$G$3:$G$16,datasets!$H$3:$H$16))</f>
        <v/>
      </c>
      <c r="I693">
        <v>5</v>
      </c>
      <c r="J693" s="111" t="str">
        <f>IF(I693="","",LOOKUP(I693,datasets!$J$3:$J$13,datasets!$K$3:$K$13))</f>
        <v>NORD-KIVU 1</v>
      </c>
      <c r="K693">
        <v>22</v>
      </c>
      <c r="L693" s="7" t="str">
        <f>IF(K693="","",LOOKUP(K693,datasets!$M$3:$M$32,datasets!$N$3:$N$32))</f>
        <v>NYIRAGONGO 1</v>
      </c>
      <c r="M693">
        <v>4</v>
      </c>
      <c r="N693" s="8" t="str">
        <f>IF(M693="","",LOOKUP(M693,datasets!$D$17:$D$20,datasets!$E$17:$E$20))</f>
        <v>ECOLE SECONDAIRE</v>
      </c>
      <c r="O693" t="s">
        <v>581</v>
      </c>
      <c r="P693">
        <v>1</v>
      </c>
      <c r="Q693" s="106" t="str">
        <f>IF(P693="","",LOOKUP(P693,datasets!$D$26:$D$27,datasets!$E$26:$E$27))</f>
        <v>PRIMAIRE</v>
      </c>
    </row>
    <row r="694" spans="1:17" x14ac:dyDescent="0.2">
      <c r="A694" t="s">
        <v>4395</v>
      </c>
      <c r="B694" t="s">
        <v>2891</v>
      </c>
      <c r="C694" t="s">
        <v>2892</v>
      </c>
      <c r="D694" t="str">
        <f t="shared" si="10"/>
        <v>144000522</v>
      </c>
      <c r="E694">
        <v>4</v>
      </c>
      <c r="F694" s="4" t="str">
        <f>IF(E694="","",LOOKUP(E694,datasets!$D$3:$D$8,datasets!$E$3:$E$8))</f>
        <v>NORD-KIVU</v>
      </c>
      <c r="G694" t="s">
        <v>804</v>
      </c>
      <c r="H694" s="110" t="str">
        <f>IF(G694="","",LOOKUP(G694,datasets!$G$3:$G$16,datasets!$H$3:$H$16))</f>
        <v/>
      </c>
      <c r="I694">
        <v>5</v>
      </c>
      <c r="J694" s="111" t="str">
        <f>IF(I694="","",LOOKUP(I694,datasets!$J$3:$J$13,datasets!$K$3:$K$13))</f>
        <v>NORD-KIVU 1</v>
      </c>
      <c r="K694">
        <v>22</v>
      </c>
      <c r="L694" s="7" t="str">
        <f>IF(K694="","",LOOKUP(K694,datasets!$M$3:$M$32,datasets!$N$3:$N$32))</f>
        <v>NYIRAGONGO 1</v>
      </c>
      <c r="M694">
        <v>4</v>
      </c>
      <c r="N694" s="8" t="str">
        <f>IF(M694="","",LOOKUP(M694,datasets!$D$17:$D$20,datasets!$E$17:$E$20))</f>
        <v>ECOLE SECONDAIRE</v>
      </c>
      <c r="O694" t="s">
        <v>586</v>
      </c>
      <c r="P694">
        <v>1</v>
      </c>
      <c r="Q694" s="106" t="str">
        <f>IF(P694="","",LOOKUP(P694,datasets!$D$26:$D$27,datasets!$E$26:$E$27))</f>
        <v>PRIMAIRE</v>
      </c>
    </row>
    <row r="695" spans="1:17" x14ac:dyDescent="0.2">
      <c r="A695" t="s">
        <v>4395</v>
      </c>
      <c r="B695" t="s">
        <v>2893</v>
      </c>
      <c r="C695" t="s">
        <v>2894</v>
      </c>
      <c r="D695" t="str">
        <f t="shared" si="10"/>
        <v>144000522</v>
      </c>
      <c r="E695">
        <v>4</v>
      </c>
      <c r="F695" s="4" t="str">
        <f>IF(E695="","",LOOKUP(E695,datasets!$D$3:$D$8,datasets!$E$3:$E$8))</f>
        <v>NORD-KIVU</v>
      </c>
      <c r="G695" t="s">
        <v>804</v>
      </c>
      <c r="H695" s="110" t="str">
        <f>IF(G695="","",LOOKUP(G695,datasets!$G$3:$G$16,datasets!$H$3:$H$16))</f>
        <v/>
      </c>
      <c r="I695">
        <v>5</v>
      </c>
      <c r="J695" s="111" t="str">
        <f>IF(I695="","",LOOKUP(I695,datasets!$J$3:$J$13,datasets!$K$3:$K$13))</f>
        <v>NORD-KIVU 1</v>
      </c>
      <c r="K695">
        <v>22</v>
      </c>
      <c r="L695" s="7" t="str">
        <f>IF(K695="","",LOOKUP(K695,datasets!$M$3:$M$32,datasets!$N$3:$N$32))</f>
        <v>NYIRAGONGO 1</v>
      </c>
      <c r="M695">
        <v>4</v>
      </c>
      <c r="N695" s="8" t="str">
        <f>IF(M695="","",LOOKUP(M695,datasets!$D$17:$D$20,datasets!$E$17:$E$20))</f>
        <v>ECOLE SECONDAIRE</v>
      </c>
      <c r="O695" t="s">
        <v>574</v>
      </c>
      <c r="P695">
        <v>1</v>
      </c>
      <c r="Q695" s="106" t="str">
        <f>IF(P695="","",LOOKUP(P695,datasets!$D$26:$D$27,datasets!$E$26:$E$27))</f>
        <v>PRIMAIRE</v>
      </c>
    </row>
    <row r="696" spans="1:17" x14ac:dyDescent="0.2">
      <c r="A696" t="s">
        <v>4395</v>
      </c>
      <c r="B696" t="s">
        <v>2895</v>
      </c>
      <c r="C696" t="s">
        <v>2896</v>
      </c>
      <c r="D696" t="str">
        <f t="shared" si="10"/>
        <v>144000522</v>
      </c>
      <c r="E696">
        <v>4</v>
      </c>
      <c r="F696" s="4" t="str">
        <f>IF(E696="","",LOOKUP(E696,datasets!$D$3:$D$8,datasets!$E$3:$E$8))</f>
        <v>NORD-KIVU</v>
      </c>
      <c r="G696" t="s">
        <v>804</v>
      </c>
      <c r="H696" s="110" t="str">
        <f>IF(G696="","",LOOKUP(G696,datasets!$G$3:$G$16,datasets!$H$3:$H$16))</f>
        <v/>
      </c>
      <c r="I696">
        <v>5</v>
      </c>
      <c r="J696" s="111" t="str">
        <f>IF(I696="","",LOOKUP(I696,datasets!$J$3:$J$13,datasets!$K$3:$K$13))</f>
        <v>NORD-KIVU 1</v>
      </c>
      <c r="K696">
        <v>22</v>
      </c>
      <c r="L696" s="7" t="str">
        <f>IF(K696="","",LOOKUP(K696,datasets!$M$3:$M$32,datasets!$N$3:$N$32))</f>
        <v>NYIRAGONGO 1</v>
      </c>
      <c r="M696">
        <v>4</v>
      </c>
      <c r="N696" s="8" t="str">
        <f>IF(M696="","",LOOKUP(M696,datasets!$D$17:$D$20,datasets!$E$17:$E$20))</f>
        <v>ECOLE SECONDAIRE</v>
      </c>
      <c r="O696" t="s">
        <v>575</v>
      </c>
      <c r="P696">
        <v>1</v>
      </c>
      <c r="Q696" s="106" t="str">
        <f>IF(P696="","",LOOKUP(P696,datasets!$D$26:$D$27,datasets!$E$26:$E$27))</f>
        <v>PRIMAIRE</v>
      </c>
    </row>
    <row r="697" spans="1:17" x14ac:dyDescent="0.2">
      <c r="A697" t="s">
        <v>4395</v>
      </c>
      <c r="B697" t="s">
        <v>2897</v>
      </c>
      <c r="C697" t="s">
        <v>2898</v>
      </c>
      <c r="D697" t="str">
        <f t="shared" si="10"/>
        <v>244000522</v>
      </c>
      <c r="E697">
        <v>4</v>
      </c>
      <c r="F697" s="4" t="str">
        <f>IF(E697="","",LOOKUP(E697,datasets!$D$3:$D$8,datasets!$E$3:$E$8))</f>
        <v>NORD-KIVU</v>
      </c>
      <c r="G697" t="s">
        <v>804</v>
      </c>
      <c r="H697" s="110" t="str">
        <f>IF(G697="","",LOOKUP(G697,datasets!$G$3:$G$16,datasets!$H$3:$H$16))</f>
        <v/>
      </c>
      <c r="I697">
        <v>5</v>
      </c>
      <c r="J697" s="111" t="str">
        <f>IF(I697="","",LOOKUP(I697,datasets!$J$3:$J$13,datasets!$K$3:$K$13))</f>
        <v>NORD-KIVU 1</v>
      </c>
      <c r="K697">
        <v>22</v>
      </c>
      <c r="L697" s="7" t="str">
        <f>IF(K697="","",LOOKUP(K697,datasets!$M$3:$M$32,datasets!$N$3:$N$32))</f>
        <v>NYIRAGONGO 1</v>
      </c>
      <c r="M697">
        <v>4</v>
      </c>
      <c r="N697" s="8" t="str">
        <f>IF(M697="","",LOOKUP(M697,datasets!$D$17:$D$20,datasets!$E$17:$E$20))</f>
        <v>ECOLE SECONDAIRE</v>
      </c>
      <c r="O697" t="s">
        <v>589</v>
      </c>
      <c r="P697">
        <v>2</v>
      </c>
      <c r="Q697" s="106" t="str">
        <f>IF(P697="","",LOOKUP(P697,datasets!$D$26:$D$27,datasets!$E$26:$E$27))</f>
        <v>REMPLACANT</v>
      </c>
    </row>
    <row r="698" spans="1:17" x14ac:dyDescent="0.2">
      <c r="A698" t="s">
        <v>4395</v>
      </c>
      <c r="B698" t="s">
        <v>2899</v>
      </c>
      <c r="C698" t="s">
        <v>2900</v>
      </c>
      <c r="D698" t="str">
        <f t="shared" si="10"/>
        <v>244000522</v>
      </c>
      <c r="E698">
        <v>4</v>
      </c>
      <c r="F698" s="4" t="str">
        <f>IF(E698="","",LOOKUP(E698,datasets!$D$3:$D$8,datasets!$E$3:$E$8))</f>
        <v>NORD-KIVU</v>
      </c>
      <c r="G698" t="s">
        <v>804</v>
      </c>
      <c r="H698" s="110" t="str">
        <f>IF(G698="","",LOOKUP(G698,datasets!$G$3:$G$16,datasets!$H$3:$H$16))</f>
        <v/>
      </c>
      <c r="I698">
        <v>5</v>
      </c>
      <c r="J698" s="111" t="str">
        <f>IF(I698="","",LOOKUP(I698,datasets!$J$3:$J$13,datasets!$K$3:$K$13))</f>
        <v>NORD-KIVU 1</v>
      </c>
      <c r="K698">
        <v>22</v>
      </c>
      <c r="L698" s="7" t="str">
        <f>IF(K698="","",LOOKUP(K698,datasets!$M$3:$M$32,datasets!$N$3:$N$32))</f>
        <v>NYIRAGONGO 1</v>
      </c>
      <c r="M698">
        <v>4</v>
      </c>
      <c r="N698" s="8" t="str">
        <f>IF(M698="","",LOOKUP(M698,datasets!$D$17:$D$20,datasets!$E$17:$E$20))</f>
        <v>ECOLE SECONDAIRE</v>
      </c>
      <c r="O698" t="s">
        <v>592</v>
      </c>
      <c r="P698">
        <v>2</v>
      </c>
      <c r="Q698" s="106" t="str">
        <f>IF(P698="","",LOOKUP(P698,datasets!$D$26:$D$27,datasets!$E$26:$E$27))</f>
        <v>REMPLACANT</v>
      </c>
    </row>
    <row r="699" spans="1:17" x14ac:dyDescent="0.2">
      <c r="A699" t="s">
        <v>4395</v>
      </c>
      <c r="B699" t="s">
        <v>2901</v>
      </c>
      <c r="C699" t="s">
        <v>2902</v>
      </c>
      <c r="D699" t="str">
        <f t="shared" si="10"/>
        <v>244000522</v>
      </c>
      <c r="E699">
        <v>4</v>
      </c>
      <c r="F699" s="4" t="str">
        <f>IF(E699="","",LOOKUP(E699,datasets!$D$3:$D$8,datasets!$E$3:$E$8))</f>
        <v>NORD-KIVU</v>
      </c>
      <c r="G699" t="s">
        <v>804</v>
      </c>
      <c r="H699" s="110" t="str">
        <f>IF(G699="","",LOOKUP(G699,datasets!$G$3:$G$16,datasets!$H$3:$H$16))</f>
        <v/>
      </c>
      <c r="I699">
        <v>5</v>
      </c>
      <c r="J699" s="111" t="str">
        <f>IF(I699="","",LOOKUP(I699,datasets!$J$3:$J$13,datasets!$K$3:$K$13))</f>
        <v>NORD-KIVU 1</v>
      </c>
      <c r="K699">
        <v>22</v>
      </c>
      <c r="L699" s="7" t="str">
        <f>IF(K699="","",LOOKUP(K699,datasets!$M$3:$M$32,datasets!$N$3:$N$32))</f>
        <v>NYIRAGONGO 1</v>
      </c>
      <c r="M699">
        <v>4</v>
      </c>
      <c r="N699" s="8" t="str">
        <f>IF(M699="","",LOOKUP(M699,datasets!$D$17:$D$20,datasets!$E$17:$E$20))</f>
        <v>ECOLE SECONDAIRE</v>
      </c>
      <c r="O699" t="s">
        <v>596</v>
      </c>
      <c r="P699">
        <v>2</v>
      </c>
      <c r="Q699" s="106" t="str">
        <f>IF(P699="","",LOOKUP(P699,datasets!$D$26:$D$27,datasets!$E$26:$E$27))</f>
        <v>REMPLACANT</v>
      </c>
    </row>
    <row r="700" spans="1:17" x14ac:dyDescent="0.2">
      <c r="A700" t="s">
        <v>4395</v>
      </c>
      <c r="B700" t="s">
        <v>2903</v>
      </c>
      <c r="C700" t="s">
        <v>2904</v>
      </c>
      <c r="D700" t="str">
        <f t="shared" si="10"/>
        <v>244000522</v>
      </c>
      <c r="E700">
        <v>4</v>
      </c>
      <c r="F700" s="4" t="str">
        <f>IF(E700="","",LOOKUP(E700,datasets!$D$3:$D$8,datasets!$E$3:$E$8))</f>
        <v>NORD-KIVU</v>
      </c>
      <c r="G700" t="s">
        <v>804</v>
      </c>
      <c r="H700" s="110" t="str">
        <f>IF(G700="","",LOOKUP(G700,datasets!$G$3:$G$16,datasets!$H$3:$H$16))</f>
        <v/>
      </c>
      <c r="I700">
        <v>5</v>
      </c>
      <c r="J700" s="111" t="str">
        <f>IF(I700="","",LOOKUP(I700,datasets!$J$3:$J$13,datasets!$K$3:$K$13))</f>
        <v>NORD-KIVU 1</v>
      </c>
      <c r="K700">
        <v>22</v>
      </c>
      <c r="L700" s="7" t="str">
        <f>IF(K700="","",LOOKUP(K700,datasets!$M$3:$M$32,datasets!$N$3:$N$32))</f>
        <v>NYIRAGONGO 1</v>
      </c>
      <c r="M700">
        <v>4</v>
      </c>
      <c r="N700" s="8" t="str">
        <f>IF(M700="","",LOOKUP(M700,datasets!$D$17:$D$20,datasets!$E$17:$E$20))</f>
        <v>ECOLE SECONDAIRE</v>
      </c>
      <c r="O700" t="s">
        <v>588</v>
      </c>
      <c r="P700">
        <v>2</v>
      </c>
      <c r="Q700" s="106" t="str">
        <f>IF(P700="","",LOOKUP(P700,datasets!$D$26:$D$27,datasets!$E$26:$E$27))</f>
        <v>REMPLACANT</v>
      </c>
    </row>
    <row r="701" spans="1:17" x14ac:dyDescent="0.2">
      <c r="A701" t="s">
        <v>4395</v>
      </c>
      <c r="B701" t="s">
        <v>2905</v>
      </c>
      <c r="C701" t="s">
        <v>2906</v>
      </c>
      <c r="D701" t="str">
        <f t="shared" si="10"/>
        <v>244000522</v>
      </c>
      <c r="E701">
        <v>4</v>
      </c>
      <c r="F701" s="4" t="str">
        <f>IF(E701="","",LOOKUP(E701,datasets!$D$3:$D$8,datasets!$E$3:$E$8))</f>
        <v>NORD-KIVU</v>
      </c>
      <c r="G701" t="s">
        <v>804</v>
      </c>
      <c r="H701" s="110" t="str">
        <f>IF(G701="","",LOOKUP(G701,datasets!$G$3:$G$16,datasets!$H$3:$H$16))</f>
        <v/>
      </c>
      <c r="I701">
        <v>5</v>
      </c>
      <c r="J701" s="111" t="str">
        <f>IF(I701="","",LOOKUP(I701,datasets!$J$3:$J$13,datasets!$K$3:$K$13))</f>
        <v>NORD-KIVU 1</v>
      </c>
      <c r="K701">
        <v>22</v>
      </c>
      <c r="L701" s="7" t="str">
        <f>IF(K701="","",LOOKUP(K701,datasets!$M$3:$M$32,datasets!$N$3:$N$32))</f>
        <v>NYIRAGONGO 1</v>
      </c>
      <c r="M701">
        <v>4</v>
      </c>
      <c r="N701" s="8" t="str">
        <f>IF(M701="","",LOOKUP(M701,datasets!$D$17:$D$20,datasets!$E$17:$E$20))</f>
        <v>ECOLE SECONDAIRE</v>
      </c>
      <c r="O701" t="s">
        <v>590</v>
      </c>
      <c r="P701">
        <v>2</v>
      </c>
      <c r="Q701" s="106" t="str">
        <f>IF(P701="","",LOOKUP(P701,datasets!$D$26:$D$27,datasets!$E$26:$E$27))</f>
        <v>REMPLACANT</v>
      </c>
    </row>
    <row r="702" spans="1:17" x14ac:dyDescent="0.2">
      <c r="A702" t="s">
        <v>4395</v>
      </c>
      <c r="B702" t="s">
        <v>2907</v>
      </c>
      <c r="C702" t="s">
        <v>2908</v>
      </c>
      <c r="D702" t="str">
        <f t="shared" si="10"/>
        <v>244000522</v>
      </c>
      <c r="E702">
        <v>4</v>
      </c>
      <c r="F702" s="4" t="str">
        <f>IF(E702="","",LOOKUP(E702,datasets!$D$3:$D$8,datasets!$E$3:$E$8))</f>
        <v>NORD-KIVU</v>
      </c>
      <c r="G702" t="s">
        <v>804</v>
      </c>
      <c r="H702" s="110" t="str">
        <f>IF(G702="","",LOOKUP(G702,datasets!$G$3:$G$16,datasets!$H$3:$H$16))</f>
        <v/>
      </c>
      <c r="I702">
        <v>5</v>
      </c>
      <c r="J702" s="111" t="str">
        <f>IF(I702="","",LOOKUP(I702,datasets!$J$3:$J$13,datasets!$K$3:$K$13))</f>
        <v>NORD-KIVU 1</v>
      </c>
      <c r="K702">
        <v>22</v>
      </c>
      <c r="L702" s="7" t="str">
        <f>IF(K702="","",LOOKUP(K702,datasets!$M$3:$M$32,datasets!$N$3:$N$32))</f>
        <v>NYIRAGONGO 1</v>
      </c>
      <c r="M702">
        <v>4</v>
      </c>
      <c r="N702" s="8" t="str">
        <f>IF(M702="","",LOOKUP(M702,datasets!$D$17:$D$20,datasets!$E$17:$E$20))</f>
        <v>ECOLE SECONDAIRE</v>
      </c>
      <c r="O702" t="s">
        <v>594</v>
      </c>
      <c r="P702">
        <v>2</v>
      </c>
      <c r="Q702" s="106" t="str">
        <f>IF(P702="","",LOOKUP(P702,datasets!$D$26:$D$27,datasets!$E$26:$E$27))</f>
        <v>REMPLACANT</v>
      </c>
    </row>
    <row r="703" spans="1:17" x14ac:dyDescent="0.2">
      <c r="A703" t="s">
        <v>4395</v>
      </c>
      <c r="B703" t="s">
        <v>2909</v>
      </c>
      <c r="C703" t="s">
        <v>2910</v>
      </c>
      <c r="D703" t="str">
        <f t="shared" si="10"/>
        <v>244000522</v>
      </c>
      <c r="E703">
        <v>4</v>
      </c>
      <c r="F703" s="4" t="str">
        <f>IF(E703="","",LOOKUP(E703,datasets!$D$3:$D$8,datasets!$E$3:$E$8))</f>
        <v>NORD-KIVU</v>
      </c>
      <c r="G703" t="s">
        <v>804</v>
      </c>
      <c r="H703" s="110" t="str">
        <f>IF(G703="","",LOOKUP(G703,datasets!$G$3:$G$16,datasets!$H$3:$H$16))</f>
        <v/>
      </c>
      <c r="I703">
        <v>5</v>
      </c>
      <c r="J703" s="111" t="str">
        <f>IF(I703="","",LOOKUP(I703,datasets!$J$3:$J$13,datasets!$K$3:$K$13))</f>
        <v>NORD-KIVU 1</v>
      </c>
      <c r="K703">
        <v>22</v>
      </c>
      <c r="L703" s="7" t="str">
        <f>IF(K703="","",LOOKUP(K703,datasets!$M$3:$M$32,datasets!$N$3:$N$32))</f>
        <v>NYIRAGONGO 1</v>
      </c>
      <c r="M703">
        <v>4</v>
      </c>
      <c r="N703" s="8" t="str">
        <f>IF(M703="","",LOOKUP(M703,datasets!$D$17:$D$20,datasets!$E$17:$E$20))</f>
        <v>ECOLE SECONDAIRE</v>
      </c>
      <c r="O703" t="s">
        <v>594</v>
      </c>
      <c r="P703">
        <v>2</v>
      </c>
      <c r="Q703" s="106" t="str">
        <f>IF(P703="","",LOOKUP(P703,datasets!$D$26:$D$27,datasets!$E$26:$E$27))</f>
        <v>REMPLACANT</v>
      </c>
    </row>
    <row r="704" spans="1:17" x14ac:dyDescent="0.2">
      <c r="A704" t="s">
        <v>4395</v>
      </c>
      <c r="B704" t="s">
        <v>2911</v>
      </c>
      <c r="C704" t="s">
        <v>2912</v>
      </c>
      <c r="D704" t="str">
        <f t="shared" si="10"/>
        <v>244000522</v>
      </c>
      <c r="E704">
        <v>4</v>
      </c>
      <c r="F704" s="4" t="str">
        <f>IF(E704="","",LOOKUP(E704,datasets!$D$3:$D$8,datasets!$E$3:$E$8))</f>
        <v>NORD-KIVU</v>
      </c>
      <c r="G704" t="s">
        <v>804</v>
      </c>
      <c r="H704" s="110" t="str">
        <f>IF(G704="","",LOOKUP(G704,datasets!$G$3:$G$16,datasets!$H$3:$H$16))</f>
        <v/>
      </c>
      <c r="I704">
        <v>5</v>
      </c>
      <c r="J704" s="111" t="str">
        <f>IF(I704="","",LOOKUP(I704,datasets!$J$3:$J$13,datasets!$K$3:$K$13))</f>
        <v>NORD-KIVU 1</v>
      </c>
      <c r="K704">
        <v>22</v>
      </c>
      <c r="L704" s="7" t="str">
        <f>IF(K704="","",LOOKUP(K704,datasets!$M$3:$M$32,datasets!$N$3:$N$32))</f>
        <v>NYIRAGONGO 1</v>
      </c>
      <c r="M704">
        <v>4</v>
      </c>
      <c r="N704" s="8" t="str">
        <f>IF(M704="","",LOOKUP(M704,datasets!$D$17:$D$20,datasets!$E$17:$E$20))</f>
        <v>ECOLE SECONDAIRE</v>
      </c>
      <c r="O704" t="s">
        <v>597</v>
      </c>
      <c r="P704">
        <v>2</v>
      </c>
      <c r="Q704" s="106" t="str">
        <f>IF(P704="","",LOOKUP(P704,datasets!$D$26:$D$27,datasets!$E$26:$E$27))</f>
        <v>REMPLACANT</v>
      </c>
    </row>
    <row r="705" spans="1:17" x14ac:dyDescent="0.2">
      <c r="A705" t="s">
        <v>4395</v>
      </c>
      <c r="B705" t="s">
        <v>2913</v>
      </c>
      <c r="C705" t="s">
        <v>2914</v>
      </c>
      <c r="D705" t="str">
        <f t="shared" si="10"/>
        <v>244000522</v>
      </c>
      <c r="E705">
        <v>4</v>
      </c>
      <c r="F705" s="4" t="str">
        <f>IF(E705="","",LOOKUP(E705,datasets!$D$3:$D$8,datasets!$E$3:$E$8))</f>
        <v>NORD-KIVU</v>
      </c>
      <c r="G705" t="s">
        <v>804</v>
      </c>
      <c r="H705" s="110" t="str">
        <f>IF(G705="","",LOOKUP(G705,datasets!$G$3:$G$16,datasets!$H$3:$H$16))</f>
        <v/>
      </c>
      <c r="I705">
        <v>5</v>
      </c>
      <c r="J705" s="111" t="str">
        <f>IF(I705="","",LOOKUP(I705,datasets!$J$3:$J$13,datasets!$K$3:$K$13))</f>
        <v>NORD-KIVU 1</v>
      </c>
      <c r="K705">
        <v>22</v>
      </c>
      <c r="L705" s="7" t="str">
        <f>IF(K705="","",LOOKUP(K705,datasets!$M$3:$M$32,datasets!$N$3:$N$32))</f>
        <v>NYIRAGONGO 1</v>
      </c>
      <c r="M705">
        <v>4</v>
      </c>
      <c r="N705" s="8" t="str">
        <f>IF(M705="","",LOOKUP(M705,datasets!$D$17:$D$20,datasets!$E$17:$E$20))</f>
        <v>ECOLE SECONDAIRE</v>
      </c>
      <c r="O705" t="s">
        <v>598</v>
      </c>
      <c r="P705">
        <v>2</v>
      </c>
      <c r="Q705" s="106" t="str">
        <f>IF(P705="","",LOOKUP(P705,datasets!$D$26:$D$27,datasets!$E$26:$E$27))</f>
        <v>REMPLACANT</v>
      </c>
    </row>
    <row r="706" spans="1:17" x14ac:dyDescent="0.2">
      <c r="A706" t="s">
        <v>4395</v>
      </c>
      <c r="B706" t="s">
        <v>2915</v>
      </c>
      <c r="C706" t="s">
        <v>2916</v>
      </c>
      <c r="D706" t="str">
        <f t="shared" ref="D706:D769" si="11">P706&amp;M706&amp;E706&amp;IF(G706="","00",IF(G706&lt;10,"0"&amp;G706,G706))&amp;IF(I706="","00",IF(I706&lt;10,"0"&amp;I706,I706))&amp;IF(K706="","00",IF(K706&lt;10,"0"&amp;K706,K706))</f>
        <v>244000522</v>
      </c>
      <c r="E706">
        <v>4</v>
      </c>
      <c r="F706" s="4" t="str">
        <f>IF(E706="","",LOOKUP(E706,datasets!$D$3:$D$8,datasets!$E$3:$E$8))</f>
        <v>NORD-KIVU</v>
      </c>
      <c r="G706" t="s">
        <v>804</v>
      </c>
      <c r="H706" s="110" t="str">
        <f>IF(G706="","",LOOKUP(G706,datasets!$G$3:$G$16,datasets!$H$3:$H$16))</f>
        <v/>
      </c>
      <c r="I706">
        <v>5</v>
      </c>
      <c r="J706" s="111" t="str">
        <f>IF(I706="","",LOOKUP(I706,datasets!$J$3:$J$13,datasets!$K$3:$K$13))</f>
        <v>NORD-KIVU 1</v>
      </c>
      <c r="K706">
        <v>22</v>
      </c>
      <c r="L706" s="7" t="str">
        <f>IF(K706="","",LOOKUP(K706,datasets!$M$3:$M$32,datasets!$N$3:$N$32))</f>
        <v>NYIRAGONGO 1</v>
      </c>
      <c r="M706">
        <v>4</v>
      </c>
      <c r="N706" s="8" t="str">
        <f>IF(M706="","",LOOKUP(M706,datasets!$D$17:$D$20,datasets!$E$17:$E$20))</f>
        <v>ECOLE SECONDAIRE</v>
      </c>
      <c r="O706" t="s">
        <v>587</v>
      </c>
      <c r="P706">
        <v>2</v>
      </c>
      <c r="Q706" s="106" t="str">
        <f>IF(P706="","",LOOKUP(P706,datasets!$D$26:$D$27,datasets!$E$26:$E$27))</f>
        <v>REMPLACANT</v>
      </c>
    </row>
    <row r="707" spans="1:17" x14ac:dyDescent="0.2">
      <c r="A707" t="s">
        <v>4395</v>
      </c>
      <c r="B707" t="s">
        <v>2917</v>
      </c>
      <c r="C707" t="s">
        <v>2918</v>
      </c>
      <c r="D707" t="str">
        <f t="shared" si="11"/>
        <v>244000522</v>
      </c>
      <c r="E707">
        <v>4</v>
      </c>
      <c r="F707" s="4" t="str">
        <f>IF(E707="","",LOOKUP(E707,datasets!$D$3:$D$8,datasets!$E$3:$E$8))</f>
        <v>NORD-KIVU</v>
      </c>
      <c r="G707" t="s">
        <v>804</v>
      </c>
      <c r="H707" s="110" t="str">
        <f>IF(G707="","",LOOKUP(G707,datasets!$G$3:$G$16,datasets!$H$3:$H$16))</f>
        <v/>
      </c>
      <c r="I707">
        <v>5</v>
      </c>
      <c r="J707" s="111" t="str">
        <f>IF(I707="","",LOOKUP(I707,datasets!$J$3:$J$13,datasets!$K$3:$K$13))</f>
        <v>NORD-KIVU 1</v>
      </c>
      <c r="K707">
        <v>22</v>
      </c>
      <c r="L707" s="7" t="str">
        <f>IF(K707="","",LOOKUP(K707,datasets!$M$3:$M$32,datasets!$N$3:$N$32))</f>
        <v>NYIRAGONGO 1</v>
      </c>
      <c r="M707">
        <v>4</v>
      </c>
      <c r="N707" s="8" t="str">
        <f>IF(M707="","",LOOKUP(M707,datasets!$D$17:$D$20,datasets!$E$17:$E$20))</f>
        <v>ECOLE SECONDAIRE</v>
      </c>
      <c r="O707" t="s">
        <v>595</v>
      </c>
      <c r="P707">
        <v>2</v>
      </c>
      <c r="Q707" s="106" t="str">
        <f>IF(P707="","",LOOKUP(P707,datasets!$D$26:$D$27,datasets!$E$26:$E$27))</f>
        <v>REMPLACANT</v>
      </c>
    </row>
    <row r="708" spans="1:17" x14ac:dyDescent="0.2">
      <c r="A708" t="s">
        <v>4395</v>
      </c>
      <c r="B708" t="s">
        <v>2919</v>
      </c>
      <c r="C708" t="s">
        <v>2920</v>
      </c>
      <c r="D708" t="str">
        <f t="shared" si="11"/>
        <v>244000522</v>
      </c>
      <c r="E708">
        <v>4</v>
      </c>
      <c r="F708" s="4" t="str">
        <f>IF(E708="","",LOOKUP(E708,datasets!$D$3:$D$8,datasets!$E$3:$E$8))</f>
        <v>NORD-KIVU</v>
      </c>
      <c r="G708" t="s">
        <v>804</v>
      </c>
      <c r="H708" s="110" t="str">
        <f>IF(G708="","",LOOKUP(G708,datasets!$G$3:$G$16,datasets!$H$3:$H$16))</f>
        <v/>
      </c>
      <c r="I708">
        <v>5</v>
      </c>
      <c r="J708" s="111" t="str">
        <f>IF(I708="","",LOOKUP(I708,datasets!$J$3:$J$13,datasets!$K$3:$K$13))</f>
        <v>NORD-KIVU 1</v>
      </c>
      <c r="K708">
        <v>22</v>
      </c>
      <c r="L708" s="7" t="str">
        <f>IF(K708="","",LOOKUP(K708,datasets!$M$3:$M$32,datasets!$N$3:$N$32))</f>
        <v>NYIRAGONGO 1</v>
      </c>
      <c r="M708">
        <v>4</v>
      </c>
      <c r="N708" s="8" t="str">
        <f>IF(M708="","",LOOKUP(M708,datasets!$D$17:$D$20,datasets!$E$17:$E$20))</f>
        <v>ECOLE SECONDAIRE</v>
      </c>
      <c r="O708" t="s">
        <v>593</v>
      </c>
      <c r="P708">
        <v>2</v>
      </c>
      <c r="Q708" s="106" t="str">
        <f>IF(P708="","",LOOKUP(P708,datasets!$D$26:$D$27,datasets!$E$26:$E$27))</f>
        <v>REMPLACANT</v>
      </c>
    </row>
    <row r="709" spans="1:17" x14ac:dyDescent="0.2">
      <c r="A709" t="s">
        <v>4395</v>
      </c>
      <c r="B709" t="s">
        <v>2921</v>
      </c>
      <c r="C709" t="s">
        <v>2922</v>
      </c>
      <c r="D709" t="str">
        <f t="shared" si="11"/>
        <v>244000522</v>
      </c>
      <c r="E709">
        <v>4</v>
      </c>
      <c r="F709" s="4" t="str">
        <f>IF(E709="","",LOOKUP(E709,datasets!$D$3:$D$8,datasets!$E$3:$E$8))</f>
        <v>NORD-KIVU</v>
      </c>
      <c r="G709" t="s">
        <v>804</v>
      </c>
      <c r="H709" s="110" t="str">
        <f>IF(G709="","",LOOKUP(G709,datasets!$G$3:$G$16,datasets!$H$3:$H$16))</f>
        <v/>
      </c>
      <c r="I709">
        <v>5</v>
      </c>
      <c r="J709" s="111" t="str">
        <f>IF(I709="","",LOOKUP(I709,datasets!$J$3:$J$13,datasets!$K$3:$K$13))</f>
        <v>NORD-KIVU 1</v>
      </c>
      <c r="K709">
        <v>22</v>
      </c>
      <c r="L709" s="7" t="str">
        <f>IF(K709="","",LOOKUP(K709,datasets!$M$3:$M$32,datasets!$N$3:$N$32))</f>
        <v>NYIRAGONGO 1</v>
      </c>
      <c r="M709">
        <v>4</v>
      </c>
      <c r="N709" s="8" t="str">
        <f>IF(M709="","",LOOKUP(M709,datasets!$D$17:$D$20,datasets!$E$17:$E$20))</f>
        <v>ECOLE SECONDAIRE</v>
      </c>
      <c r="O709" t="s">
        <v>591</v>
      </c>
      <c r="P709">
        <v>2</v>
      </c>
      <c r="Q709" s="106" t="str">
        <f>IF(P709="","",LOOKUP(P709,datasets!$D$26:$D$27,datasets!$E$26:$E$27))</f>
        <v>REMPLACANT</v>
      </c>
    </row>
    <row r="710" spans="1:17" x14ac:dyDescent="0.2">
      <c r="A710" t="s">
        <v>4395</v>
      </c>
      <c r="B710" t="s">
        <v>2923</v>
      </c>
      <c r="C710" t="s">
        <v>2924</v>
      </c>
      <c r="D710" t="str">
        <f t="shared" si="11"/>
        <v>134000523</v>
      </c>
      <c r="E710">
        <v>4</v>
      </c>
      <c r="F710" s="4" t="str">
        <f>IF(E710="","",LOOKUP(E710,datasets!$D$3:$D$8,datasets!$E$3:$E$8))</f>
        <v>NORD-KIVU</v>
      </c>
      <c r="G710" t="s">
        <v>804</v>
      </c>
      <c r="H710" s="110" t="str">
        <f>IF(G710="","",LOOKUP(G710,datasets!$G$3:$G$16,datasets!$H$3:$H$16))</f>
        <v/>
      </c>
      <c r="I710">
        <v>5</v>
      </c>
      <c r="J710" s="111" t="str">
        <f>IF(I710="","",LOOKUP(I710,datasets!$J$3:$J$13,datasets!$K$3:$K$13))</f>
        <v>NORD-KIVU 1</v>
      </c>
      <c r="K710">
        <v>23</v>
      </c>
      <c r="L710" s="7" t="str">
        <f>IF(K710="","",LOOKUP(K710,datasets!$M$3:$M$32,datasets!$N$3:$N$32))</f>
        <v>NYIRAGONGO 2</v>
      </c>
      <c r="M710">
        <v>3</v>
      </c>
      <c r="N710" s="8" t="str">
        <f>IF(M710="","",LOOKUP(M710,datasets!$D$17:$D$20,datasets!$E$17:$E$20))</f>
        <v>ECOLE PRIMAIRE</v>
      </c>
      <c r="O710" t="s">
        <v>548</v>
      </c>
      <c r="P710">
        <v>1</v>
      </c>
      <c r="Q710" s="106" t="str">
        <f>IF(P710="","",LOOKUP(P710,datasets!$D$26:$D$27,datasets!$E$26:$E$27))</f>
        <v>PRIMAIRE</v>
      </c>
    </row>
    <row r="711" spans="1:17" x14ac:dyDescent="0.2">
      <c r="A711" t="s">
        <v>4395</v>
      </c>
      <c r="B711" t="s">
        <v>2925</v>
      </c>
      <c r="C711" t="s">
        <v>2926</v>
      </c>
      <c r="D711" t="str">
        <f t="shared" si="11"/>
        <v>134000523</v>
      </c>
      <c r="E711">
        <v>4</v>
      </c>
      <c r="F711" s="4" t="str">
        <f>IF(E711="","",LOOKUP(E711,datasets!$D$3:$D$8,datasets!$E$3:$E$8))</f>
        <v>NORD-KIVU</v>
      </c>
      <c r="G711" t="s">
        <v>804</v>
      </c>
      <c r="H711" s="110" t="str">
        <f>IF(G711="","",LOOKUP(G711,datasets!$G$3:$G$16,datasets!$H$3:$H$16))</f>
        <v/>
      </c>
      <c r="I711">
        <v>5</v>
      </c>
      <c r="J711" s="111" t="str">
        <f>IF(I711="","",LOOKUP(I711,datasets!$J$3:$J$13,datasets!$K$3:$K$13))</f>
        <v>NORD-KIVU 1</v>
      </c>
      <c r="K711">
        <v>23</v>
      </c>
      <c r="L711" s="7" t="str">
        <f>IF(K711="","",LOOKUP(K711,datasets!$M$3:$M$32,datasets!$N$3:$N$32))</f>
        <v>NYIRAGONGO 2</v>
      </c>
      <c r="M711">
        <v>3</v>
      </c>
      <c r="N711" s="8" t="str">
        <f>IF(M711="","",LOOKUP(M711,datasets!$D$17:$D$20,datasets!$E$17:$E$20))</f>
        <v>ECOLE PRIMAIRE</v>
      </c>
      <c r="O711" t="s">
        <v>547</v>
      </c>
      <c r="P711">
        <v>1</v>
      </c>
      <c r="Q711" s="106" t="str">
        <f>IF(P711="","",LOOKUP(P711,datasets!$D$26:$D$27,datasets!$E$26:$E$27))</f>
        <v>PRIMAIRE</v>
      </c>
    </row>
    <row r="712" spans="1:17" x14ac:dyDescent="0.2">
      <c r="A712" t="s">
        <v>4395</v>
      </c>
      <c r="B712" t="s">
        <v>2927</v>
      </c>
      <c r="C712" t="s">
        <v>2928</v>
      </c>
      <c r="D712" t="str">
        <f t="shared" si="11"/>
        <v>134000523</v>
      </c>
      <c r="E712">
        <v>4</v>
      </c>
      <c r="F712" s="4" t="str">
        <f>IF(E712="","",LOOKUP(E712,datasets!$D$3:$D$8,datasets!$E$3:$E$8))</f>
        <v>NORD-KIVU</v>
      </c>
      <c r="G712" t="s">
        <v>804</v>
      </c>
      <c r="H712" s="110" t="str">
        <f>IF(G712="","",LOOKUP(G712,datasets!$G$3:$G$16,datasets!$H$3:$H$16))</f>
        <v/>
      </c>
      <c r="I712">
        <v>5</v>
      </c>
      <c r="J712" s="111" t="str">
        <f>IF(I712="","",LOOKUP(I712,datasets!$J$3:$J$13,datasets!$K$3:$K$13))</f>
        <v>NORD-KIVU 1</v>
      </c>
      <c r="K712">
        <v>23</v>
      </c>
      <c r="L712" s="7" t="str">
        <f>IF(K712="","",LOOKUP(K712,datasets!$M$3:$M$32,datasets!$N$3:$N$32))</f>
        <v>NYIRAGONGO 2</v>
      </c>
      <c r="M712">
        <v>3</v>
      </c>
      <c r="N712" s="8" t="str">
        <f>IF(M712="","",LOOKUP(M712,datasets!$D$17:$D$20,datasets!$E$17:$E$20))</f>
        <v>ECOLE PRIMAIRE</v>
      </c>
      <c r="O712" t="s">
        <v>545</v>
      </c>
      <c r="P712">
        <v>1</v>
      </c>
      <c r="Q712" s="106" t="str">
        <f>IF(P712="","",LOOKUP(P712,datasets!$D$26:$D$27,datasets!$E$26:$E$27))</f>
        <v>PRIMAIRE</v>
      </c>
    </row>
    <row r="713" spans="1:17" x14ac:dyDescent="0.2">
      <c r="A713" t="s">
        <v>4395</v>
      </c>
      <c r="B713" t="s">
        <v>2929</v>
      </c>
      <c r="C713" t="s">
        <v>2930</v>
      </c>
      <c r="D713" t="str">
        <f t="shared" si="11"/>
        <v>234000523</v>
      </c>
      <c r="E713">
        <v>4</v>
      </c>
      <c r="F713" s="4" t="str">
        <f>IF(E713="","",LOOKUP(E713,datasets!$D$3:$D$8,datasets!$E$3:$E$8))</f>
        <v>NORD-KIVU</v>
      </c>
      <c r="G713" t="s">
        <v>804</v>
      </c>
      <c r="H713" s="110" t="str">
        <f>IF(G713="","",LOOKUP(G713,datasets!$G$3:$G$16,datasets!$H$3:$H$16))</f>
        <v/>
      </c>
      <c r="I713">
        <v>5</v>
      </c>
      <c r="J713" s="111" t="str">
        <f>IF(I713="","",LOOKUP(I713,datasets!$J$3:$J$13,datasets!$K$3:$K$13))</f>
        <v>NORD-KIVU 1</v>
      </c>
      <c r="K713">
        <v>23</v>
      </c>
      <c r="L713" s="7" t="str">
        <f>IF(K713="","",LOOKUP(K713,datasets!$M$3:$M$32,datasets!$N$3:$N$32))</f>
        <v>NYIRAGONGO 2</v>
      </c>
      <c r="M713">
        <v>3</v>
      </c>
      <c r="N713" s="8" t="str">
        <f>IF(M713="","",LOOKUP(M713,datasets!$D$17:$D$20,datasets!$E$17:$E$20))</f>
        <v>ECOLE PRIMAIRE</v>
      </c>
      <c r="O713" t="s">
        <v>571</v>
      </c>
      <c r="P713">
        <v>2</v>
      </c>
      <c r="Q713" s="106" t="str">
        <f>IF(P713="","",LOOKUP(P713,datasets!$D$26:$D$27,datasets!$E$26:$E$27))</f>
        <v>REMPLACANT</v>
      </c>
    </row>
    <row r="714" spans="1:17" x14ac:dyDescent="0.2">
      <c r="A714" t="s">
        <v>4395</v>
      </c>
      <c r="B714" t="s">
        <v>2931</v>
      </c>
      <c r="C714" t="s">
        <v>2932</v>
      </c>
      <c r="D714" t="str">
        <f t="shared" si="11"/>
        <v>234000523</v>
      </c>
      <c r="E714">
        <v>4</v>
      </c>
      <c r="F714" s="4" t="str">
        <f>IF(E714="","",LOOKUP(E714,datasets!$D$3:$D$8,datasets!$E$3:$E$8))</f>
        <v>NORD-KIVU</v>
      </c>
      <c r="G714" t="s">
        <v>804</v>
      </c>
      <c r="H714" s="110" t="str">
        <f>IF(G714="","",LOOKUP(G714,datasets!$G$3:$G$16,datasets!$H$3:$H$16))</f>
        <v/>
      </c>
      <c r="I714">
        <v>5</v>
      </c>
      <c r="J714" s="111" t="str">
        <f>IF(I714="","",LOOKUP(I714,datasets!$J$3:$J$13,datasets!$K$3:$K$13))</f>
        <v>NORD-KIVU 1</v>
      </c>
      <c r="K714">
        <v>23</v>
      </c>
      <c r="L714" s="7" t="str">
        <f>IF(K714="","",LOOKUP(K714,datasets!$M$3:$M$32,datasets!$N$3:$N$32))</f>
        <v>NYIRAGONGO 2</v>
      </c>
      <c r="M714">
        <v>3</v>
      </c>
      <c r="N714" s="8" t="str">
        <f>IF(M714="","",LOOKUP(M714,datasets!$D$17:$D$20,datasets!$E$17:$E$20))</f>
        <v>ECOLE PRIMAIRE</v>
      </c>
      <c r="O714" t="s">
        <v>570</v>
      </c>
      <c r="P714">
        <v>2</v>
      </c>
      <c r="Q714" s="106" t="str">
        <f>IF(P714="","",LOOKUP(P714,datasets!$D$26:$D$27,datasets!$E$26:$E$27))</f>
        <v>REMPLACANT</v>
      </c>
    </row>
    <row r="715" spans="1:17" x14ac:dyDescent="0.2">
      <c r="A715" t="s">
        <v>4395</v>
      </c>
      <c r="B715" t="s">
        <v>2933</v>
      </c>
      <c r="C715" t="s">
        <v>2934</v>
      </c>
      <c r="D715" t="str">
        <f t="shared" si="11"/>
        <v>234000523</v>
      </c>
      <c r="E715">
        <v>4</v>
      </c>
      <c r="F715" s="4" t="str">
        <f>IF(E715="","",LOOKUP(E715,datasets!$D$3:$D$8,datasets!$E$3:$E$8))</f>
        <v>NORD-KIVU</v>
      </c>
      <c r="G715" t="s">
        <v>804</v>
      </c>
      <c r="H715" s="110" t="str">
        <f>IF(G715="","",LOOKUP(G715,datasets!$G$3:$G$16,datasets!$H$3:$H$16))</f>
        <v/>
      </c>
      <c r="I715">
        <v>5</v>
      </c>
      <c r="J715" s="111" t="str">
        <f>IF(I715="","",LOOKUP(I715,datasets!$J$3:$J$13,datasets!$K$3:$K$13))</f>
        <v>NORD-KIVU 1</v>
      </c>
      <c r="K715">
        <v>23</v>
      </c>
      <c r="L715" s="7" t="str">
        <f>IF(K715="","",LOOKUP(K715,datasets!$M$3:$M$32,datasets!$N$3:$N$32))</f>
        <v>NYIRAGONGO 2</v>
      </c>
      <c r="M715">
        <v>3</v>
      </c>
      <c r="N715" s="8" t="str">
        <f>IF(M715="","",LOOKUP(M715,datasets!$D$17:$D$20,datasets!$E$17:$E$20))</f>
        <v>ECOLE PRIMAIRE</v>
      </c>
      <c r="O715" t="s">
        <v>572</v>
      </c>
      <c r="P715">
        <v>2</v>
      </c>
      <c r="Q715" s="106" t="str">
        <f>IF(P715="","",LOOKUP(P715,datasets!$D$26:$D$27,datasets!$E$26:$E$27))</f>
        <v>REMPLACANT</v>
      </c>
    </row>
    <row r="716" spans="1:17" x14ac:dyDescent="0.2">
      <c r="A716" t="s">
        <v>4395</v>
      </c>
      <c r="B716" t="s">
        <v>2935</v>
      </c>
      <c r="C716" t="s">
        <v>2936</v>
      </c>
      <c r="D716" t="str">
        <f t="shared" si="11"/>
        <v>124000601</v>
      </c>
      <c r="E716">
        <v>4</v>
      </c>
      <c r="F716" s="4" t="str">
        <f>IF(E716="","",LOOKUP(E716,datasets!$D$3:$D$8,datasets!$E$3:$E$8))</f>
        <v>NORD-KIVU</v>
      </c>
      <c r="G716" t="s">
        <v>804</v>
      </c>
      <c r="H716" s="110" t="str">
        <f>IF(G716="","",LOOKUP(G716,datasets!$G$3:$G$16,datasets!$H$3:$H$16))</f>
        <v/>
      </c>
      <c r="I716">
        <v>6</v>
      </c>
      <c r="J716" s="111" t="str">
        <f>IF(I716="","",LOOKUP(I716,datasets!$J$3:$J$13,datasets!$K$3:$K$13))</f>
        <v>NORD-KIVU 2</v>
      </c>
      <c r="K716">
        <v>1</v>
      </c>
      <c r="L716" s="7" t="str">
        <f>IF(K716="","",LOOKUP(K716,datasets!$M$3:$M$32,datasets!$N$3:$N$32))</f>
        <v>BENI</v>
      </c>
      <c r="M716">
        <v>2</v>
      </c>
      <c r="N716" s="8" t="str">
        <f>IF(M716="","",LOOKUP(M716,datasets!$D$17:$D$20,datasets!$E$17:$E$20))</f>
        <v>ECOLE MATERNELLE</v>
      </c>
      <c r="O716" t="s">
        <v>604</v>
      </c>
      <c r="P716">
        <v>1</v>
      </c>
      <c r="Q716" s="106" t="str">
        <f>IF(P716="","",LOOKUP(P716,datasets!$D$26:$D$27,datasets!$E$26:$E$27))</f>
        <v>PRIMAIRE</v>
      </c>
    </row>
    <row r="717" spans="1:17" x14ac:dyDescent="0.2">
      <c r="A717" t="s">
        <v>4395</v>
      </c>
      <c r="B717" t="s">
        <v>2937</v>
      </c>
      <c r="C717" t="s">
        <v>2938</v>
      </c>
      <c r="D717" t="str">
        <f t="shared" si="11"/>
        <v>124000601</v>
      </c>
      <c r="E717">
        <v>4</v>
      </c>
      <c r="F717" s="4" t="str">
        <f>IF(E717="","",LOOKUP(E717,datasets!$D$3:$D$8,datasets!$E$3:$E$8))</f>
        <v>NORD-KIVU</v>
      </c>
      <c r="G717" t="s">
        <v>804</v>
      </c>
      <c r="H717" s="110" t="str">
        <f>IF(G717="","",LOOKUP(G717,datasets!$G$3:$G$16,datasets!$H$3:$H$16))</f>
        <v/>
      </c>
      <c r="I717">
        <v>6</v>
      </c>
      <c r="J717" s="111" t="str">
        <f>IF(I717="","",LOOKUP(I717,datasets!$J$3:$J$13,datasets!$K$3:$K$13))</f>
        <v>NORD-KIVU 2</v>
      </c>
      <c r="K717">
        <v>1</v>
      </c>
      <c r="L717" s="7" t="str">
        <f>IF(K717="","",LOOKUP(K717,datasets!$M$3:$M$32,datasets!$N$3:$N$32))</f>
        <v>BENI</v>
      </c>
      <c r="M717">
        <v>2</v>
      </c>
      <c r="N717" s="8" t="str">
        <f>IF(M717="","",LOOKUP(M717,datasets!$D$17:$D$20,datasets!$E$17:$E$20))</f>
        <v>ECOLE MATERNELLE</v>
      </c>
      <c r="O717" t="s">
        <v>606</v>
      </c>
      <c r="P717">
        <v>1</v>
      </c>
      <c r="Q717" s="106" t="str">
        <f>IF(P717="","",LOOKUP(P717,datasets!$D$26:$D$27,datasets!$E$26:$E$27))</f>
        <v>PRIMAIRE</v>
      </c>
    </row>
    <row r="718" spans="1:17" x14ac:dyDescent="0.2">
      <c r="A718" t="s">
        <v>4395</v>
      </c>
      <c r="B718" t="s">
        <v>2939</v>
      </c>
      <c r="C718" t="s">
        <v>2940</v>
      </c>
      <c r="D718" t="str">
        <f t="shared" si="11"/>
        <v>224000601</v>
      </c>
      <c r="E718">
        <v>4</v>
      </c>
      <c r="F718" s="4" t="str">
        <f>IF(E718="","",LOOKUP(E718,datasets!$D$3:$D$8,datasets!$E$3:$E$8))</f>
        <v>NORD-KIVU</v>
      </c>
      <c r="G718" t="s">
        <v>804</v>
      </c>
      <c r="H718" s="110" t="str">
        <f>IF(G718="","",LOOKUP(G718,datasets!$G$3:$G$16,datasets!$H$3:$H$16))</f>
        <v/>
      </c>
      <c r="I718">
        <v>6</v>
      </c>
      <c r="J718" s="111" t="str">
        <f>IF(I718="","",LOOKUP(I718,datasets!$J$3:$J$13,datasets!$K$3:$K$13))</f>
        <v>NORD-KIVU 2</v>
      </c>
      <c r="K718">
        <v>1</v>
      </c>
      <c r="L718" s="7" t="str">
        <f>IF(K718="","",LOOKUP(K718,datasets!$M$3:$M$32,datasets!$N$3:$N$32))</f>
        <v>BENI</v>
      </c>
      <c r="M718">
        <v>2</v>
      </c>
      <c r="N718" s="8" t="str">
        <f>IF(M718="","",LOOKUP(M718,datasets!$D$17:$D$20,datasets!$E$17:$E$20))</f>
        <v>ECOLE MATERNELLE</v>
      </c>
      <c r="O718" t="s">
        <v>611</v>
      </c>
      <c r="P718">
        <v>2</v>
      </c>
      <c r="Q718" s="106" t="str">
        <f>IF(P718="","",LOOKUP(P718,datasets!$D$26:$D$27,datasets!$E$26:$E$27))</f>
        <v>REMPLACANT</v>
      </c>
    </row>
    <row r="719" spans="1:17" x14ac:dyDescent="0.2">
      <c r="A719" t="s">
        <v>4395</v>
      </c>
      <c r="B719" t="s">
        <v>2941</v>
      </c>
      <c r="C719" t="s">
        <v>2942</v>
      </c>
      <c r="D719" t="str">
        <f t="shared" si="11"/>
        <v>224000601</v>
      </c>
      <c r="E719">
        <v>4</v>
      </c>
      <c r="F719" s="4" t="str">
        <f>IF(E719="","",LOOKUP(E719,datasets!$D$3:$D$8,datasets!$E$3:$E$8))</f>
        <v>NORD-KIVU</v>
      </c>
      <c r="G719" t="s">
        <v>804</v>
      </c>
      <c r="H719" s="110" t="str">
        <f>IF(G719="","",LOOKUP(G719,datasets!$G$3:$G$16,datasets!$H$3:$H$16))</f>
        <v/>
      </c>
      <c r="I719">
        <v>6</v>
      </c>
      <c r="J719" s="111" t="str">
        <f>IF(I719="","",LOOKUP(I719,datasets!$J$3:$J$13,datasets!$K$3:$K$13))</f>
        <v>NORD-KIVU 2</v>
      </c>
      <c r="K719">
        <v>1</v>
      </c>
      <c r="L719" s="7" t="str">
        <f>IF(K719="","",LOOKUP(K719,datasets!$M$3:$M$32,datasets!$N$3:$N$32))</f>
        <v>BENI</v>
      </c>
      <c r="M719">
        <v>2</v>
      </c>
      <c r="N719" s="8" t="str">
        <f>IF(M719="","",LOOKUP(M719,datasets!$D$17:$D$20,datasets!$E$17:$E$20))</f>
        <v>ECOLE MATERNELLE</v>
      </c>
      <c r="O719" t="s">
        <v>612</v>
      </c>
      <c r="P719">
        <v>2</v>
      </c>
      <c r="Q719" s="106" t="str">
        <f>IF(P719="","",LOOKUP(P719,datasets!$D$26:$D$27,datasets!$E$26:$E$27))</f>
        <v>REMPLACANT</v>
      </c>
    </row>
    <row r="720" spans="1:17" x14ac:dyDescent="0.2">
      <c r="A720" t="s">
        <v>4395</v>
      </c>
      <c r="B720" t="s">
        <v>2943</v>
      </c>
      <c r="C720" t="s">
        <v>2944</v>
      </c>
      <c r="D720" t="str">
        <f t="shared" si="11"/>
        <v>134000601</v>
      </c>
      <c r="E720">
        <v>4</v>
      </c>
      <c r="F720" s="4" t="str">
        <f>IF(E720="","",LOOKUP(E720,datasets!$D$3:$D$8,datasets!$E$3:$E$8))</f>
        <v>NORD-KIVU</v>
      </c>
      <c r="G720" t="s">
        <v>804</v>
      </c>
      <c r="H720" s="110" t="str">
        <f>IF(G720="","",LOOKUP(G720,datasets!$G$3:$G$16,datasets!$H$3:$H$16))</f>
        <v/>
      </c>
      <c r="I720">
        <v>6</v>
      </c>
      <c r="J720" s="111" t="str">
        <f>IF(I720="","",LOOKUP(I720,datasets!$J$3:$J$13,datasets!$K$3:$K$13))</f>
        <v>NORD-KIVU 2</v>
      </c>
      <c r="K720">
        <v>1</v>
      </c>
      <c r="L720" s="7" t="str">
        <f>IF(K720="","",LOOKUP(K720,datasets!$M$3:$M$32,datasets!$N$3:$N$32))</f>
        <v>BENI</v>
      </c>
      <c r="M720">
        <v>3</v>
      </c>
      <c r="N720" s="8" t="str">
        <f>IF(M720="","",LOOKUP(M720,datasets!$D$17:$D$20,datasets!$E$17:$E$20))</f>
        <v>ECOLE PRIMAIRE</v>
      </c>
      <c r="O720" t="s">
        <v>614</v>
      </c>
      <c r="P720">
        <v>1</v>
      </c>
      <c r="Q720" s="106" t="str">
        <f>IF(P720="","",LOOKUP(P720,datasets!$D$26:$D$27,datasets!$E$26:$E$27))</f>
        <v>PRIMAIRE</v>
      </c>
    </row>
    <row r="721" spans="1:17" x14ac:dyDescent="0.2">
      <c r="A721" t="s">
        <v>4395</v>
      </c>
      <c r="B721" t="s">
        <v>2945</v>
      </c>
      <c r="C721" t="s">
        <v>2946</v>
      </c>
      <c r="D721" t="str">
        <f t="shared" si="11"/>
        <v>134000601</v>
      </c>
      <c r="E721">
        <v>4</v>
      </c>
      <c r="F721" s="4" t="str">
        <f>IF(E721="","",LOOKUP(E721,datasets!$D$3:$D$8,datasets!$E$3:$E$8))</f>
        <v>NORD-KIVU</v>
      </c>
      <c r="G721" t="s">
        <v>804</v>
      </c>
      <c r="H721" s="110" t="str">
        <f>IF(G721="","",LOOKUP(G721,datasets!$G$3:$G$16,datasets!$H$3:$H$16))</f>
        <v/>
      </c>
      <c r="I721">
        <v>6</v>
      </c>
      <c r="J721" s="111" t="str">
        <f>IF(I721="","",LOOKUP(I721,datasets!$J$3:$J$13,datasets!$K$3:$K$13))</f>
        <v>NORD-KIVU 2</v>
      </c>
      <c r="K721">
        <v>1</v>
      </c>
      <c r="L721" s="7" t="str">
        <f>IF(K721="","",LOOKUP(K721,datasets!$M$3:$M$32,datasets!$N$3:$N$32))</f>
        <v>BENI</v>
      </c>
      <c r="M721">
        <v>3</v>
      </c>
      <c r="N721" s="8" t="str">
        <f>IF(M721="","",LOOKUP(M721,datasets!$D$17:$D$20,datasets!$E$17:$E$20))</f>
        <v>ECOLE PRIMAIRE</v>
      </c>
      <c r="O721" t="s">
        <v>615</v>
      </c>
      <c r="P721">
        <v>1</v>
      </c>
      <c r="Q721" s="106" t="str">
        <f>IF(P721="","",LOOKUP(P721,datasets!$D$26:$D$27,datasets!$E$26:$E$27))</f>
        <v>PRIMAIRE</v>
      </c>
    </row>
    <row r="722" spans="1:17" x14ac:dyDescent="0.2">
      <c r="A722" t="s">
        <v>4395</v>
      </c>
      <c r="B722" t="s">
        <v>2947</v>
      </c>
      <c r="C722" t="s">
        <v>2948</v>
      </c>
      <c r="D722" t="str">
        <f t="shared" si="11"/>
        <v>134000601</v>
      </c>
      <c r="E722">
        <v>4</v>
      </c>
      <c r="F722" s="4" t="str">
        <f>IF(E722="","",LOOKUP(E722,datasets!$D$3:$D$8,datasets!$E$3:$E$8))</f>
        <v>NORD-KIVU</v>
      </c>
      <c r="G722" t="s">
        <v>804</v>
      </c>
      <c r="H722" s="110" t="str">
        <f>IF(G722="","",LOOKUP(G722,datasets!$G$3:$G$16,datasets!$H$3:$H$16))</f>
        <v/>
      </c>
      <c r="I722">
        <v>6</v>
      </c>
      <c r="J722" s="111" t="str">
        <f>IF(I722="","",LOOKUP(I722,datasets!$J$3:$J$13,datasets!$K$3:$K$13))</f>
        <v>NORD-KIVU 2</v>
      </c>
      <c r="K722">
        <v>1</v>
      </c>
      <c r="L722" s="7" t="str">
        <f>IF(K722="","",LOOKUP(K722,datasets!$M$3:$M$32,datasets!$N$3:$N$32))</f>
        <v>BENI</v>
      </c>
      <c r="M722">
        <v>3</v>
      </c>
      <c r="N722" s="8" t="str">
        <f>IF(M722="","",LOOKUP(M722,datasets!$D$17:$D$20,datasets!$E$17:$E$20))</f>
        <v>ECOLE PRIMAIRE</v>
      </c>
      <c r="O722" t="s">
        <v>616</v>
      </c>
      <c r="P722">
        <v>1</v>
      </c>
      <c r="Q722" s="106" t="str">
        <f>IF(P722="","",LOOKUP(P722,datasets!$D$26:$D$27,datasets!$E$26:$E$27))</f>
        <v>PRIMAIRE</v>
      </c>
    </row>
    <row r="723" spans="1:17" x14ac:dyDescent="0.2">
      <c r="A723" t="s">
        <v>4395</v>
      </c>
      <c r="B723" t="s">
        <v>2949</v>
      </c>
      <c r="C723" t="s">
        <v>2950</v>
      </c>
      <c r="D723" t="str">
        <f t="shared" si="11"/>
        <v>134000601</v>
      </c>
      <c r="E723">
        <v>4</v>
      </c>
      <c r="F723" s="4" t="str">
        <f>IF(E723="","",LOOKUP(E723,datasets!$D$3:$D$8,datasets!$E$3:$E$8))</f>
        <v>NORD-KIVU</v>
      </c>
      <c r="G723" t="s">
        <v>804</v>
      </c>
      <c r="H723" s="110" t="str">
        <f>IF(G723="","",LOOKUP(G723,datasets!$G$3:$G$16,datasets!$H$3:$H$16))</f>
        <v/>
      </c>
      <c r="I723">
        <v>6</v>
      </c>
      <c r="J723" s="111" t="str">
        <f>IF(I723="","",LOOKUP(I723,datasets!$J$3:$J$13,datasets!$K$3:$K$13))</f>
        <v>NORD-KIVU 2</v>
      </c>
      <c r="K723">
        <v>1</v>
      </c>
      <c r="L723" s="7" t="str">
        <f>IF(K723="","",LOOKUP(K723,datasets!$M$3:$M$32,datasets!$N$3:$N$32))</f>
        <v>BENI</v>
      </c>
      <c r="M723">
        <v>3</v>
      </c>
      <c r="N723" s="8" t="str">
        <f>IF(M723="","",LOOKUP(M723,datasets!$D$17:$D$20,datasets!$E$17:$E$20))</f>
        <v>ECOLE PRIMAIRE</v>
      </c>
      <c r="O723" t="s">
        <v>617</v>
      </c>
      <c r="P723">
        <v>1</v>
      </c>
      <c r="Q723" s="106" t="str">
        <f>IF(P723="","",LOOKUP(P723,datasets!$D$26:$D$27,datasets!$E$26:$E$27))</f>
        <v>PRIMAIRE</v>
      </c>
    </row>
    <row r="724" spans="1:17" x14ac:dyDescent="0.2">
      <c r="A724" t="s">
        <v>4395</v>
      </c>
      <c r="B724" t="s">
        <v>2951</v>
      </c>
      <c r="C724" t="s">
        <v>2952</v>
      </c>
      <c r="D724" t="str">
        <f t="shared" si="11"/>
        <v>134000601</v>
      </c>
      <c r="E724">
        <v>4</v>
      </c>
      <c r="F724" s="4" t="str">
        <f>IF(E724="","",LOOKUP(E724,datasets!$D$3:$D$8,datasets!$E$3:$E$8))</f>
        <v>NORD-KIVU</v>
      </c>
      <c r="G724" t="s">
        <v>804</v>
      </c>
      <c r="H724" s="110" t="str">
        <f>IF(G724="","",LOOKUP(G724,datasets!$G$3:$G$16,datasets!$H$3:$H$16))</f>
        <v/>
      </c>
      <c r="I724">
        <v>6</v>
      </c>
      <c r="J724" s="111" t="str">
        <f>IF(I724="","",LOOKUP(I724,datasets!$J$3:$J$13,datasets!$K$3:$K$13))</f>
        <v>NORD-KIVU 2</v>
      </c>
      <c r="K724">
        <v>1</v>
      </c>
      <c r="L724" s="7" t="str">
        <f>IF(K724="","",LOOKUP(K724,datasets!$M$3:$M$32,datasets!$N$3:$N$32))</f>
        <v>BENI</v>
      </c>
      <c r="M724">
        <v>3</v>
      </c>
      <c r="N724" s="8" t="str">
        <f>IF(M724="","",LOOKUP(M724,datasets!$D$17:$D$20,datasets!$E$17:$E$20))</f>
        <v>ECOLE PRIMAIRE</v>
      </c>
      <c r="O724" t="s">
        <v>618</v>
      </c>
      <c r="P724">
        <v>1</v>
      </c>
      <c r="Q724" s="106" t="str">
        <f>IF(P724="","",LOOKUP(P724,datasets!$D$26:$D$27,datasets!$E$26:$E$27))</f>
        <v>PRIMAIRE</v>
      </c>
    </row>
    <row r="725" spans="1:17" x14ac:dyDescent="0.2">
      <c r="A725" t="s">
        <v>4395</v>
      </c>
      <c r="B725" t="s">
        <v>2953</v>
      </c>
      <c r="C725" t="s">
        <v>2954</v>
      </c>
      <c r="D725" t="str">
        <f t="shared" si="11"/>
        <v>134000601</v>
      </c>
      <c r="E725">
        <v>4</v>
      </c>
      <c r="F725" s="4" t="str">
        <f>IF(E725="","",LOOKUP(E725,datasets!$D$3:$D$8,datasets!$E$3:$E$8))</f>
        <v>NORD-KIVU</v>
      </c>
      <c r="G725" t="s">
        <v>804</v>
      </c>
      <c r="H725" s="110" t="str">
        <f>IF(G725="","",LOOKUP(G725,datasets!$G$3:$G$16,datasets!$H$3:$H$16))</f>
        <v/>
      </c>
      <c r="I725">
        <v>6</v>
      </c>
      <c r="J725" s="111" t="str">
        <f>IF(I725="","",LOOKUP(I725,datasets!$J$3:$J$13,datasets!$K$3:$K$13))</f>
        <v>NORD-KIVU 2</v>
      </c>
      <c r="K725">
        <v>1</v>
      </c>
      <c r="L725" s="7" t="str">
        <f>IF(K725="","",LOOKUP(K725,datasets!$M$3:$M$32,datasets!$N$3:$N$32))</f>
        <v>BENI</v>
      </c>
      <c r="M725">
        <v>3</v>
      </c>
      <c r="N725" s="8" t="str">
        <f>IF(M725="","",LOOKUP(M725,datasets!$D$17:$D$20,datasets!$E$17:$E$20))</f>
        <v>ECOLE PRIMAIRE</v>
      </c>
      <c r="O725" t="s">
        <v>619</v>
      </c>
      <c r="P725">
        <v>1</v>
      </c>
      <c r="Q725" s="106" t="str">
        <f>IF(P725="","",LOOKUP(P725,datasets!$D$26:$D$27,datasets!$E$26:$E$27))</f>
        <v>PRIMAIRE</v>
      </c>
    </row>
    <row r="726" spans="1:17" x14ac:dyDescent="0.2">
      <c r="A726" t="s">
        <v>4395</v>
      </c>
      <c r="B726" t="s">
        <v>2955</v>
      </c>
      <c r="C726" t="s">
        <v>2956</v>
      </c>
      <c r="D726" t="str">
        <f t="shared" si="11"/>
        <v>134000601</v>
      </c>
      <c r="E726">
        <v>4</v>
      </c>
      <c r="F726" s="4" t="str">
        <f>IF(E726="","",LOOKUP(E726,datasets!$D$3:$D$8,datasets!$E$3:$E$8))</f>
        <v>NORD-KIVU</v>
      </c>
      <c r="G726" t="s">
        <v>804</v>
      </c>
      <c r="H726" s="110" t="str">
        <f>IF(G726="","",LOOKUP(G726,datasets!$G$3:$G$16,datasets!$H$3:$H$16))</f>
        <v/>
      </c>
      <c r="I726">
        <v>6</v>
      </c>
      <c r="J726" s="111" t="str">
        <f>IF(I726="","",LOOKUP(I726,datasets!$J$3:$J$13,datasets!$K$3:$K$13))</f>
        <v>NORD-KIVU 2</v>
      </c>
      <c r="K726">
        <v>1</v>
      </c>
      <c r="L726" s="7" t="str">
        <f>IF(K726="","",LOOKUP(K726,datasets!$M$3:$M$32,datasets!$N$3:$N$32))</f>
        <v>BENI</v>
      </c>
      <c r="M726">
        <v>3</v>
      </c>
      <c r="N726" s="8" t="str">
        <f>IF(M726="","",LOOKUP(M726,datasets!$D$17:$D$20,datasets!$E$17:$E$20))</f>
        <v>ECOLE PRIMAIRE</v>
      </c>
      <c r="O726" t="s">
        <v>620</v>
      </c>
      <c r="P726">
        <v>1</v>
      </c>
      <c r="Q726" s="106" t="str">
        <f>IF(P726="","",LOOKUP(P726,datasets!$D$26:$D$27,datasets!$E$26:$E$27))</f>
        <v>PRIMAIRE</v>
      </c>
    </row>
    <row r="727" spans="1:17" x14ac:dyDescent="0.2">
      <c r="A727" t="s">
        <v>4395</v>
      </c>
      <c r="B727" t="s">
        <v>2957</v>
      </c>
      <c r="C727" t="s">
        <v>2958</v>
      </c>
      <c r="D727" t="str">
        <f t="shared" si="11"/>
        <v>134000601</v>
      </c>
      <c r="E727">
        <v>4</v>
      </c>
      <c r="F727" s="4" t="str">
        <f>IF(E727="","",LOOKUP(E727,datasets!$D$3:$D$8,datasets!$E$3:$E$8))</f>
        <v>NORD-KIVU</v>
      </c>
      <c r="G727" t="s">
        <v>804</v>
      </c>
      <c r="H727" s="110" t="str">
        <f>IF(G727="","",LOOKUP(G727,datasets!$G$3:$G$16,datasets!$H$3:$H$16))</f>
        <v/>
      </c>
      <c r="I727">
        <v>6</v>
      </c>
      <c r="J727" s="111" t="str">
        <f>IF(I727="","",LOOKUP(I727,datasets!$J$3:$J$13,datasets!$K$3:$K$13))</f>
        <v>NORD-KIVU 2</v>
      </c>
      <c r="K727">
        <v>1</v>
      </c>
      <c r="L727" s="7" t="str">
        <f>IF(K727="","",LOOKUP(K727,datasets!$M$3:$M$32,datasets!$N$3:$N$32))</f>
        <v>BENI</v>
      </c>
      <c r="M727">
        <v>3</v>
      </c>
      <c r="N727" s="8" t="str">
        <f>IF(M727="","",LOOKUP(M727,datasets!$D$17:$D$20,datasets!$E$17:$E$20))</f>
        <v>ECOLE PRIMAIRE</v>
      </c>
      <c r="O727" t="s">
        <v>621</v>
      </c>
      <c r="P727">
        <v>1</v>
      </c>
      <c r="Q727" s="106" t="str">
        <f>IF(P727="","",LOOKUP(P727,datasets!$D$26:$D$27,datasets!$E$26:$E$27))</f>
        <v>PRIMAIRE</v>
      </c>
    </row>
    <row r="728" spans="1:17" x14ac:dyDescent="0.2">
      <c r="A728" t="s">
        <v>4395</v>
      </c>
      <c r="B728" t="s">
        <v>2959</v>
      </c>
      <c r="C728" t="s">
        <v>2960</v>
      </c>
      <c r="D728" t="str">
        <f t="shared" si="11"/>
        <v>134000601</v>
      </c>
      <c r="E728">
        <v>4</v>
      </c>
      <c r="F728" s="4" t="str">
        <f>IF(E728="","",LOOKUP(E728,datasets!$D$3:$D$8,datasets!$E$3:$E$8))</f>
        <v>NORD-KIVU</v>
      </c>
      <c r="G728" t="s">
        <v>804</v>
      </c>
      <c r="H728" s="110" t="str">
        <f>IF(G728="","",LOOKUP(G728,datasets!$G$3:$G$16,datasets!$H$3:$H$16))</f>
        <v/>
      </c>
      <c r="I728">
        <v>6</v>
      </c>
      <c r="J728" s="111" t="str">
        <f>IF(I728="","",LOOKUP(I728,datasets!$J$3:$J$13,datasets!$K$3:$K$13))</f>
        <v>NORD-KIVU 2</v>
      </c>
      <c r="K728">
        <v>1</v>
      </c>
      <c r="L728" s="7" t="str">
        <f>IF(K728="","",LOOKUP(K728,datasets!$M$3:$M$32,datasets!$N$3:$N$32))</f>
        <v>BENI</v>
      </c>
      <c r="M728">
        <v>3</v>
      </c>
      <c r="N728" s="8" t="str">
        <f>IF(M728="","",LOOKUP(M728,datasets!$D$17:$D$20,datasets!$E$17:$E$20))</f>
        <v>ECOLE PRIMAIRE</v>
      </c>
      <c r="O728" t="s">
        <v>622</v>
      </c>
      <c r="P728">
        <v>1</v>
      </c>
      <c r="Q728" s="106" t="str">
        <f>IF(P728="","",LOOKUP(P728,datasets!$D$26:$D$27,datasets!$E$26:$E$27))</f>
        <v>PRIMAIRE</v>
      </c>
    </row>
    <row r="729" spans="1:17" x14ac:dyDescent="0.2">
      <c r="A729" t="s">
        <v>4395</v>
      </c>
      <c r="B729" t="s">
        <v>2961</v>
      </c>
      <c r="C729" t="s">
        <v>2962</v>
      </c>
      <c r="D729" t="str">
        <f t="shared" si="11"/>
        <v>134000601</v>
      </c>
      <c r="E729">
        <v>4</v>
      </c>
      <c r="F729" s="4" t="str">
        <f>IF(E729="","",LOOKUP(E729,datasets!$D$3:$D$8,datasets!$E$3:$E$8))</f>
        <v>NORD-KIVU</v>
      </c>
      <c r="G729" t="s">
        <v>804</v>
      </c>
      <c r="H729" s="110" t="str">
        <f>IF(G729="","",LOOKUP(G729,datasets!$G$3:$G$16,datasets!$H$3:$H$16))</f>
        <v/>
      </c>
      <c r="I729">
        <v>6</v>
      </c>
      <c r="J729" s="111" t="str">
        <f>IF(I729="","",LOOKUP(I729,datasets!$J$3:$J$13,datasets!$K$3:$K$13))</f>
        <v>NORD-KIVU 2</v>
      </c>
      <c r="K729">
        <v>1</v>
      </c>
      <c r="L729" s="7" t="str">
        <f>IF(K729="","",LOOKUP(K729,datasets!$M$3:$M$32,datasets!$N$3:$N$32))</f>
        <v>BENI</v>
      </c>
      <c r="M729">
        <v>3</v>
      </c>
      <c r="N729" s="8" t="str">
        <f>IF(M729="","",LOOKUP(M729,datasets!$D$17:$D$20,datasets!$E$17:$E$20))</f>
        <v>ECOLE PRIMAIRE</v>
      </c>
      <c r="O729" t="s">
        <v>623</v>
      </c>
      <c r="P729">
        <v>1</v>
      </c>
      <c r="Q729" s="106" t="str">
        <f>IF(P729="","",LOOKUP(P729,datasets!$D$26:$D$27,datasets!$E$26:$E$27))</f>
        <v>PRIMAIRE</v>
      </c>
    </row>
    <row r="730" spans="1:17" x14ac:dyDescent="0.2">
      <c r="A730" t="s">
        <v>4395</v>
      </c>
      <c r="B730" t="s">
        <v>2963</v>
      </c>
      <c r="C730" t="s">
        <v>2964</v>
      </c>
      <c r="D730" t="str">
        <f t="shared" si="11"/>
        <v>134000601</v>
      </c>
      <c r="E730">
        <v>4</v>
      </c>
      <c r="F730" s="4" t="str">
        <f>IF(E730="","",LOOKUP(E730,datasets!$D$3:$D$8,datasets!$E$3:$E$8))</f>
        <v>NORD-KIVU</v>
      </c>
      <c r="G730" t="s">
        <v>804</v>
      </c>
      <c r="H730" s="110" t="str">
        <f>IF(G730="","",LOOKUP(G730,datasets!$G$3:$G$16,datasets!$H$3:$H$16))</f>
        <v/>
      </c>
      <c r="I730">
        <v>6</v>
      </c>
      <c r="J730" s="111" t="str">
        <f>IF(I730="","",LOOKUP(I730,datasets!$J$3:$J$13,datasets!$K$3:$K$13))</f>
        <v>NORD-KIVU 2</v>
      </c>
      <c r="K730">
        <v>1</v>
      </c>
      <c r="L730" s="7" t="str">
        <f>IF(K730="","",LOOKUP(K730,datasets!$M$3:$M$32,datasets!$N$3:$N$32))</f>
        <v>BENI</v>
      </c>
      <c r="M730">
        <v>3</v>
      </c>
      <c r="N730" s="8" t="str">
        <f>IF(M730="","",LOOKUP(M730,datasets!$D$17:$D$20,datasets!$E$17:$E$20))</f>
        <v>ECOLE PRIMAIRE</v>
      </c>
      <c r="O730" t="s">
        <v>624</v>
      </c>
      <c r="P730">
        <v>1</v>
      </c>
      <c r="Q730" s="106" t="str">
        <f>IF(P730="","",LOOKUP(P730,datasets!$D$26:$D$27,datasets!$E$26:$E$27))</f>
        <v>PRIMAIRE</v>
      </c>
    </row>
    <row r="731" spans="1:17" x14ac:dyDescent="0.2">
      <c r="A731" t="s">
        <v>4395</v>
      </c>
      <c r="B731" t="s">
        <v>2965</v>
      </c>
      <c r="C731" t="s">
        <v>2966</v>
      </c>
      <c r="D731" t="str">
        <f t="shared" si="11"/>
        <v>134000601</v>
      </c>
      <c r="E731">
        <v>4</v>
      </c>
      <c r="F731" s="4" t="str">
        <f>IF(E731="","",LOOKUP(E731,datasets!$D$3:$D$8,datasets!$E$3:$E$8))</f>
        <v>NORD-KIVU</v>
      </c>
      <c r="G731" t="s">
        <v>804</v>
      </c>
      <c r="H731" s="110" t="str">
        <f>IF(G731="","",LOOKUP(G731,datasets!$G$3:$G$16,datasets!$H$3:$H$16))</f>
        <v/>
      </c>
      <c r="I731">
        <v>6</v>
      </c>
      <c r="J731" s="111" t="str">
        <f>IF(I731="","",LOOKUP(I731,datasets!$J$3:$J$13,datasets!$K$3:$K$13))</f>
        <v>NORD-KIVU 2</v>
      </c>
      <c r="K731">
        <v>1</v>
      </c>
      <c r="L731" s="7" t="str">
        <f>IF(K731="","",LOOKUP(K731,datasets!$M$3:$M$32,datasets!$N$3:$N$32))</f>
        <v>BENI</v>
      </c>
      <c r="M731">
        <v>3</v>
      </c>
      <c r="N731" s="8" t="str">
        <f>IF(M731="","",LOOKUP(M731,datasets!$D$17:$D$20,datasets!$E$17:$E$20))</f>
        <v>ECOLE PRIMAIRE</v>
      </c>
      <c r="O731" t="s">
        <v>625</v>
      </c>
      <c r="P731">
        <v>1</v>
      </c>
      <c r="Q731" s="106" t="str">
        <f>IF(P731="","",LOOKUP(P731,datasets!$D$26:$D$27,datasets!$E$26:$E$27))</f>
        <v>PRIMAIRE</v>
      </c>
    </row>
    <row r="732" spans="1:17" x14ac:dyDescent="0.2">
      <c r="A732" t="s">
        <v>4395</v>
      </c>
      <c r="B732" t="s">
        <v>2967</v>
      </c>
      <c r="C732" t="s">
        <v>2968</v>
      </c>
      <c r="D732" t="str">
        <f t="shared" si="11"/>
        <v>134000601</v>
      </c>
      <c r="E732">
        <v>4</v>
      </c>
      <c r="F732" s="4" t="str">
        <f>IF(E732="","",LOOKUP(E732,datasets!$D$3:$D$8,datasets!$E$3:$E$8))</f>
        <v>NORD-KIVU</v>
      </c>
      <c r="G732" t="s">
        <v>804</v>
      </c>
      <c r="H732" s="110" t="str">
        <f>IF(G732="","",LOOKUP(G732,datasets!$G$3:$G$16,datasets!$H$3:$H$16))</f>
        <v/>
      </c>
      <c r="I732">
        <v>6</v>
      </c>
      <c r="J732" s="111" t="str">
        <f>IF(I732="","",LOOKUP(I732,datasets!$J$3:$J$13,datasets!$K$3:$K$13))</f>
        <v>NORD-KIVU 2</v>
      </c>
      <c r="K732">
        <v>1</v>
      </c>
      <c r="L732" s="7" t="str">
        <f>IF(K732="","",LOOKUP(K732,datasets!$M$3:$M$32,datasets!$N$3:$N$32))</f>
        <v>BENI</v>
      </c>
      <c r="M732">
        <v>3</v>
      </c>
      <c r="N732" s="8" t="str">
        <f>IF(M732="","",LOOKUP(M732,datasets!$D$17:$D$20,datasets!$E$17:$E$20))</f>
        <v>ECOLE PRIMAIRE</v>
      </c>
      <c r="O732" t="s">
        <v>626</v>
      </c>
      <c r="P732">
        <v>1</v>
      </c>
      <c r="Q732" s="106" t="str">
        <f>IF(P732="","",LOOKUP(P732,datasets!$D$26:$D$27,datasets!$E$26:$E$27))</f>
        <v>PRIMAIRE</v>
      </c>
    </row>
    <row r="733" spans="1:17" x14ac:dyDescent="0.2">
      <c r="A733" t="s">
        <v>4395</v>
      </c>
      <c r="B733" t="s">
        <v>2969</v>
      </c>
      <c r="C733" t="s">
        <v>2970</v>
      </c>
      <c r="D733" t="str">
        <f t="shared" si="11"/>
        <v>134000601</v>
      </c>
      <c r="E733">
        <v>4</v>
      </c>
      <c r="F733" s="4" t="str">
        <f>IF(E733="","",LOOKUP(E733,datasets!$D$3:$D$8,datasets!$E$3:$E$8))</f>
        <v>NORD-KIVU</v>
      </c>
      <c r="G733" t="s">
        <v>804</v>
      </c>
      <c r="H733" s="110" t="str">
        <f>IF(G733="","",LOOKUP(G733,datasets!$G$3:$G$16,datasets!$H$3:$H$16))</f>
        <v/>
      </c>
      <c r="I733">
        <v>6</v>
      </c>
      <c r="J733" s="111" t="str">
        <f>IF(I733="","",LOOKUP(I733,datasets!$J$3:$J$13,datasets!$K$3:$K$13))</f>
        <v>NORD-KIVU 2</v>
      </c>
      <c r="K733">
        <v>1</v>
      </c>
      <c r="L733" s="7" t="str">
        <f>IF(K733="","",LOOKUP(K733,datasets!$M$3:$M$32,datasets!$N$3:$N$32))</f>
        <v>BENI</v>
      </c>
      <c r="M733">
        <v>3</v>
      </c>
      <c r="N733" s="8" t="str">
        <f>IF(M733="","",LOOKUP(M733,datasets!$D$17:$D$20,datasets!$E$17:$E$20))</f>
        <v>ECOLE PRIMAIRE</v>
      </c>
      <c r="O733" t="s">
        <v>627</v>
      </c>
      <c r="P733">
        <v>1</v>
      </c>
      <c r="Q733" s="106" t="str">
        <f>IF(P733="","",LOOKUP(P733,datasets!$D$26:$D$27,datasets!$E$26:$E$27))</f>
        <v>PRIMAIRE</v>
      </c>
    </row>
    <row r="734" spans="1:17" x14ac:dyDescent="0.2">
      <c r="A734" t="s">
        <v>4395</v>
      </c>
      <c r="B734" t="s">
        <v>2971</v>
      </c>
      <c r="C734" t="s">
        <v>2972</v>
      </c>
      <c r="D734" t="str">
        <f t="shared" si="11"/>
        <v>134000601</v>
      </c>
      <c r="E734">
        <v>4</v>
      </c>
      <c r="F734" s="4" t="str">
        <f>IF(E734="","",LOOKUP(E734,datasets!$D$3:$D$8,datasets!$E$3:$E$8))</f>
        <v>NORD-KIVU</v>
      </c>
      <c r="G734" t="s">
        <v>804</v>
      </c>
      <c r="H734" s="110" t="str">
        <f>IF(G734="","",LOOKUP(G734,datasets!$G$3:$G$16,datasets!$H$3:$H$16))</f>
        <v/>
      </c>
      <c r="I734">
        <v>6</v>
      </c>
      <c r="J734" s="111" t="str">
        <f>IF(I734="","",LOOKUP(I734,datasets!$J$3:$J$13,datasets!$K$3:$K$13))</f>
        <v>NORD-KIVU 2</v>
      </c>
      <c r="K734">
        <v>1</v>
      </c>
      <c r="L734" s="7" t="str">
        <f>IF(K734="","",LOOKUP(K734,datasets!$M$3:$M$32,datasets!$N$3:$N$32))</f>
        <v>BENI</v>
      </c>
      <c r="M734">
        <v>3</v>
      </c>
      <c r="N734" s="8" t="str">
        <f>IF(M734="","",LOOKUP(M734,datasets!$D$17:$D$20,datasets!$E$17:$E$20))</f>
        <v>ECOLE PRIMAIRE</v>
      </c>
      <c r="O734" t="s">
        <v>628</v>
      </c>
      <c r="P734">
        <v>1</v>
      </c>
      <c r="Q734" s="106" t="str">
        <f>IF(P734="","",LOOKUP(P734,datasets!$D$26:$D$27,datasets!$E$26:$E$27))</f>
        <v>PRIMAIRE</v>
      </c>
    </row>
    <row r="735" spans="1:17" x14ac:dyDescent="0.2">
      <c r="A735" t="s">
        <v>4395</v>
      </c>
      <c r="B735" t="s">
        <v>2973</v>
      </c>
      <c r="C735" t="s">
        <v>2974</v>
      </c>
      <c r="D735" t="str">
        <f t="shared" si="11"/>
        <v>134000601</v>
      </c>
      <c r="E735">
        <v>4</v>
      </c>
      <c r="F735" s="4" t="str">
        <f>IF(E735="","",LOOKUP(E735,datasets!$D$3:$D$8,datasets!$E$3:$E$8))</f>
        <v>NORD-KIVU</v>
      </c>
      <c r="G735" t="s">
        <v>804</v>
      </c>
      <c r="H735" s="110" t="str">
        <f>IF(G735="","",LOOKUP(G735,datasets!$G$3:$G$16,datasets!$H$3:$H$16))</f>
        <v/>
      </c>
      <c r="I735">
        <v>6</v>
      </c>
      <c r="J735" s="111" t="str">
        <f>IF(I735="","",LOOKUP(I735,datasets!$J$3:$J$13,datasets!$K$3:$K$13))</f>
        <v>NORD-KIVU 2</v>
      </c>
      <c r="K735">
        <v>1</v>
      </c>
      <c r="L735" s="7" t="str">
        <f>IF(K735="","",LOOKUP(K735,datasets!$M$3:$M$32,datasets!$N$3:$N$32))</f>
        <v>BENI</v>
      </c>
      <c r="M735">
        <v>3</v>
      </c>
      <c r="N735" s="8" t="str">
        <f>IF(M735="","",LOOKUP(M735,datasets!$D$17:$D$20,datasets!$E$17:$E$20))</f>
        <v>ECOLE PRIMAIRE</v>
      </c>
      <c r="O735" t="s">
        <v>629</v>
      </c>
      <c r="P735">
        <v>1</v>
      </c>
      <c r="Q735" s="106" t="str">
        <f>IF(P735="","",LOOKUP(P735,datasets!$D$26:$D$27,datasets!$E$26:$E$27))</f>
        <v>PRIMAIRE</v>
      </c>
    </row>
    <row r="736" spans="1:17" x14ac:dyDescent="0.2">
      <c r="A736" t="s">
        <v>4395</v>
      </c>
      <c r="B736" t="s">
        <v>2975</v>
      </c>
      <c r="C736" t="s">
        <v>2976</v>
      </c>
      <c r="D736" t="str">
        <f t="shared" si="11"/>
        <v>134000601</v>
      </c>
      <c r="E736">
        <v>4</v>
      </c>
      <c r="F736" s="4" t="str">
        <f>IF(E736="","",LOOKUP(E736,datasets!$D$3:$D$8,datasets!$E$3:$E$8))</f>
        <v>NORD-KIVU</v>
      </c>
      <c r="G736" t="s">
        <v>804</v>
      </c>
      <c r="H736" s="110" t="str">
        <f>IF(G736="","",LOOKUP(G736,datasets!$G$3:$G$16,datasets!$H$3:$H$16))</f>
        <v/>
      </c>
      <c r="I736">
        <v>6</v>
      </c>
      <c r="J736" s="111" t="str">
        <f>IF(I736="","",LOOKUP(I736,datasets!$J$3:$J$13,datasets!$K$3:$K$13))</f>
        <v>NORD-KIVU 2</v>
      </c>
      <c r="K736">
        <v>1</v>
      </c>
      <c r="L736" s="7" t="str">
        <f>IF(K736="","",LOOKUP(K736,datasets!$M$3:$M$32,datasets!$N$3:$N$32))</f>
        <v>BENI</v>
      </c>
      <c r="M736">
        <v>3</v>
      </c>
      <c r="N736" s="8" t="str">
        <f>IF(M736="","",LOOKUP(M736,datasets!$D$17:$D$20,datasets!$E$17:$E$20))</f>
        <v>ECOLE PRIMAIRE</v>
      </c>
      <c r="O736" t="s">
        <v>630</v>
      </c>
      <c r="P736">
        <v>1</v>
      </c>
      <c r="Q736" s="106" t="str">
        <f>IF(P736="","",LOOKUP(P736,datasets!$D$26:$D$27,datasets!$E$26:$E$27))</f>
        <v>PRIMAIRE</v>
      </c>
    </row>
    <row r="737" spans="1:17" x14ac:dyDescent="0.2">
      <c r="A737" t="s">
        <v>4395</v>
      </c>
      <c r="B737" t="s">
        <v>2977</v>
      </c>
      <c r="C737" t="s">
        <v>2978</v>
      </c>
      <c r="D737" t="str">
        <f t="shared" si="11"/>
        <v>134000601</v>
      </c>
      <c r="E737">
        <v>4</v>
      </c>
      <c r="F737" s="4" t="str">
        <f>IF(E737="","",LOOKUP(E737,datasets!$D$3:$D$8,datasets!$E$3:$E$8))</f>
        <v>NORD-KIVU</v>
      </c>
      <c r="G737" t="s">
        <v>804</v>
      </c>
      <c r="H737" s="110" t="str">
        <f>IF(G737="","",LOOKUP(G737,datasets!$G$3:$G$16,datasets!$H$3:$H$16))</f>
        <v/>
      </c>
      <c r="I737">
        <v>6</v>
      </c>
      <c r="J737" s="111" t="str">
        <f>IF(I737="","",LOOKUP(I737,datasets!$J$3:$J$13,datasets!$K$3:$K$13))</f>
        <v>NORD-KIVU 2</v>
      </c>
      <c r="K737">
        <v>1</v>
      </c>
      <c r="L737" s="7" t="str">
        <f>IF(K737="","",LOOKUP(K737,datasets!$M$3:$M$32,datasets!$N$3:$N$32))</f>
        <v>BENI</v>
      </c>
      <c r="M737">
        <v>3</v>
      </c>
      <c r="N737" s="8" t="str">
        <f>IF(M737="","",LOOKUP(M737,datasets!$D$17:$D$20,datasets!$E$17:$E$20))</f>
        <v>ECOLE PRIMAIRE</v>
      </c>
      <c r="O737" t="s">
        <v>631</v>
      </c>
      <c r="P737">
        <v>1</v>
      </c>
      <c r="Q737" s="106" t="str">
        <f>IF(P737="","",LOOKUP(P737,datasets!$D$26:$D$27,datasets!$E$26:$E$27))</f>
        <v>PRIMAIRE</v>
      </c>
    </row>
    <row r="738" spans="1:17" x14ac:dyDescent="0.2">
      <c r="A738" t="s">
        <v>4395</v>
      </c>
      <c r="B738" t="s">
        <v>2979</v>
      </c>
      <c r="C738" t="s">
        <v>2980</v>
      </c>
      <c r="D738" t="str">
        <f t="shared" si="11"/>
        <v>134000601</v>
      </c>
      <c r="E738">
        <v>4</v>
      </c>
      <c r="F738" s="4" t="str">
        <f>IF(E738="","",LOOKUP(E738,datasets!$D$3:$D$8,datasets!$E$3:$E$8))</f>
        <v>NORD-KIVU</v>
      </c>
      <c r="G738" t="s">
        <v>804</v>
      </c>
      <c r="H738" s="110" t="str">
        <f>IF(G738="","",LOOKUP(G738,datasets!$G$3:$G$16,datasets!$H$3:$H$16))</f>
        <v/>
      </c>
      <c r="I738">
        <v>6</v>
      </c>
      <c r="J738" s="111" t="str">
        <f>IF(I738="","",LOOKUP(I738,datasets!$J$3:$J$13,datasets!$K$3:$K$13))</f>
        <v>NORD-KIVU 2</v>
      </c>
      <c r="K738">
        <v>1</v>
      </c>
      <c r="L738" s="7" t="str">
        <f>IF(K738="","",LOOKUP(K738,datasets!$M$3:$M$32,datasets!$N$3:$N$32))</f>
        <v>BENI</v>
      </c>
      <c r="M738">
        <v>3</v>
      </c>
      <c r="N738" s="8" t="str">
        <f>IF(M738="","",LOOKUP(M738,datasets!$D$17:$D$20,datasets!$E$17:$E$20))</f>
        <v>ECOLE PRIMAIRE</v>
      </c>
      <c r="O738" t="s">
        <v>632</v>
      </c>
      <c r="P738">
        <v>1</v>
      </c>
      <c r="Q738" s="106" t="str">
        <f>IF(P738="","",LOOKUP(P738,datasets!$D$26:$D$27,datasets!$E$26:$E$27))</f>
        <v>PRIMAIRE</v>
      </c>
    </row>
    <row r="739" spans="1:17" x14ac:dyDescent="0.2">
      <c r="A739" t="s">
        <v>4395</v>
      </c>
      <c r="B739" t="s">
        <v>2981</v>
      </c>
      <c r="C739" t="s">
        <v>2982</v>
      </c>
      <c r="D739" t="str">
        <f t="shared" si="11"/>
        <v>134000601</v>
      </c>
      <c r="E739">
        <v>4</v>
      </c>
      <c r="F739" s="4" t="str">
        <f>IF(E739="","",LOOKUP(E739,datasets!$D$3:$D$8,datasets!$E$3:$E$8))</f>
        <v>NORD-KIVU</v>
      </c>
      <c r="G739" t="s">
        <v>804</v>
      </c>
      <c r="H739" s="110" t="str">
        <f>IF(G739="","",LOOKUP(G739,datasets!$G$3:$G$16,datasets!$H$3:$H$16))</f>
        <v/>
      </c>
      <c r="I739">
        <v>6</v>
      </c>
      <c r="J739" s="111" t="str">
        <f>IF(I739="","",LOOKUP(I739,datasets!$J$3:$J$13,datasets!$K$3:$K$13))</f>
        <v>NORD-KIVU 2</v>
      </c>
      <c r="K739">
        <v>1</v>
      </c>
      <c r="L739" s="7" t="str">
        <f>IF(K739="","",LOOKUP(K739,datasets!$M$3:$M$32,datasets!$N$3:$N$32))</f>
        <v>BENI</v>
      </c>
      <c r="M739">
        <v>3</v>
      </c>
      <c r="N739" s="8" t="str">
        <f>IF(M739="","",LOOKUP(M739,datasets!$D$17:$D$20,datasets!$E$17:$E$20))</f>
        <v>ECOLE PRIMAIRE</v>
      </c>
      <c r="O739" t="s">
        <v>633</v>
      </c>
      <c r="P739">
        <v>1</v>
      </c>
      <c r="Q739" s="106" t="str">
        <f>IF(P739="","",LOOKUP(P739,datasets!$D$26:$D$27,datasets!$E$26:$E$27))</f>
        <v>PRIMAIRE</v>
      </c>
    </row>
    <row r="740" spans="1:17" x14ac:dyDescent="0.2">
      <c r="A740" t="s">
        <v>4395</v>
      </c>
      <c r="B740" t="s">
        <v>2983</v>
      </c>
      <c r="C740" t="s">
        <v>2984</v>
      </c>
      <c r="D740" t="str">
        <f t="shared" si="11"/>
        <v>134000601</v>
      </c>
      <c r="E740">
        <v>4</v>
      </c>
      <c r="F740" s="4" t="str">
        <f>IF(E740="","",LOOKUP(E740,datasets!$D$3:$D$8,datasets!$E$3:$E$8))</f>
        <v>NORD-KIVU</v>
      </c>
      <c r="G740" t="s">
        <v>804</v>
      </c>
      <c r="H740" s="110" t="str">
        <f>IF(G740="","",LOOKUP(G740,datasets!$G$3:$G$16,datasets!$H$3:$H$16))</f>
        <v/>
      </c>
      <c r="I740">
        <v>6</v>
      </c>
      <c r="J740" s="111" t="str">
        <f>IF(I740="","",LOOKUP(I740,datasets!$J$3:$J$13,datasets!$K$3:$K$13))</f>
        <v>NORD-KIVU 2</v>
      </c>
      <c r="K740">
        <v>1</v>
      </c>
      <c r="L740" s="7" t="str">
        <f>IF(K740="","",LOOKUP(K740,datasets!$M$3:$M$32,datasets!$N$3:$N$32))</f>
        <v>BENI</v>
      </c>
      <c r="M740">
        <v>3</v>
      </c>
      <c r="N740" s="8" t="str">
        <f>IF(M740="","",LOOKUP(M740,datasets!$D$17:$D$20,datasets!$E$17:$E$20))</f>
        <v>ECOLE PRIMAIRE</v>
      </c>
      <c r="O740" t="s">
        <v>634</v>
      </c>
      <c r="P740">
        <v>1</v>
      </c>
      <c r="Q740" s="106" t="str">
        <f>IF(P740="","",LOOKUP(P740,datasets!$D$26:$D$27,datasets!$E$26:$E$27))</f>
        <v>PRIMAIRE</v>
      </c>
    </row>
    <row r="741" spans="1:17" x14ac:dyDescent="0.2">
      <c r="A741" t="s">
        <v>4395</v>
      </c>
      <c r="B741" t="s">
        <v>2985</v>
      </c>
      <c r="C741" t="s">
        <v>2986</v>
      </c>
      <c r="D741" t="str">
        <f t="shared" si="11"/>
        <v>134000601</v>
      </c>
      <c r="E741">
        <v>4</v>
      </c>
      <c r="F741" s="4" t="str">
        <f>IF(E741="","",LOOKUP(E741,datasets!$D$3:$D$8,datasets!$E$3:$E$8))</f>
        <v>NORD-KIVU</v>
      </c>
      <c r="G741" t="s">
        <v>804</v>
      </c>
      <c r="H741" s="110" t="str">
        <f>IF(G741="","",LOOKUP(G741,datasets!$G$3:$G$16,datasets!$H$3:$H$16))</f>
        <v/>
      </c>
      <c r="I741">
        <v>6</v>
      </c>
      <c r="J741" s="111" t="str">
        <f>IF(I741="","",LOOKUP(I741,datasets!$J$3:$J$13,datasets!$K$3:$K$13))</f>
        <v>NORD-KIVU 2</v>
      </c>
      <c r="K741">
        <v>1</v>
      </c>
      <c r="L741" s="7" t="str">
        <f>IF(K741="","",LOOKUP(K741,datasets!$M$3:$M$32,datasets!$N$3:$N$32))</f>
        <v>BENI</v>
      </c>
      <c r="M741">
        <v>3</v>
      </c>
      <c r="N741" s="8" t="str">
        <f>IF(M741="","",LOOKUP(M741,datasets!$D$17:$D$20,datasets!$E$17:$E$20))</f>
        <v>ECOLE PRIMAIRE</v>
      </c>
      <c r="O741" t="s">
        <v>635</v>
      </c>
      <c r="P741">
        <v>1</v>
      </c>
      <c r="Q741" s="106" t="str">
        <f>IF(P741="","",LOOKUP(P741,datasets!$D$26:$D$27,datasets!$E$26:$E$27))</f>
        <v>PRIMAIRE</v>
      </c>
    </row>
    <row r="742" spans="1:17" x14ac:dyDescent="0.2">
      <c r="A742" t="s">
        <v>4395</v>
      </c>
      <c r="B742" t="s">
        <v>2987</v>
      </c>
      <c r="C742" t="s">
        <v>2988</v>
      </c>
      <c r="D742" t="str">
        <f t="shared" si="11"/>
        <v>134000601</v>
      </c>
      <c r="E742">
        <v>4</v>
      </c>
      <c r="F742" s="4" t="str">
        <f>IF(E742="","",LOOKUP(E742,datasets!$D$3:$D$8,datasets!$E$3:$E$8))</f>
        <v>NORD-KIVU</v>
      </c>
      <c r="G742" t="s">
        <v>804</v>
      </c>
      <c r="H742" s="110" t="str">
        <f>IF(G742="","",LOOKUP(G742,datasets!$G$3:$G$16,datasets!$H$3:$H$16))</f>
        <v/>
      </c>
      <c r="I742">
        <v>6</v>
      </c>
      <c r="J742" s="111" t="str">
        <f>IF(I742="","",LOOKUP(I742,datasets!$J$3:$J$13,datasets!$K$3:$K$13))</f>
        <v>NORD-KIVU 2</v>
      </c>
      <c r="K742">
        <v>1</v>
      </c>
      <c r="L742" s="7" t="str">
        <f>IF(K742="","",LOOKUP(K742,datasets!$M$3:$M$32,datasets!$N$3:$N$32))</f>
        <v>BENI</v>
      </c>
      <c r="M742">
        <v>3</v>
      </c>
      <c r="N742" s="8" t="str">
        <f>IF(M742="","",LOOKUP(M742,datasets!$D$17:$D$20,datasets!$E$17:$E$20))</f>
        <v>ECOLE PRIMAIRE</v>
      </c>
      <c r="O742" t="s">
        <v>636</v>
      </c>
      <c r="P742">
        <v>1</v>
      </c>
      <c r="Q742" s="106" t="str">
        <f>IF(P742="","",LOOKUP(P742,datasets!$D$26:$D$27,datasets!$E$26:$E$27))</f>
        <v>PRIMAIRE</v>
      </c>
    </row>
    <row r="743" spans="1:17" x14ac:dyDescent="0.2">
      <c r="A743" t="s">
        <v>4395</v>
      </c>
      <c r="B743" t="s">
        <v>2989</v>
      </c>
      <c r="C743" t="s">
        <v>2990</v>
      </c>
      <c r="D743" t="str">
        <f t="shared" si="11"/>
        <v>134000601</v>
      </c>
      <c r="E743">
        <v>4</v>
      </c>
      <c r="F743" s="4" t="str">
        <f>IF(E743="","",LOOKUP(E743,datasets!$D$3:$D$8,datasets!$E$3:$E$8))</f>
        <v>NORD-KIVU</v>
      </c>
      <c r="G743" t="s">
        <v>804</v>
      </c>
      <c r="H743" s="110" t="str">
        <f>IF(G743="","",LOOKUP(G743,datasets!$G$3:$G$16,datasets!$H$3:$H$16))</f>
        <v/>
      </c>
      <c r="I743">
        <v>6</v>
      </c>
      <c r="J743" s="111" t="str">
        <f>IF(I743="","",LOOKUP(I743,datasets!$J$3:$J$13,datasets!$K$3:$K$13))</f>
        <v>NORD-KIVU 2</v>
      </c>
      <c r="K743">
        <v>1</v>
      </c>
      <c r="L743" s="7" t="str">
        <f>IF(K743="","",LOOKUP(K743,datasets!$M$3:$M$32,datasets!$N$3:$N$32))</f>
        <v>BENI</v>
      </c>
      <c r="M743">
        <v>3</v>
      </c>
      <c r="N743" s="8" t="str">
        <f>IF(M743="","",LOOKUP(M743,datasets!$D$17:$D$20,datasets!$E$17:$E$20))</f>
        <v>ECOLE PRIMAIRE</v>
      </c>
      <c r="O743" t="s">
        <v>637</v>
      </c>
      <c r="P743">
        <v>1</v>
      </c>
      <c r="Q743" s="106" t="str">
        <f>IF(P743="","",LOOKUP(P743,datasets!$D$26:$D$27,datasets!$E$26:$E$27))</f>
        <v>PRIMAIRE</v>
      </c>
    </row>
    <row r="744" spans="1:17" x14ac:dyDescent="0.2">
      <c r="A744" t="s">
        <v>4395</v>
      </c>
      <c r="B744" t="s">
        <v>2991</v>
      </c>
      <c r="C744" t="s">
        <v>2992</v>
      </c>
      <c r="D744" t="str">
        <f t="shared" si="11"/>
        <v>134000601</v>
      </c>
      <c r="E744">
        <v>4</v>
      </c>
      <c r="F744" s="4" t="str">
        <f>IF(E744="","",LOOKUP(E744,datasets!$D$3:$D$8,datasets!$E$3:$E$8))</f>
        <v>NORD-KIVU</v>
      </c>
      <c r="G744" t="s">
        <v>804</v>
      </c>
      <c r="H744" s="110" t="str">
        <f>IF(G744="","",LOOKUP(G744,datasets!$G$3:$G$16,datasets!$H$3:$H$16))</f>
        <v/>
      </c>
      <c r="I744">
        <v>6</v>
      </c>
      <c r="J744" s="111" t="str">
        <f>IF(I744="","",LOOKUP(I744,datasets!$J$3:$J$13,datasets!$K$3:$K$13))</f>
        <v>NORD-KIVU 2</v>
      </c>
      <c r="K744">
        <v>1</v>
      </c>
      <c r="L744" s="7" t="str">
        <f>IF(K744="","",LOOKUP(K744,datasets!$M$3:$M$32,datasets!$N$3:$N$32))</f>
        <v>BENI</v>
      </c>
      <c r="M744">
        <v>3</v>
      </c>
      <c r="N744" s="8" t="str">
        <f>IF(M744="","",LOOKUP(M744,datasets!$D$17:$D$20,datasets!$E$17:$E$20))</f>
        <v>ECOLE PRIMAIRE</v>
      </c>
      <c r="O744" t="s">
        <v>638</v>
      </c>
      <c r="P744">
        <v>1</v>
      </c>
      <c r="Q744" s="106" t="str">
        <f>IF(P744="","",LOOKUP(P744,datasets!$D$26:$D$27,datasets!$E$26:$E$27))</f>
        <v>PRIMAIRE</v>
      </c>
    </row>
    <row r="745" spans="1:17" x14ac:dyDescent="0.2">
      <c r="A745" t="s">
        <v>4395</v>
      </c>
      <c r="B745" t="s">
        <v>2993</v>
      </c>
      <c r="C745" t="s">
        <v>2994</v>
      </c>
      <c r="D745" t="str">
        <f t="shared" si="11"/>
        <v>234000601</v>
      </c>
      <c r="E745">
        <v>4</v>
      </c>
      <c r="F745" s="4" t="str">
        <f>IF(E745="","",LOOKUP(E745,datasets!$D$3:$D$8,datasets!$E$3:$E$8))</f>
        <v>NORD-KIVU</v>
      </c>
      <c r="G745" t="s">
        <v>804</v>
      </c>
      <c r="H745" s="110" t="str">
        <f>IF(G745="","",LOOKUP(G745,datasets!$G$3:$G$16,datasets!$H$3:$H$16))</f>
        <v/>
      </c>
      <c r="I745">
        <v>6</v>
      </c>
      <c r="J745" s="111" t="str">
        <f>IF(I745="","",LOOKUP(I745,datasets!$J$3:$J$13,datasets!$K$3:$K$13))</f>
        <v>NORD-KIVU 2</v>
      </c>
      <c r="K745">
        <v>1</v>
      </c>
      <c r="L745" s="7" t="str">
        <f>IF(K745="","",LOOKUP(K745,datasets!$M$3:$M$32,datasets!$N$3:$N$32))</f>
        <v>BENI</v>
      </c>
      <c r="M745">
        <v>3</v>
      </c>
      <c r="N745" s="8" t="str">
        <f>IF(M745="","",LOOKUP(M745,datasets!$D$17:$D$20,datasets!$E$17:$E$20))</f>
        <v>ECOLE PRIMAIRE</v>
      </c>
      <c r="O745" t="s">
        <v>649</v>
      </c>
      <c r="P745">
        <v>2</v>
      </c>
      <c r="Q745" s="106" t="str">
        <f>IF(P745="","",LOOKUP(P745,datasets!$D$26:$D$27,datasets!$E$26:$E$27))</f>
        <v>REMPLACANT</v>
      </c>
    </row>
    <row r="746" spans="1:17" x14ac:dyDescent="0.2">
      <c r="A746" t="s">
        <v>4395</v>
      </c>
      <c r="B746" t="s">
        <v>2995</v>
      </c>
      <c r="C746" t="s">
        <v>2996</v>
      </c>
      <c r="D746" t="str">
        <f t="shared" si="11"/>
        <v>234000601</v>
      </c>
      <c r="E746">
        <v>4</v>
      </c>
      <c r="F746" s="4" t="str">
        <f>IF(E746="","",LOOKUP(E746,datasets!$D$3:$D$8,datasets!$E$3:$E$8))</f>
        <v>NORD-KIVU</v>
      </c>
      <c r="G746" t="s">
        <v>804</v>
      </c>
      <c r="H746" s="110" t="str">
        <f>IF(G746="","",LOOKUP(G746,datasets!$G$3:$G$16,datasets!$H$3:$H$16))</f>
        <v/>
      </c>
      <c r="I746">
        <v>6</v>
      </c>
      <c r="J746" s="111" t="str">
        <f>IF(I746="","",LOOKUP(I746,datasets!$J$3:$J$13,datasets!$K$3:$K$13))</f>
        <v>NORD-KIVU 2</v>
      </c>
      <c r="K746">
        <v>1</v>
      </c>
      <c r="L746" s="7" t="str">
        <f>IF(K746="","",LOOKUP(K746,datasets!$M$3:$M$32,datasets!$N$3:$N$32))</f>
        <v>BENI</v>
      </c>
      <c r="M746">
        <v>3</v>
      </c>
      <c r="N746" s="8" t="str">
        <f>IF(M746="","",LOOKUP(M746,datasets!$D$17:$D$20,datasets!$E$17:$E$20))</f>
        <v>ECOLE PRIMAIRE</v>
      </c>
      <c r="O746" t="s">
        <v>652</v>
      </c>
      <c r="P746">
        <v>2</v>
      </c>
      <c r="Q746" s="106" t="str">
        <f>IF(P746="","",LOOKUP(P746,datasets!$D$26:$D$27,datasets!$E$26:$E$27))</f>
        <v>REMPLACANT</v>
      </c>
    </row>
    <row r="747" spans="1:17" x14ac:dyDescent="0.2">
      <c r="A747" t="s">
        <v>4395</v>
      </c>
      <c r="B747" t="s">
        <v>2997</v>
      </c>
      <c r="C747" t="s">
        <v>2998</v>
      </c>
      <c r="D747" t="str">
        <f t="shared" si="11"/>
        <v>234000601</v>
      </c>
      <c r="E747">
        <v>4</v>
      </c>
      <c r="F747" s="4" t="str">
        <f>IF(E747="","",LOOKUP(E747,datasets!$D$3:$D$8,datasets!$E$3:$E$8))</f>
        <v>NORD-KIVU</v>
      </c>
      <c r="G747" t="s">
        <v>804</v>
      </c>
      <c r="H747" s="110" t="str">
        <f>IF(G747="","",LOOKUP(G747,datasets!$G$3:$G$16,datasets!$H$3:$H$16))</f>
        <v/>
      </c>
      <c r="I747">
        <v>6</v>
      </c>
      <c r="J747" s="111" t="str">
        <f>IF(I747="","",LOOKUP(I747,datasets!$J$3:$J$13,datasets!$K$3:$K$13))</f>
        <v>NORD-KIVU 2</v>
      </c>
      <c r="K747">
        <v>1</v>
      </c>
      <c r="L747" s="7" t="str">
        <f>IF(K747="","",LOOKUP(K747,datasets!$M$3:$M$32,datasets!$N$3:$N$32))</f>
        <v>BENI</v>
      </c>
      <c r="M747">
        <v>3</v>
      </c>
      <c r="N747" s="8" t="str">
        <f>IF(M747="","",LOOKUP(M747,datasets!$D$17:$D$20,datasets!$E$17:$E$20))</f>
        <v>ECOLE PRIMAIRE</v>
      </c>
      <c r="O747" t="s">
        <v>653</v>
      </c>
      <c r="P747">
        <v>2</v>
      </c>
      <c r="Q747" s="106" t="str">
        <f>IF(P747="","",LOOKUP(P747,datasets!$D$26:$D$27,datasets!$E$26:$E$27))</f>
        <v>REMPLACANT</v>
      </c>
    </row>
    <row r="748" spans="1:17" x14ac:dyDescent="0.2">
      <c r="A748" t="s">
        <v>4395</v>
      </c>
      <c r="B748" t="s">
        <v>2999</v>
      </c>
      <c r="C748" t="s">
        <v>3000</v>
      </c>
      <c r="D748" t="str">
        <f t="shared" si="11"/>
        <v>234000601</v>
      </c>
      <c r="E748">
        <v>4</v>
      </c>
      <c r="F748" s="4" t="str">
        <f>IF(E748="","",LOOKUP(E748,datasets!$D$3:$D$8,datasets!$E$3:$E$8))</f>
        <v>NORD-KIVU</v>
      </c>
      <c r="G748" t="s">
        <v>804</v>
      </c>
      <c r="H748" s="110" t="str">
        <f>IF(G748="","",LOOKUP(G748,datasets!$G$3:$G$16,datasets!$H$3:$H$16))</f>
        <v/>
      </c>
      <c r="I748">
        <v>6</v>
      </c>
      <c r="J748" s="111" t="str">
        <f>IF(I748="","",LOOKUP(I748,datasets!$J$3:$J$13,datasets!$K$3:$K$13))</f>
        <v>NORD-KIVU 2</v>
      </c>
      <c r="K748">
        <v>1</v>
      </c>
      <c r="L748" s="7" t="str">
        <f>IF(K748="","",LOOKUP(K748,datasets!$M$3:$M$32,datasets!$N$3:$N$32))</f>
        <v>BENI</v>
      </c>
      <c r="M748">
        <v>3</v>
      </c>
      <c r="N748" s="8" t="str">
        <f>IF(M748="","",LOOKUP(M748,datasets!$D$17:$D$20,datasets!$E$17:$E$20))</f>
        <v>ECOLE PRIMAIRE</v>
      </c>
      <c r="O748" t="s">
        <v>650</v>
      </c>
      <c r="P748">
        <v>2</v>
      </c>
      <c r="Q748" s="106" t="str">
        <f>IF(P748="","",LOOKUP(P748,datasets!$D$26:$D$27,datasets!$E$26:$E$27))</f>
        <v>REMPLACANT</v>
      </c>
    </row>
    <row r="749" spans="1:17" x14ac:dyDescent="0.2">
      <c r="A749" t="s">
        <v>4395</v>
      </c>
      <c r="B749" t="s">
        <v>3001</v>
      </c>
      <c r="C749" t="s">
        <v>3002</v>
      </c>
      <c r="D749" t="str">
        <f t="shared" si="11"/>
        <v>234000601</v>
      </c>
      <c r="E749">
        <v>4</v>
      </c>
      <c r="F749" s="4" t="str">
        <f>IF(E749="","",LOOKUP(E749,datasets!$D$3:$D$8,datasets!$E$3:$E$8))</f>
        <v>NORD-KIVU</v>
      </c>
      <c r="G749" t="s">
        <v>804</v>
      </c>
      <c r="H749" s="110" t="str">
        <f>IF(G749="","",LOOKUP(G749,datasets!$G$3:$G$16,datasets!$H$3:$H$16))</f>
        <v/>
      </c>
      <c r="I749">
        <v>6</v>
      </c>
      <c r="J749" s="111" t="str">
        <f>IF(I749="","",LOOKUP(I749,datasets!$J$3:$J$13,datasets!$K$3:$K$13))</f>
        <v>NORD-KIVU 2</v>
      </c>
      <c r="K749">
        <v>1</v>
      </c>
      <c r="L749" s="7" t="str">
        <f>IF(K749="","",LOOKUP(K749,datasets!$M$3:$M$32,datasets!$N$3:$N$32))</f>
        <v>BENI</v>
      </c>
      <c r="M749">
        <v>3</v>
      </c>
      <c r="N749" s="8" t="str">
        <f>IF(M749="","",LOOKUP(M749,datasets!$D$17:$D$20,datasets!$E$17:$E$20))</f>
        <v>ECOLE PRIMAIRE</v>
      </c>
      <c r="O749" t="s">
        <v>651</v>
      </c>
      <c r="P749">
        <v>2</v>
      </c>
      <c r="Q749" s="106" t="str">
        <f>IF(P749="","",LOOKUP(P749,datasets!$D$26:$D$27,datasets!$E$26:$E$27))</f>
        <v>REMPLACANT</v>
      </c>
    </row>
    <row r="750" spans="1:17" x14ac:dyDescent="0.2">
      <c r="A750" t="s">
        <v>4395</v>
      </c>
      <c r="B750" t="s">
        <v>3003</v>
      </c>
      <c r="C750" t="s">
        <v>3004</v>
      </c>
      <c r="D750" t="str">
        <f t="shared" si="11"/>
        <v>234000601</v>
      </c>
      <c r="E750">
        <v>4</v>
      </c>
      <c r="F750" s="4" t="str">
        <f>IF(E750="","",LOOKUP(E750,datasets!$D$3:$D$8,datasets!$E$3:$E$8))</f>
        <v>NORD-KIVU</v>
      </c>
      <c r="G750" t="s">
        <v>804</v>
      </c>
      <c r="H750" s="110" t="str">
        <f>IF(G750="","",LOOKUP(G750,datasets!$G$3:$G$16,datasets!$H$3:$H$16))</f>
        <v/>
      </c>
      <c r="I750">
        <v>6</v>
      </c>
      <c r="J750" s="111" t="str">
        <f>IF(I750="","",LOOKUP(I750,datasets!$J$3:$J$13,datasets!$K$3:$K$13))</f>
        <v>NORD-KIVU 2</v>
      </c>
      <c r="K750">
        <v>1</v>
      </c>
      <c r="L750" s="7" t="str">
        <f>IF(K750="","",LOOKUP(K750,datasets!$M$3:$M$32,datasets!$N$3:$N$32))</f>
        <v>BENI</v>
      </c>
      <c r="M750">
        <v>3</v>
      </c>
      <c r="N750" s="8" t="str">
        <f>IF(M750="","",LOOKUP(M750,datasets!$D$17:$D$20,datasets!$E$17:$E$20))</f>
        <v>ECOLE PRIMAIRE</v>
      </c>
      <c r="O750" t="s">
        <v>654</v>
      </c>
      <c r="P750">
        <v>2</v>
      </c>
      <c r="Q750" s="106" t="str">
        <f>IF(P750="","",LOOKUP(P750,datasets!$D$26:$D$27,datasets!$E$26:$E$27))</f>
        <v>REMPLACANT</v>
      </c>
    </row>
    <row r="751" spans="1:17" x14ac:dyDescent="0.2">
      <c r="A751" t="s">
        <v>4395</v>
      </c>
      <c r="B751" t="s">
        <v>3005</v>
      </c>
      <c r="C751" t="s">
        <v>3006</v>
      </c>
      <c r="D751" t="str">
        <f t="shared" si="11"/>
        <v>234000601</v>
      </c>
      <c r="E751">
        <v>4</v>
      </c>
      <c r="F751" s="4" t="str">
        <f>IF(E751="","",LOOKUP(E751,datasets!$D$3:$D$8,datasets!$E$3:$E$8))</f>
        <v>NORD-KIVU</v>
      </c>
      <c r="G751" t="s">
        <v>804</v>
      </c>
      <c r="H751" s="110" t="str">
        <f>IF(G751="","",LOOKUP(G751,datasets!$G$3:$G$16,datasets!$H$3:$H$16))</f>
        <v/>
      </c>
      <c r="I751">
        <v>6</v>
      </c>
      <c r="J751" s="111" t="str">
        <f>IF(I751="","",LOOKUP(I751,datasets!$J$3:$J$13,datasets!$K$3:$K$13))</f>
        <v>NORD-KIVU 2</v>
      </c>
      <c r="K751">
        <v>1</v>
      </c>
      <c r="L751" s="7" t="str">
        <f>IF(K751="","",LOOKUP(K751,datasets!$M$3:$M$32,datasets!$N$3:$N$32))</f>
        <v>BENI</v>
      </c>
      <c r="M751">
        <v>3</v>
      </c>
      <c r="N751" s="8" t="str">
        <f>IF(M751="","",LOOKUP(M751,datasets!$D$17:$D$20,datasets!$E$17:$E$20))</f>
        <v>ECOLE PRIMAIRE</v>
      </c>
      <c r="O751" t="s">
        <v>655</v>
      </c>
      <c r="P751">
        <v>2</v>
      </c>
      <c r="Q751" s="106" t="str">
        <f>IF(P751="","",LOOKUP(P751,datasets!$D$26:$D$27,datasets!$E$26:$E$27))</f>
        <v>REMPLACANT</v>
      </c>
    </row>
    <row r="752" spans="1:17" x14ac:dyDescent="0.2">
      <c r="A752" t="s">
        <v>4395</v>
      </c>
      <c r="B752" t="s">
        <v>3007</v>
      </c>
      <c r="C752" t="s">
        <v>3008</v>
      </c>
      <c r="D752" t="str">
        <f t="shared" si="11"/>
        <v>234000601</v>
      </c>
      <c r="E752">
        <v>4</v>
      </c>
      <c r="F752" s="4" t="str">
        <f>IF(E752="","",LOOKUP(E752,datasets!$D$3:$D$8,datasets!$E$3:$E$8))</f>
        <v>NORD-KIVU</v>
      </c>
      <c r="G752" t="s">
        <v>804</v>
      </c>
      <c r="H752" s="110" t="str">
        <f>IF(G752="","",LOOKUP(G752,datasets!$G$3:$G$16,datasets!$H$3:$H$16))</f>
        <v/>
      </c>
      <c r="I752">
        <v>6</v>
      </c>
      <c r="J752" s="111" t="str">
        <f>IF(I752="","",LOOKUP(I752,datasets!$J$3:$J$13,datasets!$K$3:$K$13))</f>
        <v>NORD-KIVU 2</v>
      </c>
      <c r="K752">
        <v>1</v>
      </c>
      <c r="L752" s="7" t="str">
        <f>IF(K752="","",LOOKUP(K752,datasets!$M$3:$M$32,datasets!$N$3:$N$32))</f>
        <v>BENI</v>
      </c>
      <c r="M752">
        <v>3</v>
      </c>
      <c r="N752" s="8" t="str">
        <f>IF(M752="","",LOOKUP(M752,datasets!$D$17:$D$20,datasets!$E$17:$E$20))</f>
        <v>ECOLE PRIMAIRE</v>
      </c>
      <c r="O752" t="s">
        <v>656</v>
      </c>
      <c r="P752">
        <v>2</v>
      </c>
      <c r="Q752" s="106" t="str">
        <f>IF(P752="","",LOOKUP(P752,datasets!$D$26:$D$27,datasets!$E$26:$E$27))</f>
        <v>REMPLACANT</v>
      </c>
    </row>
    <row r="753" spans="1:17" x14ac:dyDescent="0.2">
      <c r="A753" t="s">
        <v>4395</v>
      </c>
      <c r="B753" t="s">
        <v>3009</v>
      </c>
      <c r="C753" t="s">
        <v>3010</v>
      </c>
      <c r="D753" t="str">
        <f t="shared" si="11"/>
        <v>234000601</v>
      </c>
      <c r="E753">
        <v>4</v>
      </c>
      <c r="F753" s="4" t="str">
        <f>IF(E753="","",LOOKUP(E753,datasets!$D$3:$D$8,datasets!$E$3:$E$8))</f>
        <v>NORD-KIVU</v>
      </c>
      <c r="G753" t="s">
        <v>804</v>
      </c>
      <c r="H753" s="110" t="str">
        <f>IF(G753="","",LOOKUP(G753,datasets!$G$3:$G$16,datasets!$H$3:$H$16))</f>
        <v/>
      </c>
      <c r="I753">
        <v>6</v>
      </c>
      <c r="J753" s="111" t="str">
        <f>IF(I753="","",LOOKUP(I753,datasets!$J$3:$J$13,datasets!$K$3:$K$13))</f>
        <v>NORD-KIVU 2</v>
      </c>
      <c r="K753">
        <v>1</v>
      </c>
      <c r="L753" s="7" t="str">
        <f>IF(K753="","",LOOKUP(K753,datasets!$M$3:$M$32,datasets!$N$3:$N$32))</f>
        <v>BENI</v>
      </c>
      <c r="M753">
        <v>3</v>
      </c>
      <c r="N753" s="8" t="str">
        <f>IF(M753="","",LOOKUP(M753,datasets!$D$17:$D$20,datasets!$E$17:$E$20))</f>
        <v>ECOLE PRIMAIRE</v>
      </c>
      <c r="O753" t="s">
        <v>657</v>
      </c>
      <c r="P753">
        <v>2</v>
      </c>
      <c r="Q753" s="106" t="str">
        <f>IF(P753="","",LOOKUP(P753,datasets!$D$26:$D$27,datasets!$E$26:$E$27))</f>
        <v>REMPLACANT</v>
      </c>
    </row>
    <row r="754" spans="1:17" x14ac:dyDescent="0.2">
      <c r="A754" t="s">
        <v>4395</v>
      </c>
      <c r="B754" t="s">
        <v>3011</v>
      </c>
      <c r="C754" t="s">
        <v>3012</v>
      </c>
      <c r="D754" t="str">
        <f t="shared" si="11"/>
        <v>234000601</v>
      </c>
      <c r="E754">
        <v>4</v>
      </c>
      <c r="F754" s="4" t="str">
        <f>IF(E754="","",LOOKUP(E754,datasets!$D$3:$D$8,datasets!$E$3:$E$8))</f>
        <v>NORD-KIVU</v>
      </c>
      <c r="G754" t="s">
        <v>804</v>
      </c>
      <c r="H754" s="110" t="str">
        <f>IF(G754="","",LOOKUP(G754,datasets!$G$3:$G$16,datasets!$H$3:$H$16))</f>
        <v/>
      </c>
      <c r="I754">
        <v>6</v>
      </c>
      <c r="J754" s="111" t="str">
        <f>IF(I754="","",LOOKUP(I754,datasets!$J$3:$J$13,datasets!$K$3:$K$13))</f>
        <v>NORD-KIVU 2</v>
      </c>
      <c r="K754">
        <v>1</v>
      </c>
      <c r="L754" s="7" t="str">
        <f>IF(K754="","",LOOKUP(K754,datasets!$M$3:$M$32,datasets!$N$3:$N$32))</f>
        <v>BENI</v>
      </c>
      <c r="M754">
        <v>3</v>
      </c>
      <c r="N754" s="8" t="str">
        <f>IF(M754="","",LOOKUP(M754,datasets!$D$17:$D$20,datasets!$E$17:$E$20))</f>
        <v>ECOLE PRIMAIRE</v>
      </c>
      <c r="O754" t="s">
        <v>658</v>
      </c>
      <c r="P754">
        <v>2</v>
      </c>
      <c r="Q754" s="106" t="str">
        <f>IF(P754="","",LOOKUP(P754,datasets!$D$26:$D$27,datasets!$E$26:$E$27))</f>
        <v>REMPLACANT</v>
      </c>
    </row>
    <row r="755" spans="1:17" x14ac:dyDescent="0.2">
      <c r="A755" t="s">
        <v>4395</v>
      </c>
      <c r="B755" t="s">
        <v>3013</v>
      </c>
      <c r="C755" t="s">
        <v>3014</v>
      </c>
      <c r="D755" t="str">
        <f t="shared" si="11"/>
        <v>234000601</v>
      </c>
      <c r="E755">
        <v>4</v>
      </c>
      <c r="F755" s="4" t="str">
        <f>IF(E755="","",LOOKUP(E755,datasets!$D$3:$D$8,datasets!$E$3:$E$8))</f>
        <v>NORD-KIVU</v>
      </c>
      <c r="G755" t="s">
        <v>804</v>
      </c>
      <c r="H755" s="110" t="str">
        <f>IF(G755="","",LOOKUP(G755,datasets!$G$3:$G$16,datasets!$H$3:$H$16))</f>
        <v/>
      </c>
      <c r="I755">
        <v>6</v>
      </c>
      <c r="J755" s="111" t="str">
        <f>IF(I755="","",LOOKUP(I755,datasets!$J$3:$J$13,datasets!$K$3:$K$13))</f>
        <v>NORD-KIVU 2</v>
      </c>
      <c r="K755">
        <v>1</v>
      </c>
      <c r="L755" s="7" t="str">
        <f>IF(K755="","",LOOKUP(K755,datasets!$M$3:$M$32,datasets!$N$3:$N$32))</f>
        <v>BENI</v>
      </c>
      <c r="M755">
        <v>3</v>
      </c>
      <c r="N755" s="8" t="str">
        <f>IF(M755="","",LOOKUP(M755,datasets!$D$17:$D$20,datasets!$E$17:$E$20))</f>
        <v>ECOLE PRIMAIRE</v>
      </c>
      <c r="O755" t="s">
        <v>659</v>
      </c>
      <c r="P755">
        <v>2</v>
      </c>
      <c r="Q755" s="106" t="str">
        <f>IF(P755="","",LOOKUP(P755,datasets!$D$26:$D$27,datasets!$E$26:$E$27))</f>
        <v>REMPLACANT</v>
      </c>
    </row>
    <row r="756" spans="1:17" x14ac:dyDescent="0.2">
      <c r="A756" t="s">
        <v>4395</v>
      </c>
      <c r="B756" t="s">
        <v>3015</v>
      </c>
      <c r="C756" t="s">
        <v>3016</v>
      </c>
      <c r="D756" t="str">
        <f t="shared" si="11"/>
        <v>234000601</v>
      </c>
      <c r="E756">
        <v>4</v>
      </c>
      <c r="F756" s="4" t="str">
        <f>IF(E756="","",LOOKUP(E756,datasets!$D$3:$D$8,datasets!$E$3:$E$8))</f>
        <v>NORD-KIVU</v>
      </c>
      <c r="G756" t="s">
        <v>804</v>
      </c>
      <c r="H756" s="110" t="str">
        <f>IF(G756="","",LOOKUP(G756,datasets!$G$3:$G$16,datasets!$H$3:$H$16))</f>
        <v/>
      </c>
      <c r="I756">
        <v>6</v>
      </c>
      <c r="J756" s="111" t="str">
        <f>IF(I756="","",LOOKUP(I756,datasets!$J$3:$J$13,datasets!$K$3:$K$13))</f>
        <v>NORD-KIVU 2</v>
      </c>
      <c r="K756">
        <v>1</v>
      </c>
      <c r="L756" s="7" t="str">
        <f>IF(K756="","",LOOKUP(K756,datasets!$M$3:$M$32,datasets!$N$3:$N$32))</f>
        <v>BENI</v>
      </c>
      <c r="M756">
        <v>3</v>
      </c>
      <c r="N756" s="8" t="str">
        <f>IF(M756="","",LOOKUP(M756,datasets!$D$17:$D$20,datasets!$E$17:$E$20))</f>
        <v>ECOLE PRIMAIRE</v>
      </c>
      <c r="O756" t="s">
        <v>660</v>
      </c>
      <c r="P756">
        <v>2</v>
      </c>
      <c r="Q756" s="106" t="str">
        <f>IF(P756="","",LOOKUP(P756,datasets!$D$26:$D$27,datasets!$E$26:$E$27))</f>
        <v>REMPLACANT</v>
      </c>
    </row>
    <row r="757" spans="1:17" x14ac:dyDescent="0.2">
      <c r="A757" t="s">
        <v>4395</v>
      </c>
      <c r="B757" t="s">
        <v>3017</v>
      </c>
      <c r="C757" t="s">
        <v>3018</v>
      </c>
      <c r="D757" t="str">
        <f t="shared" si="11"/>
        <v>234000601</v>
      </c>
      <c r="E757">
        <v>4</v>
      </c>
      <c r="F757" s="4" t="str">
        <f>IF(E757="","",LOOKUP(E757,datasets!$D$3:$D$8,datasets!$E$3:$E$8))</f>
        <v>NORD-KIVU</v>
      </c>
      <c r="G757" t="s">
        <v>804</v>
      </c>
      <c r="H757" s="110" t="str">
        <f>IF(G757="","",LOOKUP(G757,datasets!$G$3:$G$16,datasets!$H$3:$H$16))</f>
        <v/>
      </c>
      <c r="I757">
        <v>6</v>
      </c>
      <c r="J757" s="111" t="str">
        <f>IF(I757="","",LOOKUP(I757,datasets!$J$3:$J$13,datasets!$K$3:$K$13))</f>
        <v>NORD-KIVU 2</v>
      </c>
      <c r="K757">
        <v>1</v>
      </c>
      <c r="L757" s="7" t="str">
        <f>IF(K757="","",LOOKUP(K757,datasets!$M$3:$M$32,datasets!$N$3:$N$32))</f>
        <v>BENI</v>
      </c>
      <c r="M757">
        <v>3</v>
      </c>
      <c r="N757" s="8" t="str">
        <f>IF(M757="","",LOOKUP(M757,datasets!$D$17:$D$20,datasets!$E$17:$E$20))</f>
        <v>ECOLE PRIMAIRE</v>
      </c>
      <c r="O757" t="s">
        <v>661</v>
      </c>
      <c r="P757">
        <v>2</v>
      </c>
      <c r="Q757" s="106" t="str">
        <f>IF(P757="","",LOOKUP(P757,datasets!$D$26:$D$27,datasets!$E$26:$E$27))</f>
        <v>REMPLACANT</v>
      </c>
    </row>
    <row r="758" spans="1:17" x14ac:dyDescent="0.2">
      <c r="A758" t="s">
        <v>4395</v>
      </c>
      <c r="B758" t="s">
        <v>3019</v>
      </c>
      <c r="C758" t="s">
        <v>3020</v>
      </c>
      <c r="D758" t="str">
        <f t="shared" si="11"/>
        <v>234000601</v>
      </c>
      <c r="E758">
        <v>4</v>
      </c>
      <c r="F758" s="4" t="str">
        <f>IF(E758="","",LOOKUP(E758,datasets!$D$3:$D$8,datasets!$E$3:$E$8))</f>
        <v>NORD-KIVU</v>
      </c>
      <c r="G758" t="s">
        <v>804</v>
      </c>
      <c r="H758" s="110" t="str">
        <f>IF(G758="","",LOOKUP(G758,datasets!$G$3:$G$16,datasets!$H$3:$H$16))</f>
        <v/>
      </c>
      <c r="I758">
        <v>6</v>
      </c>
      <c r="J758" s="111" t="str">
        <f>IF(I758="","",LOOKUP(I758,datasets!$J$3:$J$13,datasets!$K$3:$K$13))</f>
        <v>NORD-KIVU 2</v>
      </c>
      <c r="K758">
        <v>1</v>
      </c>
      <c r="L758" s="7" t="str">
        <f>IF(K758="","",LOOKUP(K758,datasets!$M$3:$M$32,datasets!$N$3:$N$32))</f>
        <v>BENI</v>
      </c>
      <c r="M758">
        <v>3</v>
      </c>
      <c r="N758" s="8" t="str">
        <f>IF(M758="","",LOOKUP(M758,datasets!$D$17:$D$20,datasets!$E$17:$E$20))</f>
        <v>ECOLE PRIMAIRE</v>
      </c>
      <c r="O758" t="s">
        <v>662</v>
      </c>
      <c r="P758">
        <v>2</v>
      </c>
      <c r="Q758" s="106" t="str">
        <f>IF(P758="","",LOOKUP(P758,datasets!$D$26:$D$27,datasets!$E$26:$E$27))</f>
        <v>REMPLACANT</v>
      </c>
    </row>
    <row r="759" spans="1:17" x14ac:dyDescent="0.2">
      <c r="A759" t="s">
        <v>4395</v>
      </c>
      <c r="B759" t="s">
        <v>3021</v>
      </c>
      <c r="C759" t="s">
        <v>3022</v>
      </c>
      <c r="D759" t="str">
        <f t="shared" si="11"/>
        <v>234000601</v>
      </c>
      <c r="E759">
        <v>4</v>
      </c>
      <c r="F759" s="4" t="str">
        <f>IF(E759="","",LOOKUP(E759,datasets!$D$3:$D$8,datasets!$E$3:$E$8))</f>
        <v>NORD-KIVU</v>
      </c>
      <c r="G759" t="s">
        <v>804</v>
      </c>
      <c r="H759" s="110" t="str">
        <f>IF(G759="","",LOOKUP(G759,datasets!$G$3:$G$16,datasets!$H$3:$H$16))</f>
        <v/>
      </c>
      <c r="I759">
        <v>6</v>
      </c>
      <c r="J759" s="111" t="str">
        <f>IF(I759="","",LOOKUP(I759,datasets!$J$3:$J$13,datasets!$K$3:$K$13))</f>
        <v>NORD-KIVU 2</v>
      </c>
      <c r="K759">
        <v>1</v>
      </c>
      <c r="L759" s="7" t="str">
        <f>IF(K759="","",LOOKUP(K759,datasets!$M$3:$M$32,datasets!$N$3:$N$32))</f>
        <v>BENI</v>
      </c>
      <c r="M759">
        <v>3</v>
      </c>
      <c r="N759" s="8" t="str">
        <f>IF(M759="","",LOOKUP(M759,datasets!$D$17:$D$20,datasets!$E$17:$E$20))</f>
        <v>ECOLE PRIMAIRE</v>
      </c>
      <c r="O759" t="s">
        <v>665</v>
      </c>
      <c r="P759">
        <v>2</v>
      </c>
      <c r="Q759" s="106" t="str">
        <f>IF(P759="","",LOOKUP(P759,datasets!$D$26:$D$27,datasets!$E$26:$E$27))</f>
        <v>REMPLACANT</v>
      </c>
    </row>
    <row r="760" spans="1:17" x14ac:dyDescent="0.2">
      <c r="A760" t="s">
        <v>4395</v>
      </c>
      <c r="B760" t="s">
        <v>3023</v>
      </c>
      <c r="C760" t="s">
        <v>3024</v>
      </c>
      <c r="D760" t="str">
        <f t="shared" si="11"/>
        <v>234000601</v>
      </c>
      <c r="E760">
        <v>4</v>
      </c>
      <c r="F760" s="4" t="str">
        <f>IF(E760="","",LOOKUP(E760,datasets!$D$3:$D$8,datasets!$E$3:$E$8))</f>
        <v>NORD-KIVU</v>
      </c>
      <c r="G760" t="s">
        <v>804</v>
      </c>
      <c r="H760" s="110" t="str">
        <f>IF(G760="","",LOOKUP(G760,datasets!$G$3:$G$16,datasets!$H$3:$H$16))</f>
        <v/>
      </c>
      <c r="I760">
        <v>6</v>
      </c>
      <c r="J760" s="111" t="str">
        <f>IF(I760="","",LOOKUP(I760,datasets!$J$3:$J$13,datasets!$K$3:$K$13))</f>
        <v>NORD-KIVU 2</v>
      </c>
      <c r="K760">
        <v>1</v>
      </c>
      <c r="L760" s="7" t="str">
        <f>IF(K760="","",LOOKUP(K760,datasets!$M$3:$M$32,datasets!$N$3:$N$32))</f>
        <v>BENI</v>
      </c>
      <c r="M760">
        <v>3</v>
      </c>
      <c r="N760" s="8" t="str">
        <f>IF(M760="","",LOOKUP(M760,datasets!$D$17:$D$20,datasets!$E$17:$E$20))</f>
        <v>ECOLE PRIMAIRE</v>
      </c>
      <c r="O760" t="s">
        <v>663</v>
      </c>
      <c r="P760">
        <v>2</v>
      </c>
      <c r="Q760" s="106" t="str">
        <f>IF(P760="","",LOOKUP(P760,datasets!$D$26:$D$27,datasets!$E$26:$E$27))</f>
        <v>REMPLACANT</v>
      </c>
    </row>
    <row r="761" spans="1:17" x14ac:dyDescent="0.2">
      <c r="A761" t="s">
        <v>4395</v>
      </c>
      <c r="B761" t="s">
        <v>3025</v>
      </c>
      <c r="C761" t="s">
        <v>3026</v>
      </c>
      <c r="D761" t="str">
        <f t="shared" si="11"/>
        <v>234000601</v>
      </c>
      <c r="E761">
        <v>4</v>
      </c>
      <c r="F761" s="4" t="str">
        <f>IF(E761="","",LOOKUP(E761,datasets!$D$3:$D$8,datasets!$E$3:$E$8))</f>
        <v>NORD-KIVU</v>
      </c>
      <c r="G761" t="s">
        <v>804</v>
      </c>
      <c r="H761" s="110" t="str">
        <f>IF(G761="","",LOOKUP(G761,datasets!$G$3:$G$16,datasets!$H$3:$H$16))</f>
        <v/>
      </c>
      <c r="I761">
        <v>6</v>
      </c>
      <c r="J761" s="111" t="str">
        <f>IF(I761="","",LOOKUP(I761,datasets!$J$3:$J$13,datasets!$K$3:$K$13))</f>
        <v>NORD-KIVU 2</v>
      </c>
      <c r="K761">
        <v>1</v>
      </c>
      <c r="L761" s="7" t="str">
        <f>IF(K761="","",LOOKUP(K761,datasets!$M$3:$M$32,datasets!$N$3:$N$32))</f>
        <v>BENI</v>
      </c>
      <c r="M761">
        <v>3</v>
      </c>
      <c r="N761" s="8" t="str">
        <f>IF(M761="","",LOOKUP(M761,datasets!$D$17:$D$20,datasets!$E$17:$E$20))</f>
        <v>ECOLE PRIMAIRE</v>
      </c>
      <c r="O761" t="s">
        <v>664</v>
      </c>
      <c r="P761">
        <v>2</v>
      </c>
      <c r="Q761" s="106" t="str">
        <f>IF(P761="","",LOOKUP(P761,datasets!$D$26:$D$27,datasets!$E$26:$E$27))</f>
        <v>REMPLACANT</v>
      </c>
    </row>
    <row r="762" spans="1:17" x14ac:dyDescent="0.2">
      <c r="A762" t="s">
        <v>4395</v>
      </c>
      <c r="B762" t="s">
        <v>3027</v>
      </c>
      <c r="C762" t="s">
        <v>3028</v>
      </c>
      <c r="D762" t="str">
        <f t="shared" si="11"/>
        <v>234000601</v>
      </c>
      <c r="E762">
        <v>4</v>
      </c>
      <c r="F762" s="4" t="str">
        <f>IF(E762="","",LOOKUP(E762,datasets!$D$3:$D$8,datasets!$E$3:$E$8))</f>
        <v>NORD-KIVU</v>
      </c>
      <c r="G762" t="s">
        <v>804</v>
      </c>
      <c r="H762" s="110" t="str">
        <f>IF(G762="","",LOOKUP(G762,datasets!$G$3:$G$16,datasets!$H$3:$H$16))</f>
        <v/>
      </c>
      <c r="I762">
        <v>6</v>
      </c>
      <c r="J762" s="111" t="str">
        <f>IF(I762="","",LOOKUP(I762,datasets!$J$3:$J$13,datasets!$K$3:$K$13))</f>
        <v>NORD-KIVU 2</v>
      </c>
      <c r="K762">
        <v>1</v>
      </c>
      <c r="L762" s="7" t="str">
        <f>IF(K762="","",LOOKUP(K762,datasets!$M$3:$M$32,datasets!$N$3:$N$32))</f>
        <v>BENI</v>
      </c>
      <c r="M762">
        <v>3</v>
      </c>
      <c r="N762" s="8" t="str">
        <f>IF(M762="","",LOOKUP(M762,datasets!$D$17:$D$20,datasets!$E$17:$E$20))</f>
        <v>ECOLE PRIMAIRE</v>
      </c>
      <c r="O762" t="s">
        <v>666</v>
      </c>
      <c r="P762">
        <v>2</v>
      </c>
      <c r="Q762" s="106" t="str">
        <f>IF(P762="","",LOOKUP(P762,datasets!$D$26:$D$27,datasets!$E$26:$E$27))</f>
        <v>REMPLACANT</v>
      </c>
    </row>
    <row r="763" spans="1:17" x14ac:dyDescent="0.2">
      <c r="A763" t="s">
        <v>4395</v>
      </c>
      <c r="B763" t="s">
        <v>3029</v>
      </c>
      <c r="C763" t="s">
        <v>3030</v>
      </c>
      <c r="D763" t="str">
        <f t="shared" si="11"/>
        <v>234000601</v>
      </c>
      <c r="E763">
        <v>4</v>
      </c>
      <c r="F763" s="4" t="str">
        <f>IF(E763="","",LOOKUP(E763,datasets!$D$3:$D$8,datasets!$E$3:$E$8))</f>
        <v>NORD-KIVU</v>
      </c>
      <c r="G763" t="s">
        <v>804</v>
      </c>
      <c r="H763" s="110" t="str">
        <f>IF(G763="","",LOOKUP(G763,datasets!$G$3:$G$16,datasets!$H$3:$H$16))</f>
        <v/>
      </c>
      <c r="I763">
        <v>6</v>
      </c>
      <c r="J763" s="111" t="str">
        <f>IF(I763="","",LOOKUP(I763,datasets!$J$3:$J$13,datasets!$K$3:$K$13))</f>
        <v>NORD-KIVU 2</v>
      </c>
      <c r="K763">
        <v>1</v>
      </c>
      <c r="L763" s="7" t="str">
        <f>IF(K763="","",LOOKUP(K763,datasets!$M$3:$M$32,datasets!$N$3:$N$32))</f>
        <v>BENI</v>
      </c>
      <c r="M763">
        <v>3</v>
      </c>
      <c r="N763" s="8" t="str">
        <f>IF(M763="","",LOOKUP(M763,datasets!$D$17:$D$20,datasets!$E$17:$E$20))</f>
        <v>ECOLE PRIMAIRE</v>
      </c>
      <c r="O763" t="s">
        <v>667</v>
      </c>
      <c r="P763">
        <v>2</v>
      </c>
      <c r="Q763" s="106" t="str">
        <f>IF(P763="","",LOOKUP(P763,datasets!$D$26:$D$27,datasets!$E$26:$E$27))</f>
        <v>REMPLACANT</v>
      </c>
    </row>
    <row r="764" spans="1:17" x14ac:dyDescent="0.2">
      <c r="A764" t="s">
        <v>4395</v>
      </c>
      <c r="B764" t="s">
        <v>3031</v>
      </c>
      <c r="C764" t="s">
        <v>3032</v>
      </c>
      <c r="D764" t="str">
        <f t="shared" si="11"/>
        <v>234000601</v>
      </c>
      <c r="E764">
        <v>4</v>
      </c>
      <c r="F764" s="4" t="str">
        <f>IF(E764="","",LOOKUP(E764,datasets!$D$3:$D$8,datasets!$E$3:$E$8))</f>
        <v>NORD-KIVU</v>
      </c>
      <c r="G764" t="s">
        <v>804</v>
      </c>
      <c r="H764" s="110" t="str">
        <f>IF(G764="","",LOOKUP(G764,datasets!$G$3:$G$16,datasets!$H$3:$H$16))</f>
        <v/>
      </c>
      <c r="I764">
        <v>6</v>
      </c>
      <c r="J764" s="111" t="str">
        <f>IF(I764="","",LOOKUP(I764,datasets!$J$3:$J$13,datasets!$K$3:$K$13))</f>
        <v>NORD-KIVU 2</v>
      </c>
      <c r="K764">
        <v>1</v>
      </c>
      <c r="L764" s="7" t="str">
        <f>IF(K764="","",LOOKUP(K764,datasets!$M$3:$M$32,datasets!$N$3:$N$32))</f>
        <v>BENI</v>
      </c>
      <c r="M764">
        <v>3</v>
      </c>
      <c r="N764" s="8" t="str">
        <f>IF(M764="","",LOOKUP(M764,datasets!$D$17:$D$20,datasets!$E$17:$E$20))</f>
        <v>ECOLE PRIMAIRE</v>
      </c>
      <c r="O764" t="s">
        <v>668</v>
      </c>
      <c r="P764">
        <v>2</v>
      </c>
      <c r="Q764" s="106" t="str">
        <f>IF(P764="","",LOOKUP(P764,datasets!$D$26:$D$27,datasets!$E$26:$E$27))</f>
        <v>REMPLACANT</v>
      </c>
    </row>
    <row r="765" spans="1:17" x14ac:dyDescent="0.2">
      <c r="A765" t="s">
        <v>4395</v>
      </c>
      <c r="B765" t="s">
        <v>3033</v>
      </c>
      <c r="C765" t="s">
        <v>3034</v>
      </c>
      <c r="D765" t="str">
        <f t="shared" si="11"/>
        <v>234000601</v>
      </c>
      <c r="E765">
        <v>4</v>
      </c>
      <c r="F765" s="4" t="str">
        <f>IF(E765="","",LOOKUP(E765,datasets!$D$3:$D$8,datasets!$E$3:$E$8))</f>
        <v>NORD-KIVU</v>
      </c>
      <c r="G765" t="s">
        <v>804</v>
      </c>
      <c r="H765" s="110" t="str">
        <f>IF(G765="","",LOOKUP(G765,datasets!$G$3:$G$16,datasets!$H$3:$H$16))</f>
        <v/>
      </c>
      <c r="I765">
        <v>6</v>
      </c>
      <c r="J765" s="111" t="str">
        <f>IF(I765="","",LOOKUP(I765,datasets!$J$3:$J$13,datasets!$K$3:$K$13))</f>
        <v>NORD-KIVU 2</v>
      </c>
      <c r="K765">
        <v>1</v>
      </c>
      <c r="L765" s="7" t="str">
        <f>IF(K765="","",LOOKUP(K765,datasets!$M$3:$M$32,datasets!$N$3:$N$32))</f>
        <v>BENI</v>
      </c>
      <c r="M765">
        <v>3</v>
      </c>
      <c r="N765" s="8" t="str">
        <f>IF(M765="","",LOOKUP(M765,datasets!$D$17:$D$20,datasets!$E$17:$E$20))</f>
        <v>ECOLE PRIMAIRE</v>
      </c>
      <c r="O765" t="s">
        <v>669</v>
      </c>
      <c r="P765">
        <v>2</v>
      </c>
      <c r="Q765" s="106" t="str">
        <f>IF(P765="","",LOOKUP(P765,datasets!$D$26:$D$27,datasets!$E$26:$E$27))</f>
        <v>REMPLACANT</v>
      </c>
    </row>
    <row r="766" spans="1:17" x14ac:dyDescent="0.2">
      <c r="A766" t="s">
        <v>4395</v>
      </c>
      <c r="B766" t="s">
        <v>3035</v>
      </c>
      <c r="C766" t="s">
        <v>3036</v>
      </c>
      <c r="D766" t="str">
        <f t="shared" si="11"/>
        <v>234000601</v>
      </c>
      <c r="E766">
        <v>4</v>
      </c>
      <c r="F766" s="4" t="str">
        <f>IF(E766="","",LOOKUP(E766,datasets!$D$3:$D$8,datasets!$E$3:$E$8))</f>
        <v>NORD-KIVU</v>
      </c>
      <c r="G766" t="s">
        <v>804</v>
      </c>
      <c r="H766" s="110" t="str">
        <f>IF(G766="","",LOOKUP(G766,datasets!$G$3:$G$16,datasets!$H$3:$H$16))</f>
        <v/>
      </c>
      <c r="I766">
        <v>6</v>
      </c>
      <c r="J766" s="111" t="str">
        <f>IF(I766="","",LOOKUP(I766,datasets!$J$3:$J$13,datasets!$K$3:$K$13))</f>
        <v>NORD-KIVU 2</v>
      </c>
      <c r="K766">
        <v>1</v>
      </c>
      <c r="L766" s="7" t="str">
        <f>IF(K766="","",LOOKUP(K766,datasets!$M$3:$M$32,datasets!$N$3:$N$32))</f>
        <v>BENI</v>
      </c>
      <c r="M766">
        <v>3</v>
      </c>
      <c r="N766" s="8" t="str">
        <f>IF(M766="","",LOOKUP(M766,datasets!$D$17:$D$20,datasets!$E$17:$E$20))</f>
        <v>ECOLE PRIMAIRE</v>
      </c>
      <c r="O766" t="s">
        <v>670</v>
      </c>
      <c r="P766">
        <v>2</v>
      </c>
      <c r="Q766" s="106" t="str">
        <f>IF(P766="","",LOOKUP(P766,datasets!$D$26:$D$27,datasets!$E$26:$E$27))</f>
        <v>REMPLACANT</v>
      </c>
    </row>
    <row r="767" spans="1:17" x14ac:dyDescent="0.2">
      <c r="A767" t="s">
        <v>4395</v>
      </c>
      <c r="B767" t="s">
        <v>3037</v>
      </c>
      <c r="C767" t="s">
        <v>3038</v>
      </c>
      <c r="D767" t="str">
        <f t="shared" si="11"/>
        <v>234000601</v>
      </c>
      <c r="E767">
        <v>4</v>
      </c>
      <c r="F767" s="4" t="str">
        <f>IF(E767="","",LOOKUP(E767,datasets!$D$3:$D$8,datasets!$E$3:$E$8))</f>
        <v>NORD-KIVU</v>
      </c>
      <c r="G767" t="s">
        <v>804</v>
      </c>
      <c r="H767" s="110" t="str">
        <f>IF(G767="","",LOOKUP(G767,datasets!$G$3:$G$16,datasets!$H$3:$H$16))</f>
        <v/>
      </c>
      <c r="I767">
        <v>6</v>
      </c>
      <c r="J767" s="111" t="str">
        <f>IF(I767="","",LOOKUP(I767,datasets!$J$3:$J$13,datasets!$K$3:$K$13))</f>
        <v>NORD-KIVU 2</v>
      </c>
      <c r="K767">
        <v>1</v>
      </c>
      <c r="L767" s="7" t="str">
        <f>IF(K767="","",LOOKUP(K767,datasets!$M$3:$M$32,datasets!$N$3:$N$32))</f>
        <v>BENI</v>
      </c>
      <c r="M767">
        <v>3</v>
      </c>
      <c r="N767" s="8" t="str">
        <f>IF(M767="","",LOOKUP(M767,datasets!$D$17:$D$20,datasets!$E$17:$E$20))</f>
        <v>ECOLE PRIMAIRE</v>
      </c>
      <c r="O767" t="s">
        <v>671</v>
      </c>
      <c r="P767">
        <v>2</v>
      </c>
      <c r="Q767" s="106" t="str">
        <f>IF(P767="","",LOOKUP(P767,datasets!$D$26:$D$27,datasets!$E$26:$E$27))</f>
        <v>REMPLACANT</v>
      </c>
    </row>
    <row r="768" spans="1:17" x14ac:dyDescent="0.2">
      <c r="A768" t="s">
        <v>4395</v>
      </c>
      <c r="B768" t="s">
        <v>3039</v>
      </c>
      <c r="C768" t="s">
        <v>3040</v>
      </c>
      <c r="D768" t="str">
        <f t="shared" si="11"/>
        <v>234000601</v>
      </c>
      <c r="E768">
        <v>4</v>
      </c>
      <c r="F768" s="4" t="str">
        <f>IF(E768="","",LOOKUP(E768,datasets!$D$3:$D$8,datasets!$E$3:$E$8))</f>
        <v>NORD-KIVU</v>
      </c>
      <c r="G768" t="s">
        <v>804</v>
      </c>
      <c r="H768" s="110" t="str">
        <f>IF(G768="","",LOOKUP(G768,datasets!$G$3:$G$16,datasets!$H$3:$H$16))</f>
        <v/>
      </c>
      <c r="I768">
        <v>6</v>
      </c>
      <c r="J768" s="111" t="str">
        <f>IF(I768="","",LOOKUP(I768,datasets!$J$3:$J$13,datasets!$K$3:$K$13))</f>
        <v>NORD-KIVU 2</v>
      </c>
      <c r="K768">
        <v>1</v>
      </c>
      <c r="L768" s="7" t="str">
        <f>IF(K768="","",LOOKUP(K768,datasets!$M$3:$M$32,datasets!$N$3:$N$32))</f>
        <v>BENI</v>
      </c>
      <c r="M768">
        <v>3</v>
      </c>
      <c r="N768" s="8" t="str">
        <f>IF(M768="","",LOOKUP(M768,datasets!$D$17:$D$20,datasets!$E$17:$E$20))</f>
        <v>ECOLE PRIMAIRE</v>
      </c>
      <c r="O768" t="s">
        <v>672</v>
      </c>
      <c r="P768">
        <v>2</v>
      </c>
      <c r="Q768" s="106" t="str">
        <f>IF(P768="","",LOOKUP(P768,datasets!$D$26:$D$27,datasets!$E$26:$E$27))</f>
        <v>REMPLACANT</v>
      </c>
    </row>
    <row r="769" spans="1:17" x14ac:dyDescent="0.2">
      <c r="A769" t="s">
        <v>4395</v>
      </c>
      <c r="B769" t="s">
        <v>3041</v>
      </c>
      <c r="C769" t="s">
        <v>3042</v>
      </c>
      <c r="D769" t="str">
        <f t="shared" si="11"/>
        <v>144000601</v>
      </c>
      <c r="E769">
        <v>4</v>
      </c>
      <c r="F769" s="4" t="str">
        <f>IF(E769="","",LOOKUP(E769,datasets!$D$3:$D$8,datasets!$E$3:$E$8))</f>
        <v>NORD-KIVU</v>
      </c>
      <c r="G769" t="s">
        <v>804</v>
      </c>
      <c r="H769" s="110" t="str">
        <f>IF(G769="","",LOOKUP(G769,datasets!$G$3:$G$16,datasets!$H$3:$H$16))</f>
        <v/>
      </c>
      <c r="I769">
        <v>6</v>
      </c>
      <c r="J769" s="111" t="str">
        <f>IF(I769="","",LOOKUP(I769,datasets!$J$3:$J$13,datasets!$K$3:$K$13))</f>
        <v>NORD-KIVU 2</v>
      </c>
      <c r="K769">
        <v>1</v>
      </c>
      <c r="L769" s="7" t="str">
        <f>IF(K769="","",LOOKUP(K769,datasets!$M$3:$M$32,datasets!$N$3:$N$32))</f>
        <v>BENI</v>
      </c>
      <c r="M769">
        <v>4</v>
      </c>
      <c r="N769" s="8" t="str">
        <f>IF(M769="","",LOOKUP(M769,datasets!$D$17:$D$20,datasets!$E$17:$E$20))</f>
        <v>ECOLE SECONDAIRE</v>
      </c>
      <c r="O769" t="s">
        <v>690</v>
      </c>
      <c r="P769">
        <v>1</v>
      </c>
      <c r="Q769" s="106" t="str">
        <f>IF(P769="","",LOOKUP(P769,datasets!$D$26:$D$27,datasets!$E$26:$E$27))</f>
        <v>PRIMAIRE</v>
      </c>
    </row>
    <row r="770" spans="1:17" x14ac:dyDescent="0.2">
      <c r="A770" t="s">
        <v>4395</v>
      </c>
      <c r="B770" t="s">
        <v>3043</v>
      </c>
      <c r="C770" t="s">
        <v>3044</v>
      </c>
      <c r="D770" t="str">
        <f t="shared" ref="D770:D833" si="12">P770&amp;M770&amp;E770&amp;IF(G770="","00",IF(G770&lt;10,"0"&amp;G770,G770))&amp;IF(I770="","00",IF(I770&lt;10,"0"&amp;I770,I770))&amp;IF(K770="","00",IF(K770&lt;10,"0"&amp;K770,K770))</f>
        <v>144000601</v>
      </c>
      <c r="E770">
        <v>4</v>
      </c>
      <c r="F770" s="4" t="str">
        <f>IF(E770="","",LOOKUP(E770,datasets!$D$3:$D$8,datasets!$E$3:$E$8))</f>
        <v>NORD-KIVU</v>
      </c>
      <c r="G770" t="s">
        <v>804</v>
      </c>
      <c r="H770" s="110" t="str">
        <f>IF(G770="","",LOOKUP(G770,datasets!$G$3:$G$16,datasets!$H$3:$H$16))</f>
        <v/>
      </c>
      <c r="I770">
        <v>6</v>
      </c>
      <c r="J770" s="111" t="str">
        <f>IF(I770="","",LOOKUP(I770,datasets!$J$3:$J$13,datasets!$K$3:$K$13))</f>
        <v>NORD-KIVU 2</v>
      </c>
      <c r="K770">
        <v>1</v>
      </c>
      <c r="L770" s="7" t="str">
        <f>IF(K770="","",LOOKUP(K770,datasets!$M$3:$M$32,datasets!$N$3:$N$32))</f>
        <v>BENI</v>
      </c>
      <c r="M770">
        <v>4</v>
      </c>
      <c r="N770" s="8" t="str">
        <f>IF(M770="","",LOOKUP(M770,datasets!$D$17:$D$20,datasets!$E$17:$E$20))</f>
        <v>ECOLE SECONDAIRE</v>
      </c>
      <c r="O770" t="s">
        <v>1500</v>
      </c>
      <c r="P770">
        <v>1</v>
      </c>
      <c r="Q770" s="106" t="str">
        <f>IF(P770="","",LOOKUP(P770,datasets!$D$26:$D$27,datasets!$E$26:$E$27))</f>
        <v>PRIMAIRE</v>
      </c>
    </row>
    <row r="771" spans="1:17" x14ac:dyDescent="0.2">
      <c r="A771" t="s">
        <v>4395</v>
      </c>
      <c r="B771" t="s">
        <v>3045</v>
      </c>
      <c r="C771" t="s">
        <v>3046</v>
      </c>
      <c r="D771" t="str">
        <f t="shared" si="12"/>
        <v>144000601</v>
      </c>
      <c r="E771">
        <v>4</v>
      </c>
      <c r="F771" s="4" t="str">
        <f>IF(E771="","",LOOKUP(E771,datasets!$D$3:$D$8,datasets!$E$3:$E$8))</f>
        <v>NORD-KIVU</v>
      </c>
      <c r="G771" t="s">
        <v>804</v>
      </c>
      <c r="H771" s="110" t="str">
        <f>IF(G771="","",LOOKUP(G771,datasets!$G$3:$G$16,datasets!$H$3:$H$16))</f>
        <v/>
      </c>
      <c r="I771">
        <v>6</v>
      </c>
      <c r="J771" s="111" t="str">
        <f>IF(I771="","",LOOKUP(I771,datasets!$J$3:$J$13,datasets!$K$3:$K$13))</f>
        <v>NORD-KIVU 2</v>
      </c>
      <c r="K771">
        <v>1</v>
      </c>
      <c r="L771" s="7" t="str">
        <f>IF(K771="","",LOOKUP(K771,datasets!$M$3:$M$32,datasets!$N$3:$N$32))</f>
        <v>BENI</v>
      </c>
      <c r="M771">
        <v>4</v>
      </c>
      <c r="N771" s="8" t="str">
        <f>IF(M771="","",LOOKUP(M771,datasets!$D$17:$D$20,datasets!$E$17:$E$20))</f>
        <v>ECOLE SECONDAIRE</v>
      </c>
      <c r="O771" t="s">
        <v>1501</v>
      </c>
      <c r="P771">
        <v>1</v>
      </c>
      <c r="Q771" s="106" t="str">
        <f>IF(P771="","",LOOKUP(P771,datasets!$D$26:$D$27,datasets!$E$26:$E$27))</f>
        <v>PRIMAIRE</v>
      </c>
    </row>
    <row r="772" spans="1:17" x14ac:dyDescent="0.2">
      <c r="A772" t="s">
        <v>4395</v>
      </c>
      <c r="B772" t="s">
        <v>3047</v>
      </c>
      <c r="C772" t="s">
        <v>3048</v>
      </c>
      <c r="D772" t="str">
        <f t="shared" si="12"/>
        <v>144000601</v>
      </c>
      <c r="E772">
        <v>4</v>
      </c>
      <c r="F772" s="4" t="str">
        <f>IF(E772="","",LOOKUP(E772,datasets!$D$3:$D$8,datasets!$E$3:$E$8))</f>
        <v>NORD-KIVU</v>
      </c>
      <c r="G772" t="s">
        <v>804</v>
      </c>
      <c r="H772" s="110" t="str">
        <f>IF(G772="","",LOOKUP(G772,datasets!$G$3:$G$16,datasets!$H$3:$H$16))</f>
        <v/>
      </c>
      <c r="I772">
        <v>6</v>
      </c>
      <c r="J772" s="111" t="str">
        <f>IF(I772="","",LOOKUP(I772,datasets!$J$3:$J$13,datasets!$K$3:$K$13))</f>
        <v>NORD-KIVU 2</v>
      </c>
      <c r="K772">
        <v>1</v>
      </c>
      <c r="L772" s="7" t="str">
        <f>IF(K772="","",LOOKUP(K772,datasets!$M$3:$M$32,datasets!$N$3:$N$32))</f>
        <v>BENI</v>
      </c>
      <c r="M772">
        <v>4</v>
      </c>
      <c r="N772" s="8" t="str">
        <f>IF(M772="","",LOOKUP(M772,datasets!$D$17:$D$20,datasets!$E$17:$E$20))</f>
        <v>ECOLE SECONDAIRE</v>
      </c>
      <c r="O772" t="s">
        <v>689</v>
      </c>
      <c r="P772">
        <v>1</v>
      </c>
      <c r="Q772" s="106" t="str">
        <f>IF(P772="","",LOOKUP(P772,datasets!$D$26:$D$27,datasets!$E$26:$E$27))</f>
        <v>PRIMAIRE</v>
      </c>
    </row>
    <row r="773" spans="1:17" x14ac:dyDescent="0.2">
      <c r="A773" t="s">
        <v>4395</v>
      </c>
      <c r="B773" t="s">
        <v>3049</v>
      </c>
      <c r="C773" t="s">
        <v>3050</v>
      </c>
      <c r="D773" t="str">
        <f t="shared" si="12"/>
        <v>144000601</v>
      </c>
      <c r="E773">
        <v>4</v>
      </c>
      <c r="F773" s="4" t="str">
        <f>IF(E773="","",LOOKUP(E773,datasets!$D$3:$D$8,datasets!$E$3:$E$8))</f>
        <v>NORD-KIVU</v>
      </c>
      <c r="G773" t="s">
        <v>804</v>
      </c>
      <c r="H773" s="110" t="str">
        <f>IF(G773="","",LOOKUP(G773,datasets!$G$3:$G$16,datasets!$H$3:$H$16))</f>
        <v/>
      </c>
      <c r="I773">
        <v>6</v>
      </c>
      <c r="J773" s="111" t="str">
        <f>IF(I773="","",LOOKUP(I773,datasets!$J$3:$J$13,datasets!$K$3:$K$13))</f>
        <v>NORD-KIVU 2</v>
      </c>
      <c r="K773">
        <v>1</v>
      </c>
      <c r="L773" s="7" t="str">
        <f>IF(K773="","",LOOKUP(K773,datasets!$M$3:$M$32,datasets!$N$3:$N$32))</f>
        <v>BENI</v>
      </c>
      <c r="M773">
        <v>4</v>
      </c>
      <c r="N773" s="8" t="str">
        <f>IF(M773="","",LOOKUP(M773,datasets!$D$17:$D$20,datasets!$E$17:$E$20))</f>
        <v>ECOLE SECONDAIRE</v>
      </c>
      <c r="O773" t="s">
        <v>693</v>
      </c>
      <c r="P773">
        <v>1</v>
      </c>
      <c r="Q773" s="106" t="str">
        <f>IF(P773="","",LOOKUP(P773,datasets!$D$26:$D$27,datasets!$E$26:$E$27))</f>
        <v>PRIMAIRE</v>
      </c>
    </row>
    <row r="774" spans="1:17" x14ac:dyDescent="0.2">
      <c r="A774" t="s">
        <v>4395</v>
      </c>
      <c r="B774" t="s">
        <v>3051</v>
      </c>
      <c r="C774" t="s">
        <v>3052</v>
      </c>
      <c r="D774" t="str">
        <f t="shared" si="12"/>
        <v>144000601</v>
      </c>
      <c r="E774">
        <v>4</v>
      </c>
      <c r="F774" s="4" t="str">
        <f>IF(E774="","",LOOKUP(E774,datasets!$D$3:$D$8,datasets!$E$3:$E$8))</f>
        <v>NORD-KIVU</v>
      </c>
      <c r="G774" t="s">
        <v>804</v>
      </c>
      <c r="H774" s="110" t="str">
        <f>IF(G774="","",LOOKUP(G774,datasets!$G$3:$G$16,datasets!$H$3:$H$16))</f>
        <v/>
      </c>
      <c r="I774">
        <v>6</v>
      </c>
      <c r="J774" s="111" t="str">
        <f>IF(I774="","",LOOKUP(I774,datasets!$J$3:$J$13,datasets!$K$3:$K$13))</f>
        <v>NORD-KIVU 2</v>
      </c>
      <c r="K774">
        <v>1</v>
      </c>
      <c r="L774" s="7" t="str">
        <f>IF(K774="","",LOOKUP(K774,datasets!$M$3:$M$32,datasets!$N$3:$N$32))</f>
        <v>BENI</v>
      </c>
      <c r="M774">
        <v>4</v>
      </c>
      <c r="N774" s="8" t="str">
        <f>IF(M774="","",LOOKUP(M774,datasets!$D$17:$D$20,datasets!$E$17:$E$20))</f>
        <v>ECOLE SECONDAIRE</v>
      </c>
      <c r="O774" t="s">
        <v>685</v>
      </c>
      <c r="P774">
        <v>1</v>
      </c>
      <c r="Q774" s="106" t="str">
        <f>IF(P774="","",LOOKUP(P774,datasets!$D$26:$D$27,datasets!$E$26:$E$27))</f>
        <v>PRIMAIRE</v>
      </c>
    </row>
    <row r="775" spans="1:17" x14ac:dyDescent="0.2">
      <c r="A775" t="s">
        <v>4395</v>
      </c>
      <c r="B775" t="s">
        <v>3053</v>
      </c>
      <c r="C775" t="s">
        <v>3054</v>
      </c>
      <c r="D775" t="str">
        <f t="shared" si="12"/>
        <v>144000601</v>
      </c>
      <c r="E775">
        <v>4</v>
      </c>
      <c r="F775" s="4" t="str">
        <f>IF(E775="","",LOOKUP(E775,datasets!$D$3:$D$8,datasets!$E$3:$E$8))</f>
        <v>NORD-KIVU</v>
      </c>
      <c r="G775" t="s">
        <v>804</v>
      </c>
      <c r="H775" s="110" t="str">
        <f>IF(G775="","",LOOKUP(G775,datasets!$G$3:$G$16,datasets!$H$3:$H$16))</f>
        <v/>
      </c>
      <c r="I775">
        <v>6</v>
      </c>
      <c r="J775" s="111" t="str">
        <f>IF(I775="","",LOOKUP(I775,datasets!$J$3:$J$13,datasets!$K$3:$K$13))</f>
        <v>NORD-KIVU 2</v>
      </c>
      <c r="K775">
        <v>1</v>
      </c>
      <c r="L775" s="7" t="str">
        <f>IF(K775="","",LOOKUP(K775,datasets!$M$3:$M$32,datasets!$N$3:$N$32))</f>
        <v>BENI</v>
      </c>
      <c r="M775">
        <v>4</v>
      </c>
      <c r="N775" s="8" t="str">
        <f>IF(M775="","",LOOKUP(M775,datasets!$D$17:$D$20,datasets!$E$17:$E$20))</f>
        <v>ECOLE SECONDAIRE</v>
      </c>
      <c r="O775" t="s">
        <v>687</v>
      </c>
      <c r="P775">
        <v>1</v>
      </c>
      <c r="Q775" s="106" t="str">
        <f>IF(P775="","",LOOKUP(P775,datasets!$D$26:$D$27,datasets!$E$26:$E$27))</f>
        <v>PRIMAIRE</v>
      </c>
    </row>
    <row r="776" spans="1:17" x14ac:dyDescent="0.2">
      <c r="A776" t="s">
        <v>4395</v>
      </c>
      <c r="B776" t="s">
        <v>3055</v>
      </c>
      <c r="C776" t="s">
        <v>3056</v>
      </c>
      <c r="D776" t="str">
        <f t="shared" si="12"/>
        <v>144000601</v>
      </c>
      <c r="E776">
        <v>4</v>
      </c>
      <c r="F776" s="4" t="str">
        <f>IF(E776="","",LOOKUP(E776,datasets!$D$3:$D$8,datasets!$E$3:$E$8))</f>
        <v>NORD-KIVU</v>
      </c>
      <c r="G776" t="s">
        <v>804</v>
      </c>
      <c r="H776" s="110" t="str">
        <f>IF(G776="","",LOOKUP(G776,datasets!$G$3:$G$16,datasets!$H$3:$H$16))</f>
        <v/>
      </c>
      <c r="I776">
        <v>6</v>
      </c>
      <c r="J776" s="111" t="str">
        <f>IF(I776="","",LOOKUP(I776,datasets!$J$3:$J$13,datasets!$K$3:$K$13))</f>
        <v>NORD-KIVU 2</v>
      </c>
      <c r="K776">
        <v>1</v>
      </c>
      <c r="L776" s="7" t="str">
        <f>IF(K776="","",LOOKUP(K776,datasets!$M$3:$M$32,datasets!$N$3:$N$32))</f>
        <v>BENI</v>
      </c>
      <c r="M776">
        <v>4</v>
      </c>
      <c r="N776" s="8" t="str">
        <f>IF(M776="","",LOOKUP(M776,datasets!$D$17:$D$20,datasets!$E$17:$E$20))</f>
        <v>ECOLE SECONDAIRE</v>
      </c>
      <c r="O776" t="s">
        <v>692</v>
      </c>
      <c r="P776">
        <v>1</v>
      </c>
      <c r="Q776" s="106" t="str">
        <f>IF(P776="","",LOOKUP(P776,datasets!$D$26:$D$27,datasets!$E$26:$E$27))</f>
        <v>PRIMAIRE</v>
      </c>
    </row>
    <row r="777" spans="1:17" x14ac:dyDescent="0.2">
      <c r="A777" t="s">
        <v>4395</v>
      </c>
      <c r="B777" t="s">
        <v>3057</v>
      </c>
      <c r="C777" t="s">
        <v>3058</v>
      </c>
      <c r="D777" t="str">
        <f t="shared" si="12"/>
        <v>144000601</v>
      </c>
      <c r="E777">
        <v>4</v>
      </c>
      <c r="F777" s="4" t="str">
        <f>IF(E777="","",LOOKUP(E777,datasets!$D$3:$D$8,datasets!$E$3:$E$8))</f>
        <v>NORD-KIVU</v>
      </c>
      <c r="G777" t="s">
        <v>804</v>
      </c>
      <c r="H777" s="110" t="str">
        <f>IF(G777="","",LOOKUP(G777,datasets!$G$3:$G$16,datasets!$H$3:$H$16))</f>
        <v/>
      </c>
      <c r="I777">
        <v>6</v>
      </c>
      <c r="J777" s="111" t="str">
        <f>IF(I777="","",LOOKUP(I777,datasets!$J$3:$J$13,datasets!$K$3:$K$13))</f>
        <v>NORD-KIVU 2</v>
      </c>
      <c r="K777">
        <v>1</v>
      </c>
      <c r="L777" s="7" t="str">
        <f>IF(K777="","",LOOKUP(K777,datasets!$M$3:$M$32,datasets!$N$3:$N$32))</f>
        <v>BENI</v>
      </c>
      <c r="M777">
        <v>4</v>
      </c>
      <c r="N777" s="8" t="str">
        <f>IF(M777="","",LOOKUP(M777,datasets!$D$17:$D$20,datasets!$E$17:$E$20))</f>
        <v>ECOLE SECONDAIRE</v>
      </c>
      <c r="O777" t="s">
        <v>686</v>
      </c>
      <c r="P777">
        <v>1</v>
      </c>
      <c r="Q777" s="106" t="str">
        <f>IF(P777="","",LOOKUP(P777,datasets!$D$26:$D$27,datasets!$E$26:$E$27))</f>
        <v>PRIMAIRE</v>
      </c>
    </row>
    <row r="778" spans="1:17" x14ac:dyDescent="0.2">
      <c r="A778" t="s">
        <v>4395</v>
      </c>
      <c r="B778" t="s">
        <v>3059</v>
      </c>
      <c r="C778" t="s">
        <v>3060</v>
      </c>
      <c r="D778" t="str">
        <f t="shared" si="12"/>
        <v>144000601</v>
      </c>
      <c r="E778">
        <v>4</v>
      </c>
      <c r="F778" s="4" t="str">
        <f>IF(E778="","",LOOKUP(E778,datasets!$D$3:$D$8,datasets!$E$3:$E$8))</f>
        <v>NORD-KIVU</v>
      </c>
      <c r="G778" t="s">
        <v>804</v>
      </c>
      <c r="H778" s="110" t="str">
        <f>IF(G778="","",LOOKUP(G778,datasets!$G$3:$G$16,datasets!$H$3:$H$16))</f>
        <v/>
      </c>
      <c r="I778">
        <v>6</v>
      </c>
      <c r="J778" s="111" t="str">
        <f>IF(I778="","",LOOKUP(I778,datasets!$J$3:$J$13,datasets!$K$3:$K$13))</f>
        <v>NORD-KIVU 2</v>
      </c>
      <c r="K778">
        <v>1</v>
      </c>
      <c r="L778" s="7" t="str">
        <f>IF(K778="","",LOOKUP(K778,datasets!$M$3:$M$32,datasets!$N$3:$N$32))</f>
        <v>BENI</v>
      </c>
      <c r="M778">
        <v>4</v>
      </c>
      <c r="N778" s="8" t="str">
        <f>IF(M778="","",LOOKUP(M778,datasets!$D$17:$D$20,datasets!$E$17:$E$20))</f>
        <v>ECOLE SECONDAIRE</v>
      </c>
      <c r="O778" t="s">
        <v>688</v>
      </c>
      <c r="P778">
        <v>1</v>
      </c>
      <c r="Q778" s="106" t="str">
        <f>IF(P778="","",LOOKUP(P778,datasets!$D$26:$D$27,datasets!$E$26:$E$27))</f>
        <v>PRIMAIRE</v>
      </c>
    </row>
    <row r="779" spans="1:17" x14ac:dyDescent="0.2">
      <c r="A779" t="s">
        <v>4395</v>
      </c>
      <c r="B779" t="s">
        <v>3061</v>
      </c>
      <c r="C779" t="s">
        <v>3062</v>
      </c>
      <c r="D779" t="str">
        <f t="shared" si="12"/>
        <v>144000601</v>
      </c>
      <c r="E779">
        <v>4</v>
      </c>
      <c r="F779" s="4" t="str">
        <f>IF(E779="","",LOOKUP(E779,datasets!$D$3:$D$8,datasets!$E$3:$E$8))</f>
        <v>NORD-KIVU</v>
      </c>
      <c r="G779" t="s">
        <v>804</v>
      </c>
      <c r="H779" s="110" t="str">
        <f>IF(G779="","",LOOKUP(G779,datasets!$G$3:$G$16,datasets!$H$3:$H$16))</f>
        <v/>
      </c>
      <c r="I779">
        <v>6</v>
      </c>
      <c r="J779" s="111" t="str">
        <f>IF(I779="","",LOOKUP(I779,datasets!$J$3:$J$13,datasets!$K$3:$K$13))</f>
        <v>NORD-KIVU 2</v>
      </c>
      <c r="K779">
        <v>1</v>
      </c>
      <c r="L779" s="7" t="str">
        <f>IF(K779="","",LOOKUP(K779,datasets!$M$3:$M$32,datasets!$N$3:$N$32))</f>
        <v>BENI</v>
      </c>
      <c r="M779">
        <v>4</v>
      </c>
      <c r="N779" s="8" t="str">
        <f>IF(M779="","",LOOKUP(M779,datasets!$D$17:$D$20,datasets!$E$17:$E$20))</f>
        <v>ECOLE SECONDAIRE</v>
      </c>
      <c r="O779" t="s">
        <v>694</v>
      </c>
      <c r="P779">
        <v>1</v>
      </c>
      <c r="Q779" s="106" t="str">
        <f>IF(P779="","",LOOKUP(P779,datasets!$D$26:$D$27,datasets!$E$26:$E$27))</f>
        <v>PRIMAIRE</v>
      </c>
    </row>
    <row r="780" spans="1:17" x14ac:dyDescent="0.2">
      <c r="A780" t="s">
        <v>4395</v>
      </c>
      <c r="B780" t="s">
        <v>3063</v>
      </c>
      <c r="C780" t="s">
        <v>3064</v>
      </c>
      <c r="D780" t="str">
        <f t="shared" si="12"/>
        <v>144000601</v>
      </c>
      <c r="E780">
        <v>4</v>
      </c>
      <c r="F780" s="4" t="str">
        <f>IF(E780="","",LOOKUP(E780,datasets!$D$3:$D$8,datasets!$E$3:$E$8))</f>
        <v>NORD-KIVU</v>
      </c>
      <c r="G780" t="s">
        <v>804</v>
      </c>
      <c r="H780" s="110" t="str">
        <f>IF(G780="","",LOOKUP(G780,datasets!$G$3:$G$16,datasets!$H$3:$H$16))</f>
        <v/>
      </c>
      <c r="I780">
        <v>6</v>
      </c>
      <c r="J780" s="111" t="str">
        <f>IF(I780="","",LOOKUP(I780,datasets!$J$3:$J$13,datasets!$K$3:$K$13))</f>
        <v>NORD-KIVU 2</v>
      </c>
      <c r="K780">
        <v>1</v>
      </c>
      <c r="L780" s="7" t="str">
        <f>IF(K780="","",LOOKUP(K780,datasets!$M$3:$M$32,datasets!$N$3:$N$32))</f>
        <v>BENI</v>
      </c>
      <c r="M780">
        <v>4</v>
      </c>
      <c r="N780" s="8" t="str">
        <f>IF(M780="","",LOOKUP(M780,datasets!$D$17:$D$20,datasets!$E$17:$E$20))</f>
        <v>ECOLE SECONDAIRE</v>
      </c>
      <c r="O780" t="s">
        <v>691</v>
      </c>
      <c r="P780">
        <v>1</v>
      </c>
      <c r="Q780" s="106" t="str">
        <f>IF(P780="","",LOOKUP(P780,datasets!$D$26:$D$27,datasets!$E$26:$E$27))</f>
        <v>PRIMAIRE</v>
      </c>
    </row>
    <row r="781" spans="1:17" x14ac:dyDescent="0.2">
      <c r="A781" t="s">
        <v>4395</v>
      </c>
      <c r="B781" t="s">
        <v>3065</v>
      </c>
      <c r="C781" t="s">
        <v>3066</v>
      </c>
      <c r="D781" t="str">
        <f t="shared" si="12"/>
        <v>244000601</v>
      </c>
      <c r="E781">
        <v>4</v>
      </c>
      <c r="F781" s="4" t="str">
        <f>IF(E781="","",LOOKUP(E781,datasets!$D$3:$D$8,datasets!$E$3:$E$8))</f>
        <v>NORD-KIVU</v>
      </c>
      <c r="G781" t="s">
        <v>804</v>
      </c>
      <c r="H781" s="110" t="str">
        <f>IF(G781="","",LOOKUP(G781,datasets!$G$3:$G$16,datasets!$H$3:$H$16))</f>
        <v/>
      </c>
      <c r="I781">
        <v>6</v>
      </c>
      <c r="J781" s="111" t="str">
        <f>IF(I781="","",LOOKUP(I781,datasets!$J$3:$J$13,datasets!$K$3:$K$13))</f>
        <v>NORD-KIVU 2</v>
      </c>
      <c r="K781">
        <v>1</v>
      </c>
      <c r="L781" s="7" t="str">
        <f>IF(K781="","",LOOKUP(K781,datasets!$M$3:$M$32,datasets!$N$3:$N$32))</f>
        <v>BENI</v>
      </c>
      <c r="M781">
        <v>4</v>
      </c>
      <c r="N781" s="8" t="str">
        <f>IF(M781="","",LOOKUP(M781,datasets!$D$17:$D$20,datasets!$E$17:$E$20))</f>
        <v>ECOLE SECONDAIRE</v>
      </c>
      <c r="O781" t="s">
        <v>708</v>
      </c>
      <c r="P781">
        <v>2</v>
      </c>
      <c r="Q781" s="106" t="str">
        <f>IF(P781="","",LOOKUP(P781,datasets!$D$26:$D$27,datasets!$E$26:$E$27))</f>
        <v>REMPLACANT</v>
      </c>
    </row>
    <row r="782" spans="1:17" x14ac:dyDescent="0.2">
      <c r="A782" t="s">
        <v>4395</v>
      </c>
      <c r="B782" t="s">
        <v>3067</v>
      </c>
      <c r="C782" t="s">
        <v>3068</v>
      </c>
      <c r="D782" t="str">
        <f t="shared" si="12"/>
        <v>244000601</v>
      </c>
      <c r="E782">
        <v>4</v>
      </c>
      <c r="F782" s="4" t="str">
        <f>IF(E782="","",LOOKUP(E782,datasets!$D$3:$D$8,datasets!$E$3:$E$8))</f>
        <v>NORD-KIVU</v>
      </c>
      <c r="G782" t="s">
        <v>804</v>
      </c>
      <c r="H782" s="110" t="str">
        <f>IF(G782="","",LOOKUP(G782,datasets!$G$3:$G$16,datasets!$H$3:$H$16))</f>
        <v/>
      </c>
      <c r="I782">
        <v>6</v>
      </c>
      <c r="J782" s="111" t="str">
        <f>IF(I782="","",LOOKUP(I782,datasets!$J$3:$J$13,datasets!$K$3:$K$13))</f>
        <v>NORD-KIVU 2</v>
      </c>
      <c r="K782">
        <v>1</v>
      </c>
      <c r="L782" s="7" t="str">
        <f>IF(K782="","",LOOKUP(K782,datasets!$M$3:$M$32,datasets!$N$3:$N$32))</f>
        <v>BENI</v>
      </c>
      <c r="M782">
        <v>4</v>
      </c>
      <c r="N782" s="8" t="str">
        <f>IF(M782="","",LOOKUP(M782,datasets!$D$17:$D$20,datasets!$E$17:$E$20))</f>
        <v>ECOLE SECONDAIRE</v>
      </c>
      <c r="O782" t="s">
        <v>717</v>
      </c>
      <c r="P782">
        <v>2</v>
      </c>
      <c r="Q782" s="106" t="str">
        <f>IF(P782="","",LOOKUP(P782,datasets!$D$26:$D$27,datasets!$E$26:$E$27))</f>
        <v>REMPLACANT</v>
      </c>
    </row>
    <row r="783" spans="1:17" x14ac:dyDescent="0.2">
      <c r="A783" t="s">
        <v>4395</v>
      </c>
      <c r="B783" t="s">
        <v>3069</v>
      </c>
      <c r="C783" t="s">
        <v>3070</v>
      </c>
      <c r="D783" t="str">
        <f t="shared" si="12"/>
        <v>244000601</v>
      </c>
      <c r="E783">
        <v>4</v>
      </c>
      <c r="F783" s="4" t="str">
        <f>IF(E783="","",LOOKUP(E783,datasets!$D$3:$D$8,datasets!$E$3:$E$8))</f>
        <v>NORD-KIVU</v>
      </c>
      <c r="G783" t="s">
        <v>804</v>
      </c>
      <c r="H783" s="110" t="str">
        <f>IF(G783="","",LOOKUP(G783,datasets!$G$3:$G$16,datasets!$H$3:$H$16))</f>
        <v/>
      </c>
      <c r="I783">
        <v>6</v>
      </c>
      <c r="J783" s="111" t="str">
        <f>IF(I783="","",LOOKUP(I783,datasets!$J$3:$J$13,datasets!$K$3:$K$13))</f>
        <v>NORD-KIVU 2</v>
      </c>
      <c r="K783">
        <v>1</v>
      </c>
      <c r="L783" s="7" t="str">
        <f>IF(K783="","",LOOKUP(K783,datasets!$M$3:$M$32,datasets!$N$3:$N$32))</f>
        <v>BENI</v>
      </c>
      <c r="M783">
        <v>4</v>
      </c>
      <c r="N783" s="8" t="str">
        <f>IF(M783="","",LOOKUP(M783,datasets!$D$17:$D$20,datasets!$E$17:$E$20))</f>
        <v>ECOLE SECONDAIRE</v>
      </c>
      <c r="O783" t="s">
        <v>715</v>
      </c>
      <c r="P783">
        <v>2</v>
      </c>
      <c r="Q783" s="106" t="str">
        <f>IF(P783="","",LOOKUP(P783,datasets!$D$26:$D$27,datasets!$E$26:$E$27))</f>
        <v>REMPLACANT</v>
      </c>
    </row>
    <row r="784" spans="1:17" x14ac:dyDescent="0.2">
      <c r="A784" t="s">
        <v>4395</v>
      </c>
      <c r="B784" t="s">
        <v>3071</v>
      </c>
      <c r="C784" t="s">
        <v>3072</v>
      </c>
      <c r="D784" t="str">
        <f t="shared" si="12"/>
        <v>244000601</v>
      </c>
      <c r="E784">
        <v>4</v>
      </c>
      <c r="F784" s="4" t="str">
        <f>IF(E784="","",LOOKUP(E784,datasets!$D$3:$D$8,datasets!$E$3:$E$8))</f>
        <v>NORD-KIVU</v>
      </c>
      <c r="G784" t="s">
        <v>804</v>
      </c>
      <c r="H784" s="110" t="str">
        <f>IF(G784="","",LOOKUP(G784,datasets!$G$3:$G$16,datasets!$H$3:$H$16))</f>
        <v/>
      </c>
      <c r="I784">
        <v>6</v>
      </c>
      <c r="J784" s="111" t="str">
        <f>IF(I784="","",LOOKUP(I784,datasets!$J$3:$J$13,datasets!$K$3:$K$13))</f>
        <v>NORD-KIVU 2</v>
      </c>
      <c r="K784">
        <v>1</v>
      </c>
      <c r="L784" s="7" t="str">
        <f>IF(K784="","",LOOKUP(K784,datasets!$M$3:$M$32,datasets!$N$3:$N$32))</f>
        <v>BENI</v>
      </c>
      <c r="M784">
        <v>4</v>
      </c>
      <c r="N784" s="8" t="str">
        <f>IF(M784="","",LOOKUP(M784,datasets!$D$17:$D$20,datasets!$E$17:$E$20))</f>
        <v>ECOLE SECONDAIRE</v>
      </c>
      <c r="O784" t="s">
        <v>712</v>
      </c>
      <c r="P784">
        <v>2</v>
      </c>
      <c r="Q784" s="106" t="str">
        <f>IF(P784="","",LOOKUP(P784,datasets!$D$26:$D$27,datasets!$E$26:$E$27))</f>
        <v>REMPLACANT</v>
      </c>
    </row>
    <row r="785" spans="1:17" x14ac:dyDescent="0.2">
      <c r="A785" t="s">
        <v>4395</v>
      </c>
      <c r="B785" t="s">
        <v>3073</v>
      </c>
      <c r="C785" t="s">
        <v>3074</v>
      </c>
      <c r="D785" t="str">
        <f t="shared" si="12"/>
        <v>244000601</v>
      </c>
      <c r="E785">
        <v>4</v>
      </c>
      <c r="F785" s="4" t="str">
        <f>IF(E785="","",LOOKUP(E785,datasets!$D$3:$D$8,datasets!$E$3:$E$8))</f>
        <v>NORD-KIVU</v>
      </c>
      <c r="G785" t="s">
        <v>804</v>
      </c>
      <c r="H785" s="110" t="str">
        <f>IF(G785="","",LOOKUP(G785,datasets!$G$3:$G$16,datasets!$H$3:$H$16))</f>
        <v/>
      </c>
      <c r="I785">
        <v>6</v>
      </c>
      <c r="J785" s="111" t="str">
        <f>IF(I785="","",LOOKUP(I785,datasets!$J$3:$J$13,datasets!$K$3:$K$13))</f>
        <v>NORD-KIVU 2</v>
      </c>
      <c r="K785">
        <v>1</v>
      </c>
      <c r="L785" s="7" t="str">
        <f>IF(K785="","",LOOKUP(K785,datasets!$M$3:$M$32,datasets!$N$3:$N$32))</f>
        <v>BENI</v>
      </c>
      <c r="M785">
        <v>4</v>
      </c>
      <c r="N785" s="8" t="str">
        <f>IF(M785="","",LOOKUP(M785,datasets!$D$17:$D$20,datasets!$E$17:$E$20))</f>
        <v>ECOLE SECONDAIRE</v>
      </c>
      <c r="O785" t="s">
        <v>711</v>
      </c>
      <c r="P785">
        <v>2</v>
      </c>
      <c r="Q785" s="106" t="str">
        <f>IF(P785="","",LOOKUP(P785,datasets!$D$26:$D$27,datasets!$E$26:$E$27))</f>
        <v>REMPLACANT</v>
      </c>
    </row>
    <row r="786" spans="1:17" x14ac:dyDescent="0.2">
      <c r="A786" t="s">
        <v>4395</v>
      </c>
      <c r="B786" t="s">
        <v>3075</v>
      </c>
      <c r="C786" t="s">
        <v>3076</v>
      </c>
      <c r="D786" t="str">
        <f t="shared" si="12"/>
        <v>244000601</v>
      </c>
      <c r="E786">
        <v>4</v>
      </c>
      <c r="F786" s="4" t="str">
        <f>IF(E786="","",LOOKUP(E786,datasets!$D$3:$D$8,datasets!$E$3:$E$8))</f>
        <v>NORD-KIVU</v>
      </c>
      <c r="G786" t="s">
        <v>804</v>
      </c>
      <c r="H786" s="110" t="str">
        <f>IF(G786="","",LOOKUP(G786,datasets!$G$3:$G$16,datasets!$H$3:$H$16))</f>
        <v/>
      </c>
      <c r="I786">
        <v>6</v>
      </c>
      <c r="J786" s="111" t="str">
        <f>IF(I786="","",LOOKUP(I786,datasets!$J$3:$J$13,datasets!$K$3:$K$13))</f>
        <v>NORD-KIVU 2</v>
      </c>
      <c r="K786">
        <v>1</v>
      </c>
      <c r="L786" s="7" t="str">
        <f>IF(K786="","",LOOKUP(K786,datasets!$M$3:$M$32,datasets!$N$3:$N$32))</f>
        <v>BENI</v>
      </c>
      <c r="M786">
        <v>4</v>
      </c>
      <c r="N786" s="8" t="str">
        <f>IF(M786="","",LOOKUP(M786,datasets!$D$17:$D$20,datasets!$E$17:$E$20))</f>
        <v>ECOLE SECONDAIRE</v>
      </c>
      <c r="O786" t="s">
        <v>710</v>
      </c>
      <c r="P786">
        <v>2</v>
      </c>
      <c r="Q786" s="106" t="str">
        <f>IF(P786="","",LOOKUP(P786,datasets!$D$26:$D$27,datasets!$E$26:$E$27))</f>
        <v>REMPLACANT</v>
      </c>
    </row>
    <row r="787" spans="1:17" x14ac:dyDescent="0.2">
      <c r="A787" t="s">
        <v>4395</v>
      </c>
      <c r="B787" t="s">
        <v>3077</v>
      </c>
      <c r="C787" t="s">
        <v>3078</v>
      </c>
      <c r="D787" t="str">
        <f t="shared" si="12"/>
        <v>244000601</v>
      </c>
      <c r="E787">
        <v>4</v>
      </c>
      <c r="F787" s="4" t="str">
        <f>IF(E787="","",LOOKUP(E787,datasets!$D$3:$D$8,datasets!$E$3:$E$8))</f>
        <v>NORD-KIVU</v>
      </c>
      <c r="G787" t="s">
        <v>804</v>
      </c>
      <c r="H787" s="110" t="str">
        <f>IF(G787="","",LOOKUP(G787,datasets!$G$3:$G$16,datasets!$H$3:$H$16))</f>
        <v/>
      </c>
      <c r="I787">
        <v>6</v>
      </c>
      <c r="J787" s="111" t="str">
        <f>IF(I787="","",LOOKUP(I787,datasets!$J$3:$J$13,datasets!$K$3:$K$13))</f>
        <v>NORD-KIVU 2</v>
      </c>
      <c r="K787">
        <v>1</v>
      </c>
      <c r="L787" s="7" t="str">
        <f>IF(K787="","",LOOKUP(K787,datasets!$M$3:$M$32,datasets!$N$3:$N$32))</f>
        <v>BENI</v>
      </c>
      <c r="M787">
        <v>4</v>
      </c>
      <c r="N787" s="8" t="str">
        <f>IF(M787="","",LOOKUP(M787,datasets!$D$17:$D$20,datasets!$E$17:$E$20))</f>
        <v>ECOLE SECONDAIRE</v>
      </c>
      <c r="O787" t="s">
        <v>716</v>
      </c>
      <c r="P787">
        <v>2</v>
      </c>
      <c r="Q787" s="106" t="str">
        <f>IF(P787="","",LOOKUP(P787,datasets!$D$26:$D$27,datasets!$E$26:$E$27))</f>
        <v>REMPLACANT</v>
      </c>
    </row>
    <row r="788" spans="1:17" x14ac:dyDescent="0.2">
      <c r="A788" t="s">
        <v>4395</v>
      </c>
      <c r="B788" t="s">
        <v>3079</v>
      </c>
      <c r="C788" t="s">
        <v>3080</v>
      </c>
      <c r="D788" t="str">
        <f t="shared" si="12"/>
        <v>244000601</v>
      </c>
      <c r="E788">
        <v>4</v>
      </c>
      <c r="F788" s="4" t="str">
        <f>IF(E788="","",LOOKUP(E788,datasets!$D$3:$D$8,datasets!$E$3:$E$8))</f>
        <v>NORD-KIVU</v>
      </c>
      <c r="G788" t="s">
        <v>804</v>
      </c>
      <c r="H788" s="110" t="str">
        <f>IF(G788="","",LOOKUP(G788,datasets!$G$3:$G$16,datasets!$H$3:$H$16))</f>
        <v/>
      </c>
      <c r="I788">
        <v>6</v>
      </c>
      <c r="J788" s="111" t="str">
        <f>IF(I788="","",LOOKUP(I788,datasets!$J$3:$J$13,datasets!$K$3:$K$13))</f>
        <v>NORD-KIVU 2</v>
      </c>
      <c r="K788">
        <v>1</v>
      </c>
      <c r="L788" s="7" t="str">
        <f>IF(K788="","",LOOKUP(K788,datasets!$M$3:$M$32,datasets!$N$3:$N$32))</f>
        <v>BENI</v>
      </c>
      <c r="M788">
        <v>4</v>
      </c>
      <c r="N788" s="8" t="str">
        <f>IF(M788="","",LOOKUP(M788,datasets!$D$17:$D$20,datasets!$E$17:$E$20))</f>
        <v>ECOLE SECONDAIRE</v>
      </c>
      <c r="O788" t="s">
        <v>707</v>
      </c>
      <c r="P788">
        <v>2</v>
      </c>
      <c r="Q788" s="106" t="str">
        <f>IF(P788="","",LOOKUP(P788,datasets!$D$26:$D$27,datasets!$E$26:$E$27))</f>
        <v>REMPLACANT</v>
      </c>
    </row>
    <row r="789" spans="1:17" x14ac:dyDescent="0.2">
      <c r="A789" t="s">
        <v>4395</v>
      </c>
      <c r="B789" t="s">
        <v>3081</v>
      </c>
      <c r="C789" t="s">
        <v>3082</v>
      </c>
      <c r="D789" t="str">
        <f t="shared" si="12"/>
        <v>244000601</v>
      </c>
      <c r="E789">
        <v>4</v>
      </c>
      <c r="F789" s="4" t="str">
        <f>IF(E789="","",LOOKUP(E789,datasets!$D$3:$D$8,datasets!$E$3:$E$8))</f>
        <v>NORD-KIVU</v>
      </c>
      <c r="G789" t="s">
        <v>804</v>
      </c>
      <c r="H789" s="110" t="str">
        <f>IF(G789="","",LOOKUP(G789,datasets!$G$3:$G$16,datasets!$H$3:$H$16))</f>
        <v/>
      </c>
      <c r="I789">
        <v>6</v>
      </c>
      <c r="J789" s="111" t="str">
        <f>IF(I789="","",LOOKUP(I789,datasets!$J$3:$J$13,datasets!$K$3:$K$13))</f>
        <v>NORD-KIVU 2</v>
      </c>
      <c r="K789">
        <v>1</v>
      </c>
      <c r="L789" s="7" t="str">
        <f>IF(K789="","",LOOKUP(K789,datasets!$M$3:$M$32,datasets!$N$3:$N$32))</f>
        <v>BENI</v>
      </c>
      <c r="M789">
        <v>4</v>
      </c>
      <c r="N789" s="8" t="str">
        <f>IF(M789="","",LOOKUP(M789,datasets!$D$17:$D$20,datasets!$E$17:$E$20))</f>
        <v>ECOLE SECONDAIRE</v>
      </c>
      <c r="O789" t="s">
        <v>714</v>
      </c>
      <c r="P789">
        <v>2</v>
      </c>
      <c r="Q789" s="106" t="str">
        <f>IF(P789="","",LOOKUP(P789,datasets!$D$26:$D$27,datasets!$E$26:$E$27))</f>
        <v>REMPLACANT</v>
      </c>
    </row>
    <row r="790" spans="1:17" x14ac:dyDescent="0.2">
      <c r="A790" t="s">
        <v>4395</v>
      </c>
      <c r="B790" t="s">
        <v>3083</v>
      </c>
      <c r="C790" t="s">
        <v>3084</v>
      </c>
      <c r="D790" t="str">
        <f t="shared" si="12"/>
        <v>244000601</v>
      </c>
      <c r="E790">
        <v>4</v>
      </c>
      <c r="F790" s="4" t="str">
        <f>IF(E790="","",LOOKUP(E790,datasets!$D$3:$D$8,datasets!$E$3:$E$8))</f>
        <v>NORD-KIVU</v>
      </c>
      <c r="G790" t="s">
        <v>804</v>
      </c>
      <c r="H790" s="110" t="str">
        <f>IF(G790="","",LOOKUP(G790,datasets!$G$3:$G$16,datasets!$H$3:$H$16))</f>
        <v/>
      </c>
      <c r="I790">
        <v>6</v>
      </c>
      <c r="J790" s="111" t="str">
        <f>IF(I790="","",LOOKUP(I790,datasets!$J$3:$J$13,datasets!$K$3:$K$13))</f>
        <v>NORD-KIVU 2</v>
      </c>
      <c r="K790">
        <v>1</v>
      </c>
      <c r="L790" s="7" t="str">
        <f>IF(K790="","",LOOKUP(K790,datasets!$M$3:$M$32,datasets!$N$3:$N$32))</f>
        <v>BENI</v>
      </c>
      <c r="M790">
        <v>4</v>
      </c>
      <c r="N790" s="8" t="str">
        <f>IF(M790="","",LOOKUP(M790,datasets!$D$17:$D$20,datasets!$E$17:$E$20))</f>
        <v>ECOLE SECONDAIRE</v>
      </c>
      <c r="O790" t="s">
        <v>1502</v>
      </c>
      <c r="P790">
        <v>2</v>
      </c>
      <c r="Q790" s="106" t="str">
        <f>IF(P790="","",LOOKUP(P790,datasets!$D$26:$D$27,datasets!$E$26:$E$27))</f>
        <v>REMPLACANT</v>
      </c>
    </row>
    <row r="791" spans="1:17" x14ac:dyDescent="0.2">
      <c r="A791" t="s">
        <v>4395</v>
      </c>
      <c r="B791" t="s">
        <v>3085</v>
      </c>
      <c r="C791" t="s">
        <v>3086</v>
      </c>
      <c r="D791" t="str">
        <f t="shared" si="12"/>
        <v>244000601</v>
      </c>
      <c r="E791">
        <v>4</v>
      </c>
      <c r="F791" s="4" t="str">
        <f>IF(E791="","",LOOKUP(E791,datasets!$D$3:$D$8,datasets!$E$3:$E$8))</f>
        <v>NORD-KIVU</v>
      </c>
      <c r="G791" t="s">
        <v>804</v>
      </c>
      <c r="H791" s="110" t="str">
        <f>IF(G791="","",LOOKUP(G791,datasets!$G$3:$G$16,datasets!$H$3:$H$16))</f>
        <v/>
      </c>
      <c r="I791">
        <v>6</v>
      </c>
      <c r="J791" s="111" t="str">
        <f>IF(I791="","",LOOKUP(I791,datasets!$J$3:$J$13,datasets!$K$3:$K$13))</f>
        <v>NORD-KIVU 2</v>
      </c>
      <c r="K791">
        <v>1</v>
      </c>
      <c r="L791" s="7" t="str">
        <f>IF(K791="","",LOOKUP(K791,datasets!$M$3:$M$32,datasets!$N$3:$N$32))</f>
        <v>BENI</v>
      </c>
      <c r="M791">
        <v>4</v>
      </c>
      <c r="N791" s="8" t="str">
        <f>IF(M791="","",LOOKUP(M791,datasets!$D$17:$D$20,datasets!$E$17:$E$20))</f>
        <v>ECOLE SECONDAIRE</v>
      </c>
      <c r="O791" t="s">
        <v>709</v>
      </c>
      <c r="P791">
        <v>2</v>
      </c>
      <c r="Q791" s="106" t="str">
        <f>IF(P791="","",LOOKUP(P791,datasets!$D$26:$D$27,datasets!$E$26:$E$27))</f>
        <v>REMPLACANT</v>
      </c>
    </row>
    <row r="792" spans="1:17" x14ac:dyDescent="0.2">
      <c r="A792" t="s">
        <v>4395</v>
      </c>
      <c r="B792" t="s">
        <v>3087</v>
      </c>
      <c r="C792" t="s">
        <v>3088</v>
      </c>
      <c r="D792" t="str">
        <f t="shared" si="12"/>
        <v>244000601</v>
      </c>
      <c r="E792">
        <v>4</v>
      </c>
      <c r="F792" s="4" t="str">
        <f>IF(E792="","",LOOKUP(E792,datasets!$D$3:$D$8,datasets!$E$3:$E$8))</f>
        <v>NORD-KIVU</v>
      </c>
      <c r="G792" t="s">
        <v>804</v>
      </c>
      <c r="H792" s="110" t="str">
        <f>IF(G792="","",LOOKUP(G792,datasets!$G$3:$G$16,datasets!$H$3:$H$16))</f>
        <v/>
      </c>
      <c r="I792">
        <v>6</v>
      </c>
      <c r="J792" s="111" t="str">
        <f>IF(I792="","",LOOKUP(I792,datasets!$J$3:$J$13,datasets!$K$3:$K$13))</f>
        <v>NORD-KIVU 2</v>
      </c>
      <c r="K792">
        <v>1</v>
      </c>
      <c r="L792" s="7" t="str">
        <f>IF(K792="","",LOOKUP(K792,datasets!$M$3:$M$32,datasets!$N$3:$N$32))</f>
        <v>BENI</v>
      </c>
      <c r="M792">
        <v>4</v>
      </c>
      <c r="N792" s="8" t="str">
        <f>IF(M792="","",LOOKUP(M792,datasets!$D$17:$D$20,datasets!$E$17:$E$20))</f>
        <v>ECOLE SECONDAIRE</v>
      </c>
      <c r="O792" t="s">
        <v>713</v>
      </c>
      <c r="P792">
        <v>2</v>
      </c>
      <c r="Q792" s="106" t="str">
        <f>IF(P792="","",LOOKUP(P792,datasets!$D$26:$D$27,datasets!$E$26:$E$27))</f>
        <v>REMPLACANT</v>
      </c>
    </row>
    <row r="793" spans="1:17" x14ac:dyDescent="0.2">
      <c r="A793" t="s">
        <v>4395</v>
      </c>
      <c r="B793" t="s">
        <v>3089</v>
      </c>
      <c r="C793" t="s">
        <v>3090</v>
      </c>
      <c r="D793" t="str">
        <f t="shared" si="12"/>
        <v>124000614</v>
      </c>
      <c r="E793">
        <v>4</v>
      </c>
      <c r="F793" s="4" t="str">
        <f>IF(E793="","",LOOKUP(E793,datasets!$D$3:$D$8,datasets!$E$3:$E$8))</f>
        <v>NORD-KIVU</v>
      </c>
      <c r="G793" t="s">
        <v>804</v>
      </c>
      <c r="H793" s="110" t="str">
        <f>IF(G793="","",LOOKUP(G793,datasets!$G$3:$G$16,datasets!$H$3:$H$16))</f>
        <v/>
      </c>
      <c r="I793">
        <v>6</v>
      </c>
      <c r="J793" s="111" t="str">
        <f>IF(I793="","",LOOKUP(I793,datasets!$J$3:$J$13,datasets!$K$3:$K$13))</f>
        <v>NORD-KIVU 2</v>
      </c>
      <c r="K793">
        <v>14</v>
      </c>
      <c r="L793" s="7" t="str">
        <f>IF(K793="","",LOOKUP(K793,datasets!$M$3:$M$32,datasets!$N$3:$N$32))</f>
        <v>LUBERO 1</v>
      </c>
      <c r="M793">
        <v>2</v>
      </c>
      <c r="N793" s="8" t="str">
        <f>IF(M793="","",LOOKUP(M793,datasets!$D$17:$D$20,datasets!$E$17:$E$20))</f>
        <v>ECOLE MATERNELLE</v>
      </c>
      <c r="O793" t="s">
        <v>607</v>
      </c>
      <c r="P793">
        <v>1</v>
      </c>
      <c r="Q793" s="106" t="str">
        <f>IF(P793="","",LOOKUP(P793,datasets!$D$26:$D$27,datasets!$E$26:$E$27))</f>
        <v>PRIMAIRE</v>
      </c>
    </row>
    <row r="794" spans="1:17" x14ac:dyDescent="0.2">
      <c r="A794" t="s">
        <v>4395</v>
      </c>
      <c r="B794" t="s">
        <v>3091</v>
      </c>
      <c r="C794" t="s">
        <v>3092</v>
      </c>
      <c r="D794" t="str">
        <f t="shared" si="12"/>
        <v>224000614</v>
      </c>
      <c r="E794">
        <v>4</v>
      </c>
      <c r="F794" s="4" t="str">
        <f>IF(E794="","",LOOKUP(E794,datasets!$D$3:$D$8,datasets!$E$3:$E$8))</f>
        <v>NORD-KIVU</v>
      </c>
      <c r="G794" t="s">
        <v>804</v>
      </c>
      <c r="H794" s="110" t="str">
        <f>IF(G794="","",LOOKUP(G794,datasets!$G$3:$G$16,datasets!$H$3:$H$16))</f>
        <v/>
      </c>
      <c r="I794">
        <v>6</v>
      </c>
      <c r="J794" s="111" t="str">
        <f>IF(I794="","",LOOKUP(I794,datasets!$J$3:$J$13,datasets!$K$3:$K$13))</f>
        <v>NORD-KIVU 2</v>
      </c>
      <c r="K794">
        <v>14</v>
      </c>
      <c r="L794" s="7" t="str">
        <f>IF(K794="","",LOOKUP(K794,datasets!$M$3:$M$32,datasets!$N$3:$N$32))</f>
        <v>LUBERO 1</v>
      </c>
      <c r="M794">
        <v>2</v>
      </c>
      <c r="N794" s="8" t="str">
        <f>IF(M794="","",LOOKUP(M794,datasets!$D$17:$D$20,datasets!$E$17:$E$20))</f>
        <v>ECOLE MATERNELLE</v>
      </c>
      <c r="O794" t="s">
        <v>613</v>
      </c>
      <c r="P794">
        <v>2</v>
      </c>
      <c r="Q794" s="106" t="str">
        <f>IF(P794="","",LOOKUP(P794,datasets!$D$26:$D$27,datasets!$E$26:$E$27))</f>
        <v>REMPLACANT</v>
      </c>
    </row>
    <row r="795" spans="1:17" x14ac:dyDescent="0.2">
      <c r="A795" t="s">
        <v>4395</v>
      </c>
      <c r="B795" t="s">
        <v>3093</v>
      </c>
      <c r="C795" t="s">
        <v>3094</v>
      </c>
      <c r="D795" t="str">
        <f t="shared" si="12"/>
        <v>134000614</v>
      </c>
      <c r="E795">
        <v>4</v>
      </c>
      <c r="F795" s="4" t="str">
        <f>IF(E795="","",LOOKUP(E795,datasets!$D$3:$D$8,datasets!$E$3:$E$8))</f>
        <v>NORD-KIVU</v>
      </c>
      <c r="G795" t="s">
        <v>804</v>
      </c>
      <c r="H795" s="110" t="str">
        <f>IF(G795="","",LOOKUP(G795,datasets!$G$3:$G$16,datasets!$H$3:$H$16))</f>
        <v/>
      </c>
      <c r="I795">
        <v>6</v>
      </c>
      <c r="J795" s="111" t="str">
        <f>IF(I795="","",LOOKUP(I795,datasets!$J$3:$J$13,datasets!$K$3:$K$13))</f>
        <v>NORD-KIVU 2</v>
      </c>
      <c r="K795">
        <v>14</v>
      </c>
      <c r="L795" s="7" t="str">
        <f>IF(K795="","",LOOKUP(K795,datasets!$M$3:$M$32,datasets!$N$3:$N$32))</f>
        <v>LUBERO 1</v>
      </c>
      <c r="M795">
        <v>3</v>
      </c>
      <c r="N795" s="8" t="str">
        <f>IF(M795="","",LOOKUP(M795,datasets!$D$17:$D$20,datasets!$E$17:$E$20))</f>
        <v>ECOLE PRIMAIRE</v>
      </c>
      <c r="O795" t="s">
        <v>639</v>
      </c>
      <c r="P795">
        <v>1</v>
      </c>
      <c r="Q795" s="106" t="str">
        <f>IF(P795="","",LOOKUP(P795,datasets!$D$26:$D$27,datasets!$E$26:$E$27))</f>
        <v>PRIMAIRE</v>
      </c>
    </row>
    <row r="796" spans="1:17" x14ac:dyDescent="0.2">
      <c r="A796" t="s">
        <v>4395</v>
      </c>
      <c r="B796" t="s">
        <v>3095</v>
      </c>
      <c r="C796" t="s">
        <v>3096</v>
      </c>
      <c r="D796" t="str">
        <f t="shared" si="12"/>
        <v>134000614</v>
      </c>
      <c r="E796">
        <v>4</v>
      </c>
      <c r="F796" s="4" t="str">
        <f>IF(E796="","",LOOKUP(E796,datasets!$D$3:$D$8,datasets!$E$3:$E$8))</f>
        <v>NORD-KIVU</v>
      </c>
      <c r="G796" t="s">
        <v>804</v>
      </c>
      <c r="H796" s="110" t="str">
        <f>IF(G796="","",LOOKUP(G796,datasets!$G$3:$G$16,datasets!$H$3:$H$16))</f>
        <v/>
      </c>
      <c r="I796">
        <v>6</v>
      </c>
      <c r="J796" s="111" t="str">
        <f>IF(I796="","",LOOKUP(I796,datasets!$J$3:$J$13,datasets!$K$3:$K$13))</f>
        <v>NORD-KIVU 2</v>
      </c>
      <c r="K796">
        <v>14</v>
      </c>
      <c r="L796" s="7" t="str">
        <f>IF(K796="","",LOOKUP(K796,datasets!$M$3:$M$32,datasets!$N$3:$N$32))</f>
        <v>LUBERO 1</v>
      </c>
      <c r="M796">
        <v>3</v>
      </c>
      <c r="N796" s="8" t="str">
        <f>IF(M796="","",LOOKUP(M796,datasets!$D$17:$D$20,datasets!$E$17:$E$20))</f>
        <v>ECOLE PRIMAIRE</v>
      </c>
      <c r="O796" t="s">
        <v>640</v>
      </c>
      <c r="P796">
        <v>1</v>
      </c>
      <c r="Q796" s="106" t="str">
        <f>IF(P796="","",LOOKUP(P796,datasets!$D$26:$D$27,datasets!$E$26:$E$27))</f>
        <v>PRIMAIRE</v>
      </c>
    </row>
    <row r="797" spans="1:17" x14ac:dyDescent="0.2">
      <c r="A797" t="s">
        <v>4395</v>
      </c>
      <c r="B797" t="s">
        <v>3097</v>
      </c>
      <c r="C797" t="s">
        <v>3098</v>
      </c>
      <c r="D797" t="str">
        <f t="shared" si="12"/>
        <v>134000614</v>
      </c>
      <c r="E797">
        <v>4</v>
      </c>
      <c r="F797" s="4" t="str">
        <f>IF(E797="","",LOOKUP(E797,datasets!$D$3:$D$8,datasets!$E$3:$E$8))</f>
        <v>NORD-KIVU</v>
      </c>
      <c r="G797" t="s">
        <v>804</v>
      </c>
      <c r="H797" s="110" t="str">
        <f>IF(G797="","",LOOKUP(G797,datasets!$G$3:$G$16,datasets!$H$3:$H$16))</f>
        <v/>
      </c>
      <c r="I797">
        <v>6</v>
      </c>
      <c r="J797" s="111" t="str">
        <f>IF(I797="","",LOOKUP(I797,datasets!$J$3:$J$13,datasets!$K$3:$K$13))</f>
        <v>NORD-KIVU 2</v>
      </c>
      <c r="K797">
        <v>14</v>
      </c>
      <c r="L797" s="7" t="str">
        <f>IF(K797="","",LOOKUP(K797,datasets!$M$3:$M$32,datasets!$N$3:$N$32))</f>
        <v>LUBERO 1</v>
      </c>
      <c r="M797">
        <v>3</v>
      </c>
      <c r="N797" s="8" t="str">
        <f>IF(M797="","",LOOKUP(M797,datasets!$D$17:$D$20,datasets!$E$17:$E$20))</f>
        <v>ECOLE PRIMAIRE</v>
      </c>
      <c r="O797" t="s">
        <v>641</v>
      </c>
      <c r="P797">
        <v>1</v>
      </c>
      <c r="Q797" s="106" t="str">
        <f>IF(P797="","",LOOKUP(P797,datasets!$D$26:$D$27,datasets!$E$26:$E$27))</f>
        <v>PRIMAIRE</v>
      </c>
    </row>
    <row r="798" spans="1:17" x14ac:dyDescent="0.2">
      <c r="A798" t="s">
        <v>4395</v>
      </c>
      <c r="B798" t="s">
        <v>3099</v>
      </c>
      <c r="C798" t="s">
        <v>3100</v>
      </c>
      <c r="D798" t="str">
        <f t="shared" si="12"/>
        <v>134000614</v>
      </c>
      <c r="E798">
        <v>4</v>
      </c>
      <c r="F798" s="4" t="str">
        <f>IF(E798="","",LOOKUP(E798,datasets!$D$3:$D$8,datasets!$E$3:$E$8))</f>
        <v>NORD-KIVU</v>
      </c>
      <c r="G798" t="s">
        <v>804</v>
      </c>
      <c r="H798" s="110" t="str">
        <f>IF(G798="","",LOOKUP(G798,datasets!$G$3:$G$16,datasets!$H$3:$H$16))</f>
        <v/>
      </c>
      <c r="I798">
        <v>6</v>
      </c>
      <c r="J798" s="111" t="str">
        <f>IF(I798="","",LOOKUP(I798,datasets!$J$3:$J$13,datasets!$K$3:$K$13))</f>
        <v>NORD-KIVU 2</v>
      </c>
      <c r="K798">
        <v>14</v>
      </c>
      <c r="L798" s="7" t="str">
        <f>IF(K798="","",LOOKUP(K798,datasets!$M$3:$M$32,datasets!$N$3:$N$32))</f>
        <v>LUBERO 1</v>
      </c>
      <c r="M798">
        <v>3</v>
      </c>
      <c r="N798" s="8" t="str">
        <f>IF(M798="","",LOOKUP(M798,datasets!$D$17:$D$20,datasets!$E$17:$E$20))</f>
        <v>ECOLE PRIMAIRE</v>
      </c>
      <c r="O798" t="s">
        <v>642</v>
      </c>
      <c r="P798">
        <v>1</v>
      </c>
      <c r="Q798" s="106" t="str">
        <f>IF(P798="","",LOOKUP(P798,datasets!$D$26:$D$27,datasets!$E$26:$E$27))</f>
        <v>PRIMAIRE</v>
      </c>
    </row>
    <row r="799" spans="1:17" x14ac:dyDescent="0.2">
      <c r="A799" t="s">
        <v>4395</v>
      </c>
      <c r="B799" t="s">
        <v>3101</v>
      </c>
      <c r="C799" t="s">
        <v>3102</v>
      </c>
      <c r="D799" t="str">
        <f t="shared" si="12"/>
        <v>134000614</v>
      </c>
      <c r="E799">
        <v>4</v>
      </c>
      <c r="F799" s="4" t="str">
        <f>IF(E799="","",LOOKUP(E799,datasets!$D$3:$D$8,datasets!$E$3:$E$8))</f>
        <v>NORD-KIVU</v>
      </c>
      <c r="G799" t="s">
        <v>804</v>
      </c>
      <c r="H799" s="110" t="str">
        <f>IF(G799="","",LOOKUP(G799,datasets!$G$3:$G$16,datasets!$H$3:$H$16))</f>
        <v/>
      </c>
      <c r="I799">
        <v>6</v>
      </c>
      <c r="J799" s="111" t="str">
        <f>IF(I799="","",LOOKUP(I799,datasets!$J$3:$J$13,datasets!$K$3:$K$13))</f>
        <v>NORD-KIVU 2</v>
      </c>
      <c r="K799">
        <v>14</v>
      </c>
      <c r="L799" s="7" t="str">
        <f>IF(K799="","",LOOKUP(K799,datasets!$M$3:$M$32,datasets!$N$3:$N$32))</f>
        <v>LUBERO 1</v>
      </c>
      <c r="M799">
        <v>3</v>
      </c>
      <c r="N799" s="8" t="str">
        <f>IF(M799="","",LOOKUP(M799,datasets!$D$17:$D$20,datasets!$E$17:$E$20))</f>
        <v>ECOLE PRIMAIRE</v>
      </c>
      <c r="O799" t="s">
        <v>642</v>
      </c>
      <c r="P799">
        <v>1</v>
      </c>
      <c r="Q799" s="106" t="str">
        <f>IF(P799="","",LOOKUP(P799,datasets!$D$26:$D$27,datasets!$E$26:$E$27))</f>
        <v>PRIMAIRE</v>
      </c>
    </row>
    <row r="800" spans="1:17" x14ac:dyDescent="0.2">
      <c r="A800" t="s">
        <v>4395</v>
      </c>
      <c r="B800" t="s">
        <v>3103</v>
      </c>
      <c r="C800" t="s">
        <v>3104</v>
      </c>
      <c r="D800" t="str">
        <f t="shared" si="12"/>
        <v>134000614</v>
      </c>
      <c r="E800">
        <v>4</v>
      </c>
      <c r="F800" s="4" t="str">
        <f>IF(E800="","",LOOKUP(E800,datasets!$D$3:$D$8,datasets!$E$3:$E$8))</f>
        <v>NORD-KIVU</v>
      </c>
      <c r="G800" t="s">
        <v>804</v>
      </c>
      <c r="H800" s="110" t="str">
        <f>IF(G800="","",LOOKUP(G800,datasets!$G$3:$G$16,datasets!$H$3:$H$16))</f>
        <v/>
      </c>
      <c r="I800">
        <v>6</v>
      </c>
      <c r="J800" s="111" t="str">
        <f>IF(I800="","",LOOKUP(I800,datasets!$J$3:$J$13,datasets!$K$3:$K$13))</f>
        <v>NORD-KIVU 2</v>
      </c>
      <c r="K800">
        <v>14</v>
      </c>
      <c r="L800" s="7" t="str">
        <f>IF(K800="","",LOOKUP(K800,datasets!$M$3:$M$32,datasets!$N$3:$N$32))</f>
        <v>LUBERO 1</v>
      </c>
      <c r="M800">
        <v>3</v>
      </c>
      <c r="N800" s="8" t="str">
        <f>IF(M800="","",LOOKUP(M800,datasets!$D$17:$D$20,datasets!$E$17:$E$20))</f>
        <v>ECOLE PRIMAIRE</v>
      </c>
      <c r="O800" t="s">
        <v>643</v>
      </c>
      <c r="P800">
        <v>1</v>
      </c>
      <c r="Q800" s="106" t="str">
        <f>IF(P800="","",LOOKUP(P800,datasets!$D$26:$D$27,datasets!$E$26:$E$27))</f>
        <v>PRIMAIRE</v>
      </c>
    </row>
    <row r="801" spans="1:17" x14ac:dyDescent="0.2">
      <c r="A801" t="s">
        <v>4395</v>
      </c>
      <c r="B801" t="s">
        <v>3105</v>
      </c>
      <c r="C801" t="s">
        <v>3106</v>
      </c>
      <c r="D801" t="str">
        <f t="shared" si="12"/>
        <v>234000614</v>
      </c>
      <c r="E801">
        <v>4</v>
      </c>
      <c r="F801" s="4" t="str">
        <f>IF(E801="","",LOOKUP(E801,datasets!$D$3:$D$8,datasets!$E$3:$E$8))</f>
        <v>NORD-KIVU</v>
      </c>
      <c r="G801" t="s">
        <v>804</v>
      </c>
      <c r="H801" s="110" t="str">
        <f>IF(G801="","",LOOKUP(G801,datasets!$G$3:$G$16,datasets!$H$3:$H$16))</f>
        <v/>
      </c>
      <c r="I801">
        <v>6</v>
      </c>
      <c r="J801" s="111" t="str">
        <f>IF(I801="","",LOOKUP(I801,datasets!$J$3:$J$13,datasets!$K$3:$K$13))</f>
        <v>NORD-KIVU 2</v>
      </c>
      <c r="K801">
        <v>14</v>
      </c>
      <c r="L801" s="7" t="str">
        <f>IF(K801="","",LOOKUP(K801,datasets!$M$3:$M$32,datasets!$N$3:$N$32))</f>
        <v>LUBERO 1</v>
      </c>
      <c r="M801">
        <v>3</v>
      </c>
      <c r="N801" s="8" t="str">
        <f>IF(M801="","",LOOKUP(M801,datasets!$D$17:$D$20,datasets!$E$17:$E$20))</f>
        <v>ECOLE PRIMAIRE</v>
      </c>
      <c r="O801" t="s">
        <v>673</v>
      </c>
      <c r="P801">
        <v>2</v>
      </c>
      <c r="Q801" s="106" t="str">
        <f>IF(P801="","",LOOKUP(P801,datasets!$D$26:$D$27,datasets!$E$26:$E$27))</f>
        <v>REMPLACANT</v>
      </c>
    </row>
    <row r="802" spans="1:17" x14ac:dyDescent="0.2">
      <c r="A802" t="s">
        <v>4395</v>
      </c>
      <c r="B802" t="s">
        <v>3107</v>
      </c>
      <c r="C802" t="s">
        <v>3108</v>
      </c>
      <c r="D802" t="str">
        <f t="shared" si="12"/>
        <v>234000614</v>
      </c>
      <c r="E802">
        <v>4</v>
      </c>
      <c r="F802" s="4" t="str">
        <f>IF(E802="","",LOOKUP(E802,datasets!$D$3:$D$8,datasets!$E$3:$E$8))</f>
        <v>NORD-KIVU</v>
      </c>
      <c r="G802" t="s">
        <v>804</v>
      </c>
      <c r="H802" s="110" t="str">
        <f>IF(G802="","",LOOKUP(G802,datasets!$G$3:$G$16,datasets!$H$3:$H$16))</f>
        <v/>
      </c>
      <c r="I802">
        <v>6</v>
      </c>
      <c r="J802" s="111" t="str">
        <f>IF(I802="","",LOOKUP(I802,datasets!$J$3:$J$13,datasets!$K$3:$K$13))</f>
        <v>NORD-KIVU 2</v>
      </c>
      <c r="K802">
        <v>14</v>
      </c>
      <c r="L802" s="7" t="str">
        <f>IF(K802="","",LOOKUP(K802,datasets!$M$3:$M$32,datasets!$N$3:$N$32))</f>
        <v>LUBERO 1</v>
      </c>
      <c r="M802">
        <v>3</v>
      </c>
      <c r="N802" s="8" t="str">
        <f>IF(M802="","",LOOKUP(M802,datasets!$D$17:$D$20,datasets!$E$17:$E$20))</f>
        <v>ECOLE PRIMAIRE</v>
      </c>
      <c r="O802" t="s">
        <v>674</v>
      </c>
      <c r="P802">
        <v>2</v>
      </c>
      <c r="Q802" s="106" t="str">
        <f>IF(P802="","",LOOKUP(P802,datasets!$D$26:$D$27,datasets!$E$26:$E$27))</f>
        <v>REMPLACANT</v>
      </c>
    </row>
    <row r="803" spans="1:17" x14ac:dyDescent="0.2">
      <c r="A803" t="s">
        <v>4395</v>
      </c>
      <c r="B803" t="s">
        <v>3109</v>
      </c>
      <c r="C803" t="s">
        <v>3110</v>
      </c>
      <c r="D803" t="str">
        <f t="shared" si="12"/>
        <v>234000614</v>
      </c>
      <c r="E803">
        <v>4</v>
      </c>
      <c r="F803" s="4" t="str">
        <f>IF(E803="","",LOOKUP(E803,datasets!$D$3:$D$8,datasets!$E$3:$E$8))</f>
        <v>NORD-KIVU</v>
      </c>
      <c r="G803" t="s">
        <v>804</v>
      </c>
      <c r="H803" s="110" t="str">
        <f>IF(G803="","",LOOKUP(G803,datasets!$G$3:$G$16,datasets!$H$3:$H$16))</f>
        <v/>
      </c>
      <c r="I803">
        <v>6</v>
      </c>
      <c r="J803" s="111" t="str">
        <f>IF(I803="","",LOOKUP(I803,datasets!$J$3:$J$13,datasets!$K$3:$K$13))</f>
        <v>NORD-KIVU 2</v>
      </c>
      <c r="K803">
        <v>14</v>
      </c>
      <c r="L803" s="7" t="str">
        <f>IF(K803="","",LOOKUP(K803,datasets!$M$3:$M$32,datasets!$N$3:$N$32))</f>
        <v>LUBERO 1</v>
      </c>
      <c r="M803">
        <v>3</v>
      </c>
      <c r="N803" s="8" t="str">
        <f>IF(M803="","",LOOKUP(M803,datasets!$D$17:$D$20,datasets!$E$17:$E$20))</f>
        <v>ECOLE PRIMAIRE</v>
      </c>
      <c r="O803" t="s">
        <v>675</v>
      </c>
      <c r="P803">
        <v>2</v>
      </c>
      <c r="Q803" s="106" t="str">
        <f>IF(P803="","",LOOKUP(P803,datasets!$D$26:$D$27,datasets!$E$26:$E$27))</f>
        <v>REMPLACANT</v>
      </c>
    </row>
    <row r="804" spans="1:17" x14ac:dyDescent="0.2">
      <c r="A804" t="s">
        <v>4395</v>
      </c>
      <c r="B804" t="s">
        <v>3111</v>
      </c>
      <c r="C804" t="s">
        <v>3112</v>
      </c>
      <c r="D804" t="str">
        <f t="shared" si="12"/>
        <v>234000614</v>
      </c>
      <c r="E804">
        <v>4</v>
      </c>
      <c r="F804" s="4" t="str">
        <f>IF(E804="","",LOOKUP(E804,datasets!$D$3:$D$8,datasets!$E$3:$E$8))</f>
        <v>NORD-KIVU</v>
      </c>
      <c r="G804" t="s">
        <v>804</v>
      </c>
      <c r="H804" s="110" t="str">
        <f>IF(G804="","",LOOKUP(G804,datasets!$G$3:$G$16,datasets!$H$3:$H$16))</f>
        <v/>
      </c>
      <c r="I804">
        <v>6</v>
      </c>
      <c r="J804" s="111" t="str">
        <f>IF(I804="","",LOOKUP(I804,datasets!$J$3:$J$13,datasets!$K$3:$K$13))</f>
        <v>NORD-KIVU 2</v>
      </c>
      <c r="K804">
        <v>14</v>
      </c>
      <c r="L804" s="7" t="str">
        <f>IF(K804="","",LOOKUP(K804,datasets!$M$3:$M$32,datasets!$N$3:$N$32))</f>
        <v>LUBERO 1</v>
      </c>
      <c r="M804">
        <v>3</v>
      </c>
      <c r="N804" s="8" t="str">
        <f>IF(M804="","",LOOKUP(M804,datasets!$D$17:$D$20,datasets!$E$17:$E$20))</f>
        <v>ECOLE PRIMAIRE</v>
      </c>
      <c r="O804" t="s">
        <v>676</v>
      </c>
      <c r="P804">
        <v>2</v>
      </c>
      <c r="Q804" s="106" t="str">
        <f>IF(P804="","",LOOKUP(P804,datasets!$D$26:$D$27,datasets!$E$26:$E$27))</f>
        <v>REMPLACANT</v>
      </c>
    </row>
    <row r="805" spans="1:17" x14ac:dyDescent="0.2">
      <c r="A805" t="s">
        <v>4395</v>
      </c>
      <c r="B805" t="s">
        <v>3113</v>
      </c>
      <c r="C805" t="s">
        <v>3114</v>
      </c>
      <c r="D805" t="str">
        <f t="shared" si="12"/>
        <v>234000614</v>
      </c>
      <c r="E805">
        <v>4</v>
      </c>
      <c r="F805" s="4" t="str">
        <f>IF(E805="","",LOOKUP(E805,datasets!$D$3:$D$8,datasets!$E$3:$E$8))</f>
        <v>NORD-KIVU</v>
      </c>
      <c r="G805" t="s">
        <v>804</v>
      </c>
      <c r="H805" s="110" t="str">
        <f>IF(G805="","",LOOKUP(G805,datasets!$G$3:$G$16,datasets!$H$3:$H$16))</f>
        <v/>
      </c>
      <c r="I805">
        <v>6</v>
      </c>
      <c r="J805" s="111" t="str">
        <f>IF(I805="","",LOOKUP(I805,datasets!$J$3:$J$13,datasets!$K$3:$K$13))</f>
        <v>NORD-KIVU 2</v>
      </c>
      <c r="K805">
        <v>14</v>
      </c>
      <c r="L805" s="7" t="str">
        <f>IF(K805="","",LOOKUP(K805,datasets!$M$3:$M$32,datasets!$N$3:$N$32))</f>
        <v>LUBERO 1</v>
      </c>
      <c r="M805">
        <v>3</v>
      </c>
      <c r="N805" s="8" t="str">
        <f>IF(M805="","",LOOKUP(M805,datasets!$D$17:$D$20,datasets!$E$17:$E$20))</f>
        <v>ECOLE PRIMAIRE</v>
      </c>
      <c r="O805" t="s">
        <v>677</v>
      </c>
      <c r="P805">
        <v>2</v>
      </c>
      <c r="Q805" s="106" t="str">
        <f>IF(P805="","",LOOKUP(P805,datasets!$D$26:$D$27,datasets!$E$26:$E$27))</f>
        <v>REMPLACANT</v>
      </c>
    </row>
    <row r="806" spans="1:17" x14ac:dyDescent="0.2">
      <c r="A806" t="s">
        <v>4395</v>
      </c>
      <c r="B806" t="s">
        <v>3115</v>
      </c>
      <c r="C806" t="s">
        <v>3116</v>
      </c>
      <c r="D806" t="str">
        <f t="shared" si="12"/>
        <v>234000614</v>
      </c>
      <c r="E806">
        <v>4</v>
      </c>
      <c r="F806" s="4" t="str">
        <f>IF(E806="","",LOOKUP(E806,datasets!$D$3:$D$8,datasets!$E$3:$E$8))</f>
        <v>NORD-KIVU</v>
      </c>
      <c r="G806" t="s">
        <v>804</v>
      </c>
      <c r="H806" s="110" t="str">
        <f>IF(G806="","",LOOKUP(G806,datasets!$G$3:$G$16,datasets!$H$3:$H$16))</f>
        <v/>
      </c>
      <c r="I806">
        <v>6</v>
      </c>
      <c r="J806" s="111" t="str">
        <f>IF(I806="","",LOOKUP(I806,datasets!$J$3:$J$13,datasets!$K$3:$K$13))</f>
        <v>NORD-KIVU 2</v>
      </c>
      <c r="K806">
        <v>14</v>
      </c>
      <c r="L806" s="7" t="str">
        <f>IF(K806="","",LOOKUP(K806,datasets!$M$3:$M$32,datasets!$N$3:$N$32))</f>
        <v>LUBERO 1</v>
      </c>
      <c r="M806">
        <v>3</v>
      </c>
      <c r="N806" s="8" t="str">
        <f>IF(M806="","",LOOKUP(M806,datasets!$D$17:$D$20,datasets!$E$17:$E$20))</f>
        <v>ECOLE PRIMAIRE</v>
      </c>
      <c r="O806" t="s">
        <v>678</v>
      </c>
      <c r="P806">
        <v>2</v>
      </c>
      <c r="Q806" s="106" t="str">
        <f>IF(P806="","",LOOKUP(P806,datasets!$D$26:$D$27,datasets!$E$26:$E$27))</f>
        <v>REMPLACANT</v>
      </c>
    </row>
    <row r="807" spans="1:17" x14ac:dyDescent="0.2">
      <c r="A807" t="s">
        <v>4395</v>
      </c>
      <c r="B807" t="s">
        <v>3117</v>
      </c>
      <c r="C807" t="s">
        <v>3118</v>
      </c>
      <c r="D807" t="str">
        <f t="shared" si="12"/>
        <v>144000614</v>
      </c>
      <c r="E807">
        <v>4</v>
      </c>
      <c r="F807" s="4" t="str">
        <f>IF(E807="","",LOOKUP(E807,datasets!$D$3:$D$8,datasets!$E$3:$E$8))</f>
        <v>NORD-KIVU</v>
      </c>
      <c r="G807" t="s">
        <v>804</v>
      </c>
      <c r="H807" s="110" t="str">
        <f>IF(G807="","",LOOKUP(G807,datasets!$G$3:$G$16,datasets!$H$3:$H$16))</f>
        <v/>
      </c>
      <c r="I807">
        <v>6</v>
      </c>
      <c r="J807" s="111" t="str">
        <f>IF(I807="","",LOOKUP(I807,datasets!$J$3:$J$13,datasets!$K$3:$K$13))</f>
        <v>NORD-KIVU 2</v>
      </c>
      <c r="K807">
        <v>14</v>
      </c>
      <c r="L807" s="7" t="str">
        <f>IF(K807="","",LOOKUP(K807,datasets!$M$3:$M$32,datasets!$N$3:$N$32))</f>
        <v>LUBERO 1</v>
      </c>
      <c r="M807">
        <v>4</v>
      </c>
      <c r="N807" s="8" t="str">
        <f>IF(M807="","",LOOKUP(M807,datasets!$D$17:$D$20,datasets!$E$17:$E$20))</f>
        <v>ECOLE SECONDAIRE</v>
      </c>
      <c r="O807" t="s">
        <v>700</v>
      </c>
      <c r="P807">
        <v>1</v>
      </c>
      <c r="Q807" s="106" t="str">
        <f>IF(P807="","",LOOKUP(P807,datasets!$D$26:$D$27,datasets!$E$26:$E$27))</f>
        <v>PRIMAIRE</v>
      </c>
    </row>
    <row r="808" spans="1:17" x14ac:dyDescent="0.2">
      <c r="A808" t="s">
        <v>4395</v>
      </c>
      <c r="B808" t="s">
        <v>3119</v>
      </c>
      <c r="C808" t="s">
        <v>3120</v>
      </c>
      <c r="D808" t="str">
        <f t="shared" si="12"/>
        <v>144000614</v>
      </c>
      <c r="E808">
        <v>4</v>
      </c>
      <c r="F808" s="4" t="str">
        <f>IF(E808="","",LOOKUP(E808,datasets!$D$3:$D$8,datasets!$E$3:$E$8))</f>
        <v>NORD-KIVU</v>
      </c>
      <c r="G808" t="s">
        <v>804</v>
      </c>
      <c r="H808" s="110" t="str">
        <f>IF(G808="","",LOOKUP(G808,datasets!$G$3:$G$16,datasets!$H$3:$H$16))</f>
        <v/>
      </c>
      <c r="I808">
        <v>6</v>
      </c>
      <c r="J808" s="111" t="str">
        <f>IF(I808="","",LOOKUP(I808,datasets!$J$3:$J$13,datasets!$K$3:$K$13))</f>
        <v>NORD-KIVU 2</v>
      </c>
      <c r="K808">
        <v>14</v>
      </c>
      <c r="L808" s="7" t="str">
        <f>IF(K808="","",LOOKUP(K808,datasets!$M$3:$M$32,datasets!$N$3:$N$32))</f>
        <v>LUBERO 1</v>
      </c>
      <c r="M808">
        <v>4</v>
      </c>
      <c r="N808" s="8" t="str">
        <f>IF(M808="","",LOOKUP(M808,datasets!$D$17:$D$20,datasets!$E$17:$E$20))</f>
        <v>ECOLE SECONDAIRE</v>
      </c>
      <c r="O808" t="s">
        <v>699</v>
      </c>
      <c r="P808">
        <v>1</v>
      </c>
      <c r="Q808" s="106" t="str">
        <f>IF(P808="","",LOOKUP(P808,datasets!$D$26:$D$27,datasets!$E$26:$E$27))</f>
        <v>PRIMAIRE</v>
      </c>
    </row>
    <row r="809" spans="1:17" x14ac:dyDescent="0.2">
      <c r="A809" t="s">
        <v>4395</v>
      </c>
      <c r="B809" t="s">
        <v>3121</v>
      </c>
      <c r="C809" t="s">
        <v>3122</v>
      </c>
      <c r="D809" t="str">
        <f t="shared" si="12"/>
        <v>144000614</v>
      </c>
      <c r="E809">
        <v>4</v>
      </c>
      <c r="F809" s="4" t="str">
        <f>IF(E809="","",LOOKUP(E809,datasets!$D$3:$D$8,datasets!$E$3:$E$8))</f>
        <v>NORD-KIVU</v>
      </c>
      <c r="G809" t="s">
        <v>804</v>
      </c>
      <c r="H809" s="110" t="str">
        <f>IF(G809="","",LOOKUP(G809,datasets!$G$3:$G$16,datasets!$H$3:$H$16))</f>
        <v/>
      </c>
      <c r="I809">
        <v>6</v>
      </c>
      <c r="J809" s="111" t="str">
        <f>IF(I809="","",LOOKUP(I809,datasets!$J$3:$J$13,datasets!$K$3:$K$13))</f>
        <v>NORD-KIVU 2</v>
      </c>
      <c r="K809">
        <v>14</v>
      </c>
      <c r="L809" s="7" t="str">
        <f>IF(K809="","",LOOKUP(K809,datasets!$M$3:$M$32,datasets!$N$3:$N$32))</f>
        <v>LUBERO 1</v>
      </c>
      <c r="M809">
        <v>4</v>
      </c>
      <c r="N809" s="8" t="str">
        <f>IF(M809="","",LOOKUP(M809,datasets!$D$17:$D$20,datasets!$E$17:$E$20))</f>
        <v>ECOLE SECONDAIRE</v>
      </c>
      <c r="O809" t="s">
        <v>698</v>
      </c>
      <c r="P809">
        <v>1</v>
      </c>
      <c r="Q809" s="106" t="str">
        <f>IF(P809="","",LOOKUP(P809,datasets!$D$26:$D$27,datasets!$E$26:$E$27))</f>
        <v>PRIMAIRE</v>
      </c>
    </row>
    <row r="810" spans="1:17" x14ac:dyDescent="0.2">
      <c r="A810" t="s">
        <v>4395</v>
      </c>
      <c r="B810" t="s">
        <v>3123</v>
      </c>
      <c r="C810" t="s">
        <v>3124</v>
      </c>
      <c r="D810" t="str">
        <f t="shared" si="12"/>
        <v>144000614</v>
      </c>
      <c r="E810">
        <v>4</v>
      </c>
      <c r="F810" s="4" t="str">
        <f>IF(E810="","",LOOKUP(E810,datasets!$D$3:$D$8,datasets!$E$3:$E$8))</f>
        <v>NORD-KIVU</v>
      </c>
      <c r="G810" t="s">
        <v>804</v>
      </c>
      <c r="H810" s="110" t="str">
        <f>IF(G810="","",LOOKUP(G810,datasets!$G$3:$G$16,datasets!$H$3:$H$16))</f>
        <v/>
      </c>
      <c r="I810">
        <v>6</v>
      </c>
      <c r="J810" s="111" t="str">
        <f>IF(I810="","",LOOKUP(I810,datasets!$J$3:$J$13,datasets!$K$3:$K$13))</f>
        <v>NORD-KIVU 2</v>
      </c>
      <c r="K810">
        <v>14</v>
      </c>
      <c r="L810" s="7" t="str">
        <f>IF(K810="","",LOOKUP(K810,datasets!$M$3:$M$32,datasets!$N$3:$N$32))</f>
        <v>LUBERO 1</v>
      </c>
      <c r="M810">
        <v>4</v>
      </c>
      <c r="N810" s="8" t="str">
        <f>IF(M810="","",LOOKUP(M810,datasets!$D$17:$D$20,datasets!$E$17:$E$20))</f>
        <v>ECOLE SECONDAIRE</v>
      </c>
      <c r="O810" t="s">
        <v>697</v>
      </c>
      <c r="P810">
        <v>1</v>
      </c>
      <c r="Q810" s="106" t="str">
        <f>IF(P810="","",LOOKUP(P810,datasets!$D$26:$D$27,datasets!$E$26:$E$27))</f>
        <v>PRIMAIRE</v>
      </c>
    </row>
    <row r="811" spans="1:17" x14ac:dyDescent="0.2">
      <c r="A811" t="s">
        <v>4395</v>
      </c>
      <c r="B811" t="s">
        <v>3125</v>
      </c>
      <c r="C811" t="s">
        <v>3126</v>
      </c>
      <c r="D811" t="str">
        <f t="shared" si="12"/>
        <v>144000614</v>
      </c>
      <c r="E811">
        <v>4</v>
      </c>
      <c r="F811" s="4" t="str">
        <f>IF(E811="","",LOOKUP(E811,datasets!$D$3:$D$8,datasets!$E$3:$E$8))</f>
        <v>NORD-KIVU</v>
      </c>
      <c r="G811" t="s">
        <v>804</v>
      </c>
      <c r="H811" s="110" t="str">
        <f>IF(G811="","",LOOKUP(G811,datasets!$G$3:$G$16,datasets!$H$3:$H$16))</f>
        <v/>
      </c>
      <c r="I811">
        <v>6</v>
      </c>
      <c r="J811" s="111" t="str">
        <f>IF(I811="","",LOOKUP(I811,datasets!$J$3:$J$13,datasets!$K$3:$K$13))</f>
        <v>NORD-KIVU 2</v>
      </c>
      <c r="K811">
        <v>14</v>
      </c>
      <c r="L811" s="7" t="str">
        <f>IF(K811="","",LOOKUP(K811,datasets!$M$3:$M$32,datasets!$N$3:$N$32))</f>
        <v>LUBERO 1</v>
      </c>
      <c r="M811">
        <v>4</v>
      </c>
      <c r="N811" s="8" t="str">
        <f>IF(M811="","",LOOKUP(M811,datasets!$D$17:$D$20,datasets!$E$17:$E$20))</f>
        <v>ECOLE SECONDAIRE</v>
      </c>
      <c r="O811" t="s">
        <v>696</v>
      </c>
      <c r="P811">
        <v>1</v>
      </c>
      <c r="Q811" s="106" t="str">
        <f>IF(P811="","",LOOKUP(P811,datasets!$D$26:$D$27,datasets!$E$26:$E$27))</f>
        <v>PRIMAIRE</v>
      </c>
    </row>
    <row r="812" spans="1:17" x14ac:dyDescent="0.2">
      <c r="A812" t="s">
        <v>4395</v>
      </c>
      <c r="B812" t="s">
        <v>3127</v>
      </c>
      <c r="C812" t="s">
        <v>3128</v>
      </c>
      <c r="D812" t="str">
        <f t="shared" si="12"/>
        <v>144000614</v>
      </c>
      <c r="E812">
        <v>4</v>
      </c>
      <c r="F812" s="4" t="str">
        <f>IF(E812="","",LOOKUP(E812,datasets!$D$3:$D$8,datasets!$E$3:$E$8))</f>
        <v>NORD-KIVU</v>
      </c>
      <c r="G812" t="s">
        <v>804</v>
      </c>
      <c r="H812" s="110" t="str">
        <f>IF(G812="","",LOOKUP(G812,datasets!$G$3:$G$16,datasets!$H$3:$H$16))</f>
        <v/>
      </c>
      <c r="I812">
        <v>6</v>
      </c>
      <c r="J812" s="111" t="str">
        <f>IF(I812="","",LOOKUP(I812,datasets!$J$3:$J$13,datasets!$K$3:$K$13))</f>
        <v>NORD-KIVU 2</v>
      </c>
      <c r="K812">
        <v>14</v>
      </c>
      <c r="L812" s="7" t="str">
        <f>IF(K812="","",LOOKUP(K812,datasets!$M$3:$M$32,datasets!$N$3:$N$32))</f>
        <v>LUBERO 1</v>
      </c>
      <c r="M812">
        <v>4</v>
      </c>
      <c r="N812" s="8" t="str">
        <f>IF(M812="","",LOOKUP(M812,datasets!$D$17:$D$20,datasets!$E$17:$E$20))</f>
        <v>ECOLE SECONDAIRE</v>
      </c>
      <c r="O812" t="s">
        <v>695</v>
      </c>
      <c r="P812">
        <v>1</v>
      </c>
      <c r="Q812" s="106" t="str">
        <f>IF(P812="","",LOOKUP(P812,datasets!$D$26:$D$27,datasets!$E$26:$E$27))</f>
        <v>PRIMAIRE</v>
      </c>
    </row>
    <row r="813" spans="1:17" x14ac:dyDescent="0.2">
      <c r="A813" t="s">
        <v>4395</v>
      </c>
      <c r="B813" t="s">
        <v>3129</v>
      </c>
      <c r="C813" t="s">
        <v>3130</v>
      </c>
      <c r="D813" t="str">
        <f t="shared" si="12"/>
        <v>244000614</v>
      </c>
      <c r="E813">
        <v>4</v>
      </c>
      <c r="F813" s="4" t="str">
        <f>IF(E813="","",LOOKUP(E813,datasets!$D$3:$D$8,datasets!$E$3:$E$8))</f>
        <v>NORD-KIVU</v>
      </c>
      <c r="G813" t="s">
        <v>804</v>
      </c>
      <c r="H813" s="110" t="str">
        <f>IF(G813="","",LOOKUP(G813,datasets!$G$3:$G$16,datasets!$H$3:$H$16))</f>
        <v/>
      </c>
      <c r="I813">
        <v>6</v>
      </c>
      <c r="J813" s="111" t="str">
        <f>IF(I813="","",LOOKUP(I813,datasets!$J$3:$J$13,datasets!$K$3:$K$13))</f>
        <v>NORD-KIVU 2</v>
      </c>
      <c r="K813">
        <v>14</v>
      </c>
      <c r="L813" s="7" t="str">
        <f>IF(K813="","",LOOKUP(K813,datasets!$M$3:$M$32,datasets!$N$3:$N$32))</f>
        <v>LUBERO 1</v>
      </c>
      <c r="M813">
        <v>4</v>
      </c>
      <c r="N813" s="8" t="str">
        <f>IF(M813="","",LOOKUP(M813,datasets!$D$17:$D$20,datasets!$E$17:$E$20))</f>
        <v>ECOLE SECONDAIRE</v>
      </c>
      <c r="O813" t="s">
        <v>724</v>
      </c>
      <c r="P813">
        <v>2</v>
      </c>
      <c r="Q813" s="106" t="str">
        <f>IF(P813="","",LOOKUP(P813,datasets!$D$26:$D$27,datasets!$E$26:$E$27))</f>
        <v>REMPLACANT</v>
      </c>
    </row>
    <row r="814" spans="1:17" x14ac:dyDescent="0.2">
      <c r="A814" t="s">
        <v>4395</v>
      </c>
      <c r="B814" t="s">
        <v>3131</v>
      </c>
      <c r="C814" t="s">
        <v>3132</v>
      </c>
      <c r="D814" t="str">
        <f t="shared" si="12"/>
        <v>244000614</v>
      </c>
      <c r="E814">
        <v>4</v>
      </c>
      <c r="F814" s="4" t="str">
        <f>IF(E814="","",LOOKUP(E814,datasets!$D$3:$D$8,datasets!$E$3:$E$8))</f>
        <v>NORD-KIVU</v>
      </c>
      <c r="G814" t="s">
        <v>804</v>
      </c>
      <c r="H814" s="110" t="str">
        <f>IF(G814="","",LOOKUP(G814,datasets!$G$3:$G$16,datasets!$H$3:$H$16))</f>
        <v/>
      </c>
      <c r="I814">
        <v>6</v>
      </c>
      <c r="J814" s="111" t="str">
        <f>IF(I814="","",LOOKUP(I814,datasets!$J$3:$J$13,datasets!$K$3:$K$13))</f>
        <v>NORD-KIVU 2</v>
      </c>
      <c r="K814">
        <v>14</v>
      </c>
      <c r="L814" s="7" t="str">
        <f>IF(K814="","",LOOKUP(K814,datasets!$M$3:$M$32,datasets!$N$3:$N$32))</f>
        <v>LUBERO 1</v>
      </c>
      <c r="M814">
        <v>4</v>
      </c>
      <c r="N814" s="8" t="str">
        <f>IF(M814="","",LOOKUP(M814,datasets!$D$17:$D$20,datasets!$E$17:$E$20))</f>
        <v>ECOLE SECONDAIRE</v>
      </c>
      <c r="O814" t="s">
        <v>723</v>
      </c>
      <c r="P814">
        <v>2</v>
      </c>
      <c r="Q814" s="106" t="str">
        <f>IF(P814="","",LOOKUP(P814,datasets!$D$26:$D$27,datasets!$E$26:$E$27))</f>
        <v>REMPLACANT</v>
      </c>
    </row>
    <row r="815" spans="1:17" x14ac:dyDescent="0.2">
      <c r="A815" t="s">
        <v>4395</v>
      </c>
      <c r="B815" t="s">
        <v>3133</v>
      </c>
      <c r="C815" t="s">
        <v>3134</v>
      </c>
      <c r="D815" t="str">
        <f t="shared" si="12"/>
        <v>244000614</v>
      </c>
      <c r="E815">
        <v>4</v>
      </c>
      <c r="F815" s="4" t="str">
        <f>IF(E815="","",LOOKUP(E815,datasets!$D$3:$D$8,datasets!$E$3:$E$8))</f>
        <v>NORD-KIVU</v>
      </c>
      <c r="G815" t="s">
        <v>804</v>
      </c>
      <c r="H815" s="110" t="str">
        <f>IF(G815="","",LOOKUP(G815,datasets!$G$3:$G$16,datasets!$H$3:$H$16))</f>
        <v/>
      </c>
      <c r="I815">
        <v>6</v>
      </c>
      <c r="J815" s="111" t="str">
        <f>IF(I815="","",LOOKUP(I815,datasets!$J$3:$J$13,datasets!$K$3:$K$13))</f>
        <v>NORD-KIVU 2</v>
      </c>
      <c r="K815">
        <v>14</v>
      </c>
      <c r="L815" s="7" t="str">
        <f>IF(K815="","",LOOKUP(K815,datasets!$M$3:$M$32,datasets!$N$3:$N$32))</f>
        <v>LUBERO 1</v>
      </c>
      <c r="M815">
        <v>4</v>
      </c>
      <c r="N815" s="8" t="str">
        <f>IF(M815="","",LOOKUP(M815,datasets!$D$17:$D$20,datasets!$E$17:$E$20))</f>
        <v>ECOLE SECONDAIRE</v>
      </c>
      <c r="O815" t="s">
        <v>722</v>
      </c>
      <c r="P815">
        <v>2</v>
      </c>
      <c r="Q815" s="106" t="str">
        <f>IF(P815="","",LOOKUP(P815,datasets!$D$26:$D$27,datasets!$E$26:$E$27))</f>
        <v>REMPLACANT</v>
      </c>
    </row>
    <row r="816" spans="1:17" x14ac:dyDescent="0.2">
      <c r="A816" t="s">
        <v>4395</v>
      </c>
      <c r="B816" t="s">
        <v>3135</v>
      </c>
      <c r="C816" t="s">
        <v>3136</v>
      </c>
      <c r="D816" t="str">
        <f t="shared" si="12"/>
        <v>244000614</v>
      </c>
      <c r="E816">
        <v>4</v>
      </c>
      <c r="F816" s="4" t="str">
        <f>IF(E816="","",LOOKUP(E816,datasets!$D$3:$D$8,datasets!$E$3:$E$8))</f>
        <v>NORD-KIVU</v>
      </c>
      <c r="G816" t="s">
        <v>804</v>
      </c>
      <c r="H816" s="110" t="str">
        <f>IF(G816="","",LOOKUP(G816,datasets!$G$3:$G$16,datasets!$H$3:$H$16))</f>
        <v/>
      </c>
      <c r="I816">
        <v>6</v>
      </c>
      <c r="J816" s="111" t="str">
        <f>IF(I816="","",LOOKUP(I816,datasets!$J$3:$J$13,datasets!$K$3:$K$13))</f>
        <v>NORD-KIVU 2</v>
      </c>
      <c r="K816">
        <v>14</v>
      </c>
      <c r="L816" s="7" t="str">
        <f>IF(K816="","",LOOKUP(K816,datasets!$M$3:$M$32,datasets!$N$3:$N$32))</f>
        <v>LUBERO 1</v>
      </c>
      <c r="M816">
        <v>4</v>
      </c>
      <c r="N816" s="8" t="str">
        <f>IF(M816="","",LOOKUP(M816,datasets!$D$17:$D$20,datasets!$E$17:$E$20))</f>
        <v>ECOLE SECONDAIRE</v>
      </c>
      <c r="O816" t="s">
        <v>721</v>
      </c>
      <c r="P816">
        <v>2</v>
      </c>
      <c r="Q816" s="106" t="str">
        <f>IF(P816="","",LOOKUP(P816,datasets!$D$26:$D$27,datasets!$E$26:$E$27))</f>
        <v>REMPLACANT</v>
      </c>
    </row>
    <row r="817" spans="1:17" x14ac:dyDescent="0.2">
      <c r="A817" t="s">
        <v>4395</v>
      </c>
      <c r="B817" t="s">
        <v>3137</v>
      </c>
      <c r="C817" t="s">
        <v>3138</v>
      </c>
      <c r="D817" t="str">
        <f t="shared" si="12"/>
        <v>244000614</v>
      </c>
      <c r="E817">
        <v>4</v>
      </c>
      <c r="F817" s="4" t="str">
        <f>IF(E817="","",LOOKUP(E817,datasets!$D$3:$D$8,datasets!$E$3:$E$8))</f>
        <v>NORD-KIVU</v>
      </c>
      <c r="G817" t="s">
        <v>804</v>
      </c>
      <c r="H817" s="110" t="str">
        <f>IF(G817="","",LOOKUP(G817,datasets!$G$3:$G$16,datasets!$H$3:$H$16))</f>
        <v/>
      </c>
      <c r="I817">
        <v>6</v>
      </c>
      <c r="J817" s="111" t="str">
        <f>IF(I817="","",LOOKUP(I817,datasets!$J$3:$J$13,datasets!$K$3:$K$13))</f>
        <v>NORD-KIVU 2</v>
      </c>
      <c r="K817">
        <v>14</v>
      </c>
      <c r="L817" s="7" t="str">
        <f>IF(K817="","",LOOKUP(K817,datasets!$M$3:$M$32,datasets!$N$3:$N$32))</f>
        <v>LUBERO 1</v>
      </c>
      <c r="M817">
        <v>4</v>
      </c>
      <c r="N817" s="8" t="str">
        <f>IF(M817="","",LOOKUP(M817,datasets!$D$17:$D$20,datasets!$E$17:$E$20))</f>
        <v>ECOLE SECONDAIRE</v>
      </c>
      <c r="O817" t="s">
        <v>720</v>
      </c>
      <c r="P817">
        <v>2</v>
      </c>
      <c r="Q817" s="106" t="str">
        <f>IF(P817="","",LOOKUP(P817,datasets!$D$26:$D$27,datasets!$E$26:$E$27))</f>
        <v>REMPLACANT</v>
      </c>
    </row>
    <row r="818" spans="1:17" x14ac:dyDescent="0.2">
      <c r="A818" t="s">
        <v>4395</v>
      </c>
      <c r="B818" t="s">
        <v>3139</v>
      </c>
      <c r="C818" t="s">
        <v>3140</v>
      </c>
      <c r="D818" t="str">
        <f t="shared" si="12"/>
        <v>244000614</v>
      </c>
      <c r="E818">
        <v>4</v>
      </c>
      <c r="F818" s="4" t="str">
        <f>IF(E818="","",LOOKUP(E818,datasets!$D$3:$D$8,datasets!$E$3:$E$8))</f>
        <v>NORD-KIVU</v>
      </c>
      <c r="G818" t="s">
        <v>804</v>
      </c>
      <c r="H818" s="110" t="str">
        <f>IF(G818="","",LOOKUP(G818,datasets!$G$3:$G$16,datasets!$H$3:$H$16))</f>
        <v/>
      </c>
      <c r="I818">
        <v>6</v>
      </c>
      <c r="J818" s="111" t="str">
        <f>IF(I818="","",LOOKUP(I818,datasets!$J$3:$J$13,datasets!$K$3:$K$13))</f>
        <v>NORD-KIVU 2</v>
      </c>
      <c r="K818">
        <v>14</v>
      </c>
      <c r="L818" s="7" t="str">
        <f>IF(K818="","",LOOKUP(K818,datasets!$M$3:$M$32,datasets!$N$3:$N$32))</f>
        <v>LUBERO 1</v>
      </c>
      <c r="M818">
        <v>4</v>
      </c>
      <c r="N818" s="8" t="str">
        <f>IF(M818="","",LOOKUP(M818,datasets!$D$17:$D$20,datasets!$E$17:$E$20))</f>
        <v>ECOLE SECONDAIRE</v>
      </c>
      <c r="O818" t="s">
        <v>719</v>
      </c>
      <c r="P818">
        <v>2</v>
      </c>
      <c r="Q818" s="106" t="str">
        <f>IF(P818="","",LOOKUP(P818,datasets!$D$26:$D$27,datasets!$E$26:$E$27))</f>
        <v>REMPLACANT</v>
      </c>
    </row>
    <row r="819" spans="1:17" x14ac:dyDescent="0.2">
      <c r="A819" t="s">
        <v>4395</v>
      </c>
      <c r="B819" t="s">
        <v>3141</v>
      </c>
      <c r="C819" t="s">
        <v>3142</v>
      </c>
      <c r="D819" t="str">
        <f t="shared" si="12"/>
        <v>244000614</v>
      </c>
      <c r="E819">
        <v>4</v>
      </c>
      <c r="F819" s="4" t="str">
        <f>IF(E819="","",LOOKUP(E819,datasets!$D$3:$D$8,datasets!$E$3:$E$8))</f>
        <v>NORD-KIVU</v>
      </c>
      <c r="G819" t="s">
        <v>804</v>
      </c>
      <c r="H819" s="110" t="str">
        <f>IF(G819="","",LOOKUP(G819,datasets!$G$3:$G$16,datasets!$H$3:$H$16))</f>
        <v/>
      </c>
      <c r="I819">
        <v>6</v>
      </c>
      <c r="J819" s="111" t="str">
        <f>IF(I819="","",LOOKUP(I819,datasets!$J$3:$J$13,datasets!$K$3:$K$13))</f>
        <v>NORD-KIVU 2</v>
      </c>
      <c r="K819">
        <v>14</v>
      </c>
      <c r="L819" s="7" t="str">
        <f>IF(K819="","",LOOKUP(K819,datasets!$M$3:$M$32,datasets!$N$3:$N$32))</f>
        <v>LUBERO 1</v>
      </c>
      <c r="M819">
        <v>4</v>
      </c>
      <c r="N819" s="8" t="str">
        <f>IF(M819="","",LOOKUP(M819,datasets!$D$17:$D$20,datasets!$E$17:$E$20))</f>
        <v>ECOLE SECONDAIRE</v>
      </c>
      <c r="O819" t="s">
        <v>718</v>
      </c>
      <c r="P819">
        <v>2</v>
      </c>
      <c r="Q819" s="106" t="str">
        <f>IF(P819="","",LOOKUP(P819,datasets!$D$26:$D$27,datasets!$E$26:$E$27))</f>
        <v>REMPLACANT</v>
      </c>
    </row>
    <row r="820" spans="1:17" x14ac:dyDescent="0.2">
      <c r="A820" t="s">
        <v>4395</v>
      </c>
      <c r="B820" t="s">
        <v>3143</v>
      </c>
      <c r="C820" t="s">
        <v>3144</v>
      </c>
      <c r="D820" t="str">
        <f t="shared" si="12"/>
        <v>124000615</v>
      </c>
      <c r="E820">
        <v>4</v>
      </c>
      <c r="F820" s="4" t="str">
        <f>IF(E820="","",LOOKUP(E820,datasets!$D$3:$D$8,datasets!$E$3:$E$8))</f>
        <v>NORD-KIVU</v>
      </c>
      <c r="G820" t="s">
        <v>804</v>
      </c>
      <c r="H820" s="110" t="str">
        <f>IF(G820="","",LOOKUP(G820,datasets!$G$3:$G$16,datasets!$H$3:$H$16))</f>
        <v/>
      </c>
      <c r="I820">
        <v>6</v>
      </c>
      <c r="J820" s="111" t="str">
        <f>IF(I820="","",LOOKUP(I820,datasets!$J$3:$J$13,datasets!$K$3:$K$13))</f>
        <v>NORD-KIVU 2</v>
      </c>
      <c r="K820">
        <v>15</v>
      </c>
      <c r="L820" s="7" t="str">
        <f>IF(K820="","",LOOKUP(K820,datasets!$M$3:$M$32,datasets!$N$3:$N$32))</f>
        <v>LUBERO 2</v>
      </c>
      <c r="M820">
        <v>2</v>
      </c>
      <c r="N820" s="8" t="str">
        <f>IF(M820="","",LOOKUP(M820,datasets!$D$17:$D$20,datasets!$E$17:$E$20))</f>
        <v>ECOLE MATERNELLE</v>
      </c>
      <c r="O820" t="s">
        <v>609</v>
      </c>
      <c r="P820">
        <v>1</v>
      </c>
      <c r="Q820" s="106" t="str">
        <f>IF(P820="","",LOOKUP(P820,datasets!$D$26:$D$27,datasets!$E$26:$E$27))</f>
        <v>PRIMAIRE</v>
      </c>
    </row>
    <row r="821" spans="1:17" x14ac:dyDescent="0.2">
      <c r="A821" t="s">
        <v>4395</v>
      </c>
      <c r="B821" t="s">
        <v>3145</v>
      </c>
      <c r="C821" t="s">
        <v>3146</v>
      </c>
      <c r="D821" t="str">
        <f t="shared" si="12"/>
        <v>224000615</v>
      </c>
      <c r="E821">
        <v>4</v>
      </c>
      <c r="F821" s="4" t="str">
        <f>IF(E821="","",LOOKUP(E821,datasets!$D$3:$D$8,datasets!$E$3:$E$8))</f>
        <v>NORD-KIVU</v>
      </c>
      <c r="G821" t="s">
        <v>804</v>
      </c>
      <c r="H821" s="110" t="str">
        <f>IF(G821="","",LOOKUP(G821,datasets!$G$3:$G$16,datasets!$H$3:$H$16))</f>
        <v/>
      </c>
      <c r="I821">
        <v>6</v>
      </c>
      <c r="J821" s="111" t="str">
        <f>IF(I821="","",LOOKUP(I821,datasets!$J$3:$J$13,datasets!$K$3:$K$13))</f>
        <v>NORD-KIVU 2</v>
      </c>
      <c r="K821">
        <v>15</v>
      </c>
      <c r="L821" s="7" t="str">
        <f>IF(K821="","",LOOKUP(K821,datasets!$M$3:$M$32,datasets!$N$3:$N$32))</f>
        <v>LUBERO 2</v>
      </c>
      <c r="M821">
        <v>2</v>
      </c>
      <c r="N821" s="8" t="str">
        <f>IF(M821="","",LOOKUP(M821,datasets!$D$17:$D$20,datasets!$E$17:$E$20))</f>
        <v>ECOLE MATERNELLE</v>
      </c>
      <c r="O821" t="s">
        <v>609</v>
      </c>
      <c r="P821">
        <v>2</v>
      </c>
      <c r="Q821" s="106" t="str">
        <f>IF(P821="","",LOOKUP(P821,datasets!$D$26:$D$27,datasets!$E$26:$E$27))</f>
        <v>REMPLACANT</v>
      </c>
    </row>
    <row r="822" spans="1:17" x14ac:dyDescent="0.2">
      <c r="A822" t="s">
        <v>4395</v>
      </c>
      <c r="B822" t="s">
        <v>3147</v>
      </c>
      <c r="C822" t="s">
        <v>3148</v>
      </c>
      <c r="D822" t="str">
        <f t="shared" si="12"/>
        <v>134000615</v>
      </c>
      <c r="E822">
        <v>4</v>
      </c>
      <c r="F822" s="4" t="str">
        <f>IF(E822="","",LOOKUP(E822,datasets!$D$3:$D$8,datasets!$E$3:$E$8))</f>
        <v>NORD-KIVU</v>
      </c>
      <c r="G822" t="s">
        <v>804</v>
      </c>
      <c r="H822" s="110" t="str">
        <f>IF(G822="","",LOOKUP(G822,datasets!$G$3:$G$16,datasets!$H$3:$H$16))</f>
        <v/>
      </c>
      <c r="I822">
        <v>6</v>
      </c>
      <c r="J822" s="111" t="str">
        <f>IF(I822="","",LOOKUP(I822,datasets!$J$3:$J$13,datasets!$K$3:$K$13))</f>
        <v>NORD-KIVU 2</v>
      </c>
      <c r="K822">
        <v>15</v>
      </c>
      <c r="L822" s="7" t="str">
        <f>IF(K822="","",LOOKUP(K822,datasets!$M$3:$M$32,datasets!$N$3:$N$32))</f>
        <v>LUBERO 2</v>
      </c>
      <c r="M822">
        <v>3</v>
      </c>
      <c r="N822" s="8" t="str">
        <f>IF(M822="","",LOOKUP(M822,datasets!$D$17:$D$20,datasets!$E$17:$E$20))</f>
        <v>ECOLE PRIMAIRE</v>
      </c>
      <c r="O822" t="s">
        <v>644</v>
      </c>
      <c r="P822">
        <v>1</v>
      </c>
      <c r="Q822" s="106" t="str">
        <f>IF(P822="","",LOOKUP(P822,datasets!$D$26:$D$27,datasets!$E$26:$E$27))</f>
        <v>PRIMAIRE</v>
      </c>
    </row>
    <row r="823" spans="1:17" x14ac:dyDescent="0.2">
      <c r="A823" t="s">
        <v>4395</v>
      </c>
      <c r="B823" t="s">
        <v>3149</v>
      </c>
      <c r="C823" t="s">
        <v>3150</v>
      </c>
      <c r="D823" t="str">
        <f t="shared" si="12"/>
        <v>134000615</v>
      </c>
      <c r="E823">
        <v>4</v>
      </c>
      <c r="F823" s="4" t="str">
        <f>IF(E823="","",LOOKUP(E823,datasets!$D$3:$D$8,datasets!$E$3:$E$8))</f>
        <v>NORD-KIVU</v>
      </c>
      <c r="G823" t="s">
        <v>804</v>
      </c>
      <c r="H823" s="110" t="str">
        <f>IF(G823="","",LOOKUP(G823,datasets!$G$3:$G$16,datasets!$H$3:$H$16))</f>
        <v/>
      </c>
      <c r="I823">
        <v>6</v>
      </c>
      <c r="J823" s="111" t="str">
        <f>IF(I823="","",LOOKUP(I823,datasets!$J$3:$J$13,datasets!$K$3:$K$13))</f>
        <v>NORD-KIVU 2</v>
      </c>
      <c r="K823">
        <v>15</v>
      </c>
      <c r="L823" s="7" t="str">
        <f>IF(K823="","",LOOKUP(K823,datasets!$M$3:$M$32,datasets!$N$3:$N$32))</f>
        <v>LUBERO 2</v>
      </c>
      <c r="M823">
        <v>3</v>
      </c>
      <c r="N823" s="8" t="str">
        <f>IF(M823="","",LOOKUP(M823,datasets!$D$17:$D$20,datasets!$E$17:$E$20))</f>
        <v>ECOLE PRIMAIRE</v>
      </c>
      <c r="O823" t="s">
        <v>645</v>
      </c>
      <c r="P823">
        <v>1</v>
      </c>
      <c r="Q823" s="106" t="str">
        <f>IF(P823="","",LOOKUP(P823,datasets!$D$26:$D$27,datasets!$E$26:$E$27))</f>
        <v>PRIMAIRE</v>
      </c>
    </row>
    <row r="824" spans="1:17" x14ac:dyDescent="0.2">
      <c r="A824" t="s">
        <v>4395</v>
      </c>
      <c r="B824" t="s">
        <v>3151</v>
      </c>
      <c r="C824" t="s">
        <v>3152</v>
      </c>
      <c r="D824" t="str">
        <f t="shared" si="12"/>
        <v>134000615</v>
      </c>
      <c r="E824">
        <v>4</v>
      </c>
      <c r="F824" s="4" t="str">
        <f>IF(E824="","",LOOKUP(E824,datasets!$D$3:$D$8,datasets!$E$3:$E$8))</f>
        <v>NORD-KIVU</v>
      </c>
      <c r="G824" t="s">
        <v>804</v>
      </c>
      <c r="H824" s="110" t="str">
        <f>IF(G824="","",LOOKUP(G824,datasets!$G$3:$G$16,datasets!$H$3:$H$16))</f>
        <v/>
      </c>
      <c r="I824">
        <v>6</v>
      </c>
      <c r="J824" s="111" t="str">
        <f>IF(I824="","",LOOKUP(I824,datasets!$J$3:$J$13,datasets!$K$3:$K$13))</f>
        <v>NORD-KIVU 2</v>
      </c>
      <c r="K824">
        <v>15</v>
      </c>
      <c r="L824" s="7" t="str">
        <f>IF(K824="","",LOOKUP(K824,datasets!$M$3:$M$32,datasets!$N$3:$N$32))</f>
        <v>LUBERO 2</v>
      </c>
      <c r="M824">
        <v>3</v>
      </c>
      <c r="N824" s="8" t="str">
        <f>IF(M824="","",LOOKUP(M824,datasets!$D$17:$D$20,datasets!$E$17:$E$20))</f>
        <v>ECOLE PRIMAIRE</v>
      </c>
      <c r="O824" t="s">
        <v>646</v>
      </c>
      <c r="P824">
        <v>1</v>
      </c>
      <c r="Q824" s="106" t="str">
        <f>IF(P824="","",LOOKUP(P824,datasets!$D$26:$D$27,datasets!$E$26:$E$27))</f>
        <v>PRIMAIRE</v>
      </c>
    </row>
    <row r="825" spans="1:17" x14ac:dyDescent="0.2">
      <c r="A825" t="s">
        <v>4395</v>
      </c>
      <c r="B825" t="s">
        <v>3153</v>
      </c>
      <c r="C825" t="s">
        <v>3154</v>
      </c>
      <c r="D825" t="str">
        <f t="shared" si="12"/>
        <v>134000615</v>
      </c>
      <c r="E825">
        <v>4</v>
      </c>
      <c r="F825" s="4" t="str">
        <f>IF(E825="","",LOOKUP(E825,datasets!$D$3:$D$8,datasets!$E$3:$E$8))</f>
        <v>NORD-KIVU</v>
      </c>
      <c r="G825" t="s">
        <v>804</v>
      </c>
      <c r="H825" s="110" t="str">
        <f>IF(G825="","",LOOKUP(G825,datasets!$G$3:$G$16,datasets!$H$3:$H$16))</f>
        <v/>
      </c>
      <c r="I825">
        <v>6</v>
      </c>
      <c r="J825" s="111" t="str">
        <f>IF(I825="","",LOOKUP(I825,datasets!$J$3:$J$13,datasets!$K$3:$K$13))</f>
        <v>NORD-KIVU 2</v>
      </c>
      <c r="K825">
        <v>15</v>
      </c>
      <c r="L825" s="7" t="str">
        <f>IF(K825="","",LOOKUP(K825,datasets!$M$3:$M$32,datasets!$N$3:$N$32))</f>
        <v>LUBERO 2</v>
      </c>
      <c r="M825">
        <v>3</v>
      </c>
      <c r="N825" s="8" t="str">
        <f>IF(M825="","",LOOKUP(M825,datasets!$D$17:$D$20,datasets!$E$17:$E$20))</f>
        <v>ECOLE PRIMAIRE</v>
      </c>
      <c r="O825" t="s">
        <v>647</v>
      </c>
      <c r="P825">
        <v>1</v>
      </c>
      <c r="Q825" s="106" t="str">
        <f>IF(P825="","",LOOKUP(P825,datasets!$D$26:$D$27,datasets!$E$26:$E$27))</f>
        <v>PRIMAIRE</v>
      </c>
    </row>
    <row r="826" spans="1:17" x14ac:dyDescent="0.2">
      <c r="A826" t="s">
        <v>4395</v>
      </c>
      <c r="B826" t="s">
        <v>3155</v>
      </c>
      <c r="C826" t="s">
        <v>3156</v>
      </c>
      <c r="D826" t="str">
        <f t="shared" si="12"/>
        <v>134000615</v>
      </c>
      <c r="E826">
        <v>4</v>
      </c>
      <c r="F826" s="4" t="str">
        <f>IF(E826="","",LOOKUP(E826,datasets!$D$3:$D$8,datasets!$E$3:$E$8))</f>
        <v>NORD-KIVU</v>
      </c>
      <c r="G826" t="s">
        <v>804</v>
      </c>
      <c r="H826" s="110" t="str">
        <f>IF(G826="","",LOOKUP(G826,datasets!$G$3:$G$16,datasets!$H$3:$H$16))</f>
        <v/>
      </c>
      <c r="I826">
        <v>6</v>
      </c>
      <c r="J826" s="111" t="str">
        <f>IF(I826="","",LOOKUP(I826,datasets!$J$3:$J$13,datasets!$K$3:$K$13))</f>
        <v>NORD-KIVU 2</v>
      </c>
      <c r="K826">
        <v>15</v>
      </c>
      <c r="L826" s="7" t="str">
        <f>IF(K826="","",LOOKUP(K826,datasets!$M$3:$M$32,datasets!$N$3:$N$32))</f>
        <v>LUBERO 2</v>
      </c>
      <c r="M826">
        <v>3</v>
      </c>
      <c r="N826" s="8" t="str">
        <f>IF(M826="","",LOOKUP(M826,datasets!$D$17:$D$20,datasets!$E$17:$E$20))</f>
        <v>ECOLE PRIMAIRE</v>
      </c>
      <c r="O826" t="s">
        <v>642</v>
      </c>
      <c r="P826">
        <v>1</v>
      </c>
      <c r="Q826" s="106" t="str">
        <f>IF(P826="","",LOOKUP(P826,datasets!$D$26:$D$27,datasets!$E$26:$E$27))</f>
        <v>PRIMAIRE</v>
      </c>
    </row>
    <row r="827" spans="1:17" x14ac:dyDescent="0.2">
      <c r="A827" t="s">
        <v>4395</v>
      </c>
      <c r="B827" t="s">
        <v>3157</v>
      </c>
      <c r="C827" t="s">
        <v>3158</v>
      </c>
      <c r="D827" t="str">
        <f t="shared" si="12"/>
        <v>134000615</v>
      </c>
      <c r="E827">
        <v>4</v>
      </c>
      <c r="F827" s="4" t="str">
        <f>IF(E827="","",LOOKUP(E827,datasets!$D$3:$D$8,datasets!$E$3:$E$8))</f>
        <v>NORD-KIVU</v>
      </c>
      <c r="G827" t="s">
        <v>804</v>
      </c>
      <c r="H827" s="110" t="str">
        <f>IF(G827="","",LOOKUP(G827,datasets!$G$3:$G$16,datasets!$H$3:$H$16))</f>
        <v/>
      </c>
      <c r="I827">
        <v>6</v>
      </c>
      <c r="J827" s="111" t="str">
        <f>IF(I827="","",LOOKUP(I827,datasets!$J$3:$J$13,datasets!$K$3:$K$13))</f>
        <v>NORD-KIVU 2</v>
      </c>
      <c r="K827">
        <v>15</v>
      </c>
      <c r="L827" s="7" t="str">
        <f>IF(K827="","",LOOKUP(K827,datasets!$M$3:$M$32,datasets!$N$3:$N$32))</f>
        <v>LUBERO 2</v>
      </c>
      <c r="M827">
        <v>3</v>
      </c>
      <c r="N827" s="8" t="str">
        <f>IF(M827="","",LOOKUP(M827,datasets!$D$17:$D$20,datasets!$E$17:$E$20))</f>
        <v>ECOLE PRIMAIRE</v>
      </c>
      <c r="O827" t="s">
        <v>648</v>
      </c>
      <c r="P827">
        <v>1</v>
      </c>
      <c r="Q827" s="106" t="str">
        <f>IF(P827="","",LOOKUP(P827,datasets!$D$26:$D$27,datasets!$E$26:$E$27))</f>
        <v>PRIMAIRE</v>
      </c>
    </row>
    <row r="828" spans="1:17" x14ac:dyDescent="0.2">
      <c r="A828" t="s">
        <v>4395</v>
      </c>
      <c r="B828" t="s">
        <v>3159</v>
      </c>
      <c r="C828" t="s">
        <v>3160</v>
      </c>
      <c r="D828" t="str">
        <f t="shared" si="12"/>
        <v>234000615</v>
      </c>
      <c r="E828">
        <v>4</v>
      </c>
      <c r="F828" s="4" t="str">
        <f>IF(E828="","",LOOKUP(E828,datasets!$D$3:$D$8,datasets!$E$3:$E$8))</f>
        <v>NORD-KIVU</v>
      </c>
      <c r="G828" t="s">
        <v>804</v>
      </c>
      <c r="H828" s="110" t="str">
        <f>IF(G828="","",LOOKUP(G828,datasets!$G$3:$G$16,datasets!$H$3:$H$16))</f>
        <v/>
      </c>
      <c r="I828">
        <v>6</v>
      </c>
      <c r="J828" s="111" t="str">
        <f>IF(I828="","",LOOKUP(I828,datasets!$J$3:$J$13,datasets!$K$3:$K$13))</f>
        <v>NORD-KIVU 2</v>
      </c>
      <c r="K828">
        <v>15</v>
      </c>
      <c r="L828" s="7" t="str">
        <f>IF(K828="","",LOOKUP(K828,datasets!$M$3:$M$32,datasets!$N$3:$N$32))</f>
        <v>LUBERO 2</v>
      </c>
      <c r="M828">
        <v>3</v>
      </c>
      <c r="N828" s="8" t="str">
        <f>IF(M828="","",LOOKUP(M828,datasets!$D$17:$D$20,datasets!$E$17:$E$20))</f>
        <v>ECOLE PRIMAIRE</v>
      </c>
      <c r="O828" t="s">
        <v>679</v>
      </c>
      <c r="P828">
        <v>2</v>
      </c>
      <c r="Q828" s="106" t="str">
        <f>IF(P828="","",LOOKUP(P828,datasets!$D$26:$D$27,datasets!$E$26:$E$27))</f>
        <v>REMPLACANT</v>
      </c>
    </row>
    <row r="829" spans="1:17" x14ac:dyDescent="0.2">
      <c r="A829" t="s">
        <v>4395</v>
      </c>
      <c r="B829" t="s">
        <v>3161</v>
      </c>
      <c r="C829" t="s">
        <v>3162</v>
      </c>
      <c r="D829" t="str">
        <f t="shared" si="12"/>
        <v>234000615</v>
      </c>
      <c r="E829">
        <v>4</v>
      </c>
      <c r="F829" s="4" t="str">
        <f>IF(E829="","",LOOKUP(E829,datasets!$D$3:$D$8,datasets!$E$3:$E$8))</f>
        <v>NORD-KIVU</v>
      </c>
      <c r="G829" t="s">
        <v>804</v>
      </c>
      <c r="H829" s="110" t="str">
        <f>IF(G829="","",LOOKUP(G829,datasets!$G$3:$G$16,datasets!$H$3:$H$16))</f>
        <v/>
      </c>
      <c r="I829">
        <v>6</v>
      </c>
      <c r="J829" s="111" t="str">
        <f>IF(I829="","",LOOKUP(I829,datasets!$J$3:$J$13,datasets!$K$3:$K$13))</f>
        <v>NORD-KIVU 2</v>
      </c>
      <c r="K829">
        <v>15</v>
      </c>
      <c r="L829" s="7" t="str">
        <f>IF(K829="","",LOOKUP(K829,datasets!$M$3:$M$32,datasets!$N$3:$N$32))</f>
        <v>LUBERO 2</v>
      </c>
      <c r="M829">
        <v>3</v>
      </c>
      <c r="N829" s="8" t="str">
        <f>IF(M829="","",LOOKUP(M829,datasets!$D$17:$D$20,datasets!$E$17:$E$20))</f>
        <v>ECOLE PRIMAIRE</v>
      </c>
      <c r="O829" t="s">
        <v>680</v>
      </c>
      <c r="P829">
        <v>2</v>
      </c>
      <c r="Q829" s="106" t="str">
        <f>IF(P829="","",LOOKUP(P829,datasets!$D$26:$D$27,datasets!$E$26:$E$27))</f>
        <v>REMPLACANT</v>
      </c>
    </row>
    <row r="830" spans="1:17" x14ac:dyDescent="0.2">
      <c r="A830" t="s">
        <v>4395</v>
      </c>
      <c r="B830" t="s">
        <v>3163</v>
      </c>
      <c r="C830" t="s">
        <v>3164</v>
      </c>
      <c r="D830" t="str">
        <f t="shared" si="12"/>
        <v>234000615</v>
      </c>
      <c r="E830">
        <v>4</v>
      </c>
      <c r="F830" s="4" t="str">
        <f>IF(E830="","",LOOKUP(E830,datasets!$D$3:$D$8,datasets!$E$3:$E$8))</f>
        <v>NORD-KIVU</v>
      </c>
      <c r="G830" t="s">
        <v>804</v>
      </c>
      <c r="H830" s="110" t="str">
        <f>IF(G830="","",LOOKUP(G830,datasets!$G$3:$G$16,datasets!$H$3:$H$16))</f>
        <v/>
      </c>
      <c r="I830">
        <v>6</v>
      </c>
      <c r="J830" s="111" t="str">
        <f>IF(I830="","",LOOKUP(I830,datasets!$J$3:$J$13,datasets!$K$3:$K$13))</f>
        <v>NORD-KIVU 2</v>
      </c>
      <c r="K830">
        <v>15</v>
      </c>
      <c r="L830" s="7" t="str">
        <f>IF(K830="","",LOOKUP(K830,datasets!$M$3:$M$32,datasets!$N$3:$N$32))</f>
        <v>LUBERO 2</v>
      </c>
      <c r="M830">
        <v>3</v>
      </c>
      <c r="N830" s="8" t="str">
        <f>IF(M830="","",LOOKUP(M830,datasets!$D$17:$D$20,datasets!$E$17:$E$20))</f>
        <v>ECOLE PRIMAIRE</v>
      </c>
      <c r="O830" t="s">
        <v>681</v>
      </c>
      <c r="P830">
        <v>2</v>
      </c>
      <c r="Q830" s="106" t="str">
        <f>IF(P830="","",LOOKUP(P830,datasets!$D$26:$D$27,datasets!$E$26:$E$27))</f>
        <v>REMPLACANT</v>
      </c>
    </row>
    <row r="831" spans="1:17" x14ac:dyDescent="0.2">
      <c r="A831" t="s">
        <v>4395</v>
      </c>
      <c r="B831" t="s">
        <v>3165</v>
      </c>
      <c r="C831" t="s">
        <v>3166</v>
      </c>
      <c r="D831" t="str">
        <f t="shared" si="12"/>
        <v>234000615</v>
      </c>
      <c r="E831">
        <v>4</v>
      </c>
      <c r="F831" s="4" t="str">
        <f>IF(E831="","",LOOKUP(E831,datasets!$D$3:$D$8,datasets!$E$3:$E$8))</f>
        <v>NORD-KIVU</v>
      </c>
      <c r="G831" t="s">
        <v>804</v>
      </c>
      <c r="H831" s="110" t="str">
        <f>IF(G831="","",LOOKUP(G831,datasets!$G$3:$G$16,datasets!$H$3:$H$16))</f>
        <v/>
      </c>
      <c r="I831">
        <v>6</v>
      </c>
      <c r="J831" s="111" t="str">
        <f>IF(I831="","",LOOKUP(I831,datasets!$J$3:$J$13,datasets!$K$3:$K$13))</f>
        <v>NORD-KIVU 2</v>
      </c>
      <c r="K831">
        <v>15</v>
      </c>
      <c r="L831" s="7" t="str">
        <f>IF(K831="","",LOOKUP(K831,datasets!$M$3:$M$32,datasets!$N$3:$N$32))</f>
        <v>LUBERO 2</v>
      </c>
      <c r="M831">
        <v>3</v>
      </c>
      <c r="N831" s="8" t="str">
        <f>IF(M831="","",LOOKUP(M831,datasets!$D$17:$D$20,datasets!$E$17:$E$20))</f>
        <v>ECOLE PRIMAIRE</v>
      </c>
      <c r="O831" t="s">
        <v>682</v>
      </c>
      <c r="P831">
        <v>2</v>
      </c>
      <c r="Q831" s="106" t="str">
        <f>IF(P831="","",LOOKUP(P831,datasets!$D$26:$D$27,datasets!$E$26:$E$27))</f>
        <v>REMPLACANT</v>
      </c>
    </row>
    <row r="832" spans="1:17" x14ac:dyDescent="0.2">
      <c r="A832" t="s">
        <v>4395</v>
      </c>
      <c r="B832" t="s">
        <v>3167</v>
      </c>
      <c r="C832" t="s">
        <v>3168</v>
      </c>
      <c r="D832" t="str">
        <f t="shared" si="12"/>
        <v>234000615</v>
      </c>
      <c r="E832">
        <v>4</v>
      </c>
      <c r="F832" s="4" t="str">
        <f>IF(E832="","",LOOKUP(E832,datasets!$D$3:$D$8,datasets!$E$3:$E$8))</f>
        <v>NORD-KIVU</v>
      </c>
      <c r="G832" t="s">
        <v>804</v>
      </c>
      <c r="H832" s="110" t="str">
        <f>IF(G832="","",LOOKUP(G832,datasets!$G$3:$G$16,datasets!$H$3:$H$16))</f>
        <v/>
      </c>
      <c r="I832">
        <v>6</v>
      </c>
      <c r="J832" s="111" t="str">
        <f>IF(I832="","",LOOKUP(I832,datasets!$J$3:$J$13,datasets!$K$3:$K$13))</f>
        <v>NORD-KIVU 2</v>
      </c>
      <c r="K832">
        <v>15</v>
      </c>
      <c r="L832" s="7" t="str">
        <f>IF(K832="","",LOOKUP(K832,datasets!$M$3:$M$32,datasets!$N$3:$N$32))</f>
        <v>LUBERO 2</v>
      </c>
      <c r="M832">
        <v>3</v>
      </c>
      <c r="N832" s="8" t="str">
        <f>IF(M832="","",LOOKUP(M832,datasets!$D$17:$D$20,datasets!$E$17:$E$20))</f>
        <v>ECOLE PRIMAIRE</v>
      </c>
      <c r="O832" t="s">
        <v>683</v>
      </c>
      <c r="P832">
        <v>2</v>
      </c>
      <c r="Q832" s="106" t="str">
        <f>IF(P832="","",LOOKUP(P832,datasets!$D$26:$D$27,datasets!$E$26:$E$27))</f>
        <v>REMPLACANT</v>
      </c>
    </row>
    <row r="833" spans="1:17" x14ac:dyDescent="0.2">
      <c r="A833" t="s">
        <v>4395</v>
      </c>
      <c r="B833" t="s">
        <v>3169</v>
      </c>
      <c r="C833" t="s">
        <v>3170</v>
      </c>
      <c r="D833" t="str">
        <f t="shared" si="12"/>
        <v>234000615</v>
      </c>
      <c r="E833">
        <v>4</v>
      </c>
      <c r="F833" s="4" t="str">
        <f>IF(E833="","",LOOKUP(E833,datasets!$D$3:$D$8,datasets!$E$3:$E$8))</f>
        <v>NORD-KIVU</v>
      </c>
      <c r="G833" t="s">
        <v>804</v>
      </c>
      <c r="H833" s="110" t="str">
        <f>IF(G833="","",LOOKUP(G833,datasets!$G$3:$G$16,datasets!$H$3:$H$16))</f>
        <v/>
      </c>
      <c r="I833">
        <v>6</v>
      </c>
      <c r="J833" s="111" t="str">
        <f>IF(I833="","",LOOKUP(I833,datasets!$J$3:$J$13,datasets!$K$3:$K$13))</f>
        <v>NORD-KIVU 2</v>
      </c>
      <c r="K833">
        <v>15</v>
      </c>
      <c r="L833" s="7" t="str">
        <f>IF(K833="","",LOOKUP(K833,datasets!$M$3:$M$32,datasets!$N$3:$N$32))</f>
        <v>LUBERO 2</v>
      </c>
      <c r="M833">
        <v>3</v>
      </c>
      <c r="N833" s="8" t="str">
        <f>IF(M833="","",LOOKUP(M833,datasets!$D$17:$D$20,datasets!$E$17:$E$20))</f>
        <v>ECOLE PRIMAIRE</v>
      </c>
      <c r="O833" t="s">
        <v>684</v>
      </c>
      <c r="P833">
        <v>2</v>
      </c>
      <c r="Q833" s="106" t="str">
        <f>IF(P833="","",LOOKUP(P833,datasets!$D$26:$D$27,datasets!$E$26:$E$27))</f>
        <v>REMPLACANT</v>
      </c>
    </row>
    <row r="834" spans="1:17" x14ac:dyDescent="0.2">
      <c r="A834" t="s">
        <v>4395</v>
      </c>
      <c r="B834" t="s">
        <v>3171</v>
      </c>
      <c r="C834" t="s">
        <v>3172</v>
      </c>
      <c r="D834" t="str">
        <f t="shared" ref="D834:D897" si="13">P834&amp;M834&amp;E834&amp;IF(G834="","00",IF(G834&lt;10,"0"&amp;G834,G834))&amp;IF(I834="","00",IF(I834&lt;10,"0"&amp;I834,I834))&amp;IF(K834="","00",IF(K834&lt;10,"0"&amp;K834,K834))</f>
        <v>144000615</v>
      </c>
      <c r="E834">
        <v>4</v>
      </c>
      <c r="F834" s="4" t="str">
        <f>IF(E834="","",LOOKUP(E834,datasets!$D$3:$D$8,datasets!$E$3:$E$8))</f>
        <v>NORD-KIVU</v>
      </c>
      <c r="G834" t="s">
        <v>804</v>
      </c>
      <c r="H834" s="110" t="str">
        <f>IF(G834="","",LOOKUP(G834,datasets!$G$3:$G$16,datasets!$H$3:$H$16))</f>
        <v/>
      </c>
      <c r="I834">
        <v>6</v>
      </c>
      <c r="J834" s="111" t="str">
        <f>IF(I834="","",LOOKUP(I834,datasets!$J$3:$J$13,datasets!$K$3:$K$13))</f>
        <v>NORD-KIVU 2</v>
      </c>
      <c r="K834">
        <v>15</v>
      </c>
      <c r="L834" s="7" t="str">
        <f>IF(K834="","",LOOKUP(K834,datasets!$M$3:$M$32,datasets!$N$3:$N$32))</f>
        <v>LUBERO 2</v>
      </c>
      <c r="M834">
        <v>4</v>
      </c>
      <c r="N834" s="8" t="str">
        <f>IF(M834="","",LOOKUP(M834,datasets!$D$17:$D$20,datasets!$E$17:$E$20))</f>
        <v>ECOLE SECONDAIRE</v>
      </c>
      <c r="O834" t="s">
        <v>706</v>
      </c>
      <c r="P834">
        <v>1</v>
      </c>
      <c r="Q834" s="106" t="str">
        <f>IF(P834="","",LOOKUP(P834,datasets!$D$26:$D$27,datasets!$E$26:$E$27))</f>
        <v>PRIMAIRE</v>
      </c>
    </row>
    <row r="835" spans="1:17" x14ac:dyDescent="0.2">
      <c r="A835" t="s">
        <v>4395</v>
      </c>
      <c r="B835" t="s">
        <v>3173</v>
      </c>
      <c r="C835" t="s">
        <v>3174</v>
      </c>
      <c r="D835" t="str">
        <f t="shared" si="13"/>
        <v>144000615</v>
      </c>
      <c r="E835">
        <v>4</v>
      </c>
      <c r="F835" s="4" t="str">
        <f>IF(E835="","",LOOKUP(E835,datasets!$D$3:$D$8,datasets!$E$3:$E$8))</f>
        <v>NORD-KIVU</v>
      </c>
      <c r="G835" t="s">
        <v>804</v>
      </c>
      <c r="H835" s="110" t="str">
        <f>IF(G835="","",LOOKUP(G835,datasets!$G$3:$G$16,datasets!$H$3:$H$16))</f>
        <v/>
      </c>
      <c r="I835">
        <v>6</v>
      </c>
      <c r="J835" s="111" t="str">
        <f>IF(I835="","",LOOKUP(I835,datasets!$J$3:$J$13,datasets!$K$3:$K$13))</f>
        <v>NORD-KIVU 2</v>
      </c>
      <c r="K835">
        <v>15</v>
      </c>
      <c r="L835" s="7" t="str">
        <f>IF(K835="","",LOOKUP(K835,datasets!$M$3:$M$32,datasets!$N$3:$N$32))</f>
        <v>LUBERO 2</v>
      </c>
      <c r="M835">
        <v>4</v>
      </c>
      <c r="N835" s="8" t="str">
        <f>IF(M835="","",LOOKUP(M835,datasets!$D$17:$D$20,datasets!$E$17:$E$20))</f>
        <v>ECOLE SECONDAIRE</v>
      </c>
      <c r="O835" t="s">
        <v>705</v>
      </c>
      <c r="P835">
        <v>1</v>
      </c>
      <c r="Q835" s="106" t="str">
        <f>IF(P835="","",LOOKUP(P835,datasets!$D$26:$D$27,datasets!$E$26:$E$27))</f>
        <v>PRIMAIRE</v>
      </c>
    </row>
    <row r="836" spans="1:17" x14ac:dyDescent="0.2">
      <c r="A836" t="s">
        <v>4395</v>
      </c>
      <c r="B836" t="s">
        <v>3175</v>
      </c>
      <c r="C836" t="s">
        <v>3176</v>
      </c>
      <c r="D836" t="str">
        <f t="shared" si="13"/>
        <v>144000615</v>
      </c>
      <c r="E836">
        <v>4</v>
      </c>
      <c r="F836" s="4" t="str">
        <f>IF(E836="","",LOOKUP(E836,datasets!$D$3:$D$8,datasets!$E$3:$E$8))</f>
        <v>NORD-KIVU</v>
      </c>
      <c r="G836" t="s">
        <v>804</v>
      </c>
      <c r="H836" s="110" t="str">
        <f>IF(G836="","",LOOKUP(G836,datasets!$G$3:$G$16,datasets!$H$3:$H$16))</f>
        <v/>
      </c>
      <c r="I836">
        <v>6</v>
      </c>
      <c r="J836" s="111" t="str">
        <f>IF(I836="","",LOOKUP(I836,datasets!$J$3:$J$13,datasets!$K$3:$K$13))</f>
        <v>NORD-KIVU 2</v>
      </c>
      <c r="K836">
        <v>15</v>
      </c>
      <c r="L836" s="7" t="str">
        <f>IF(K836="","",LOOKUP(K836,datasets!$M$3:$M$32,datasets!$N$3:$N$32))</f>
        <v>LUBERO 2</v>
      </c>
      <c r="M836">
        <v>4</v>
      </c>
      <c r="N836" s="8" t="str">
        <f>IF(M836="","",LOOKUP(M836,datasets!$D$17:$D$20,datasets!$E$17:$E$20))</f>
        <v>ECOLE SECONDAIRE</v>
      </c>
      <c r="O836" t="s">
        <v>704</v>
      </c>
      <c r="P836">
        <v>1</v>
      </c>
      <c r="Q836" s="106" t="str">
        <f>IF(P836="","",LOOKUP(P836,datasets!$D$26:$D$27,datasets!$E$26:$E$27))</f>
        <v>PRIMAIRE</v>
      </c>
    </row>
    <row r="837" spans="1:17" x14ac:dyDescent="0.2">
      <c r="A837" t="s">
        <v>4395</v>
      </c>
      <c r="B837" t="s">
        <v>3177</v>
      </c>
      <c r="C837" t="s">
        <v>3178</v>
      </c>
      <c r="D837" t="str">
        <f t="shared" si="13"/>
        <v>144000615</v>
      </c>
      <c r="E837">
        <v>4</v>
      </c>
      <c r="F837" s="4" t="str">
        <f>IF(E837="","",LOOKUP(E837,datasets!$D$3:$D$8,datasets!$E$3:$E$8))</f>
        <v>NORD-KIVU</v>
      </c>
      <c r="G837" t="s">
        <v>804</v>
      </c>
      <c r="H837" s="110" t="str">
        <f>IF(G837="","",LOOKUP(G837,datasets!$G$3:$G$16,datasets!$H$3:$H$16))</f>
        <v/>
      </c>
      <c r="I837">
        <v>6</v>
      </c>
      <c r="J837" s="111" t="str">
        <f>IF(I837="","",LOOKUP(I837,datasets!$J$3:$J$13,datasets!$K$3:$K$13))</f>
        <v>NORD-KIVU 2</v>
      </c>
      <c r="K837">
        <v>15</v>
      </c>
      <c r="L837" s="7" t="str">
        <f>IF(K837="","",LOOKUP(K837,datasets!$M$3:$M$32,datasets!$N$3:$N$32))</f>
        <v>LUBERO 2</v>
      </c>
      <c r="M837">
        <v>4</v>
      </c>
      <c r="N837" s="8" t="str">
        <f>IF(M837="","",LOOKUP(M837,datasets!$D$17:$D$20,datasets!$E$17:$E$20))</f>
        <v>ECOLE SECONDAIRE</v>
      </c>
      <c r="O837" t="s">
        <v>703</v>
      </c>
      <c r="P837">
        <v>1</v>
      </c>
      <c r="Q837" s="106" t="str">
        <f>IF(P837="","",LOOKUP(P837,datasets!$D$26:$D$27,datasets!$E$26:$E$27))</f>
        <v>PRIMAIRE</v>
      </c>
    </row>
    <row r="838" spans="1:17" x14ac:dyDescent="0.2">
      <c r="A838" t="s">
        <v>4395</v>
      </c>
      <c r="B838" t="s">
        <v>3179</v>
      </c>
      <c r="C838" t="s">
        <v>3180</v>
      </c>
      <c r="D838" t="str">
        <f t="shared" si="13"/>
        <v>144000615</v>
      </c>
      <c r="E838">
        <v>4</v>
      </c>
      <c r="F838" s="4" t="str">
        <f>IF(E838="","",LOOKUP(E838,datasets!$D$3:$D$8,datasets!$E$3:$E$8))</f>
        <v>NORD-KIVU</v>
      </c>
      <c r="G838" t="s">
        <v>804</v>
      </c>
      <c r="H838" s="110" t="str">
        <f>IF(G838="","",LOOKUP(G838,datasets!$G$3:$G$16,datasets!$H$3:$H$16))</f>
        <v/>
      </c>
      <c r="I838">
        <v>6</v>
      </c>
      <c r="J838" s="111" t="str">
        <f>IF(I838="","",LOOKUP(I838,datasets!$J$3:$J$13,datasets!$K$3:$K$13))</f>
        <v>NORD-KIVU 2</v>
      </c>
      <c r="K838">
        <v>15</v>
      </c>
      <c r="L838" s="7" t="str">
        <f>IF(K838="","",LOOKUP(K838,datasets!$M$3:$M$32,datasets!$N$3:$N$32))</f>
        <v>LUBERO 2</v>
      </c>
      <c r="M838">
        <v>4</v>
      </c>
      <c r="N838" s="8" t="str">
        <f>IF(M838="","",LOOKUP(M838,datasets!$D$17:$D$20,datasets!$E$17:$E$20))</f>
        <v>ECOLE SECONDAIRE</v>
      </c>
      <c r="O838" t="s">
        <v>702</v>
      </c>
      <c r="P838">
        <v>1</v>
      </c>
      <c r="Q838" s="106" t="str">
        <f>IF(P838="","",LOOKUP(P838,datasets!$D$26:$D$27,datasets!$E$26:$E$27))</f>
        <v>PRIMAIRE</v>
      </c>
    </row>
    <row r="839" spans="1:17" x14ac:dyDescent="0.2">
      <c r="A839" t="s">
        <v>4395</v>
      </c>
      <c r="B839" t="s">
        <v>3181</v>
      </c>
      <c r="C839" t="s">
        <v>3182</v>
      </c>
      <c r="D839" t="str">
        <f t="shared" si="13"/>
        <v>144000615</v>
      </c>
      <c r="E839">
        <v>4</v>
      </c>
      <c r="F839" s="4" t="str">
        <f>IF(E839="","",LOOKUP(E839,datasets!$D$3:$D$8,datasets!$E$3:$E$8))</f>
        <v>NORD-KIVU</v>
      </c>
      <c r="G839" t="s">
        <v>804</v>
      </c>
      <c r="H839" s="110" t="str">
        <f>IF(G839="","",LOOKUP(G839,datasets!$G$3:$G$16,datasets!$H$3:$H$16))</f>
        <v/>
      </c>
      <c r="I839">
        <v>6</v>
      </c>
      <c r="J839" s="111" t="str">
        <f>IF(I839="","",LOOKUP(I839,datasets!$J$3:$J$13,datasets!$K$3:$K$13))</f>
        <v>NORD-KIVU 2</v>
      </c>
      <c r="K839">
        <v>15</v>
      </c>
      <c r="L839" s="7" t="str">
        <f>IF(K839="","",LOOKUP(K839,datasets!$M$3:$M$32,datasets!$N$3:$N$32))</f>
        <v>LUBERO 2</v>
      </c>
      <c r="M839">
        <v>4</v>
      </c>
      <c r="N839" s="8" t="str">
        <f>IF(M839="","",LOOKUP(M839,datasets!$D$17:$D$20,datasets!$E$17:$E$20))</f>
        <v>ECOLE SECONDAIRE</v>
      </c>
      <c r="O839" t="s">
        <v>701</v>
      </c>
      <c r="P839">
        <v>1</v>
      </c>
      <c r="Q839" s="106" t="str">
        <f>IF(P839="","",LOOKUP(P839,datasets!$D$26:$D$27,datasets!$E$26:$E$27))</f>
        <v>PRIMAIRE</v>
      </c>
    </row>
    <row r="840" spans="1:17" x14ac:dyDescent="0.2">
      <c r="A840" t="s">
        <v>4395</v>
      </c>
      <c r="B840" t="s">
        <v>3183</v>
      </c>
      <c r="C840" t="s">
        <v>3184</v>
      </c>
      <c r="D840" t="str">
        <f t="shared" si="13"/>
        <v>244000615</v>
      </c>
      <c r="E840">
        <v>4</v>
      </c>
      <c r="F840" s="4" t="str">
        <f>IF(E840="","",LOOKUP(E840,datasets!$D$3:$D$8,datasets!$E$3:$E$8))</f>
        <v>NORD-KIVU</v>
      </c>
      <c r="G840" t="s">
        <v>804</v>
      </c>
      <c r="H840" s="110" t="str">
        <f>IF(G840="","",LOOKUP(G840,datasets!$G$3:$G$16,datasets!$H$3:$H$16))</f>
        <v/>
      </c>
      <c r="I840">
        <v>6</v>
      </c>
      <c r="J840" s="111" t="str">
        <f>IF(I840="","",LOOKUP(I840,datasets!$J$3:$J$13,datasets!$K$3:$K$13))</f>
        <v>NORD-KIVU 2</v>
      </c>
      <c r="K840">
        <v>15</v>
      </c>
      <c r="L840" s="7" t="str">
        <f>IF(K840="","",LOOKUP(K840,datasets!$M$3:$M$32,datasets!$N$3:$N$32))</f>
        <v>LUBERO 2</v>
      </c>
      <c r="M840">
        <v>4</v>
      </c>
      <c r="N840" s="8" t="str">
        <f>IF(M840="","",LOOKUP(M840,datasets!$D$17:$D$20,datasets!$E$17:$E$20))</f>
        <v>ECOLE SECONDAIRE</v>
      </c>
      <c r="O840" t="s">
        <v>730</v>
      </c>
      <c r="P840">
        <v>2</v>
      </c>
      <c r="Q840" s="106" t="str">
        <f>IF(P840="","",LOOKUP(P840,datasets!$D$26:$D$27,datasets!$E$26:$E$27))</f>
        <v>REMPLACANT</v>
      </c>
    </row>
    <row r="841" spans="1:17" x14ac:dyDescent="0.2">
      <c r="A841" t="s">
        <v>4395</v>
      </c>
      <c r="B841" t="s">
        <v>3185</v>
      </c>
      <c r="C841" t="s">
        <v>3186</v>
      </c>
      <c r="D841" t="str">
        <f t="shared" si="13"/>
        <v>244000615</v>
      </c>
      <c r="E841">
        <v>4</v>
      </c>
      <c r="F841" s="4" t="str">
        <f>IF(E841="","",LOOKUP(E841,datasets!$D$3:$D$8,datasets!$E$3:$E$8))</f>
        <v>NORD-KIVU</v>
      </c>
      <c r="G841" t="s">
        <v>804</v>
      </c>
      <c r="H841" s="110" t="str">
        <f>IF(G841="","",LOOKUP(G841,datasets!$G$3:$G$16,datasets!$H$3:$H$16))</f>
        <v/>
      </c>
      <c r="I841">
        <v>6</v>
      </c>
      <c r="J841" s="111" t="str">
        <f>IF(I841="","",LOOKUP(I841,datasets!$J$3:$J$13,datasets!$K$3:$K$13))</f>
        <v>NORD-KIVU 2</v>
      </c>
      <c r="K841">
        <v>15</v>
      </c>
      <c r="L841" s="7" t="str">
        <f>IF(K841="","",LOOKUP(K841,datasets!$M$3:$M$32,datasets!$N$3:$N$32))</f>
        <v>LUBERO 2</v>
      </c>
      <c r="M841">
        <v>4</v>
      </c>
      <c r="N841" s="8" t="str">
        <f>IF(M841="","",LOOKUP(M841,datasets!$D$17:$D$20,datasets!$E$17:$E$20))</f>
        <v>ECOLE SECONDAIRE</v>
      </c>
      <c r="O841" t="s">
        <v>729</v>
      </c>
      <c r="P841">
        <v>2</v>
      </c>
      <c r="Q841" s="106" t="str">
        <f>IF(P841="","",LOOKUP(P841,datasets!$D$26:$D$27,datasets!$E$26:$E$27))</f>
        <v>REMPLACANT</v>
      </c>
    </row>
    <row r="842" spans="1:17" x14ac:dyDescent="0.2">
      <c r="A842" t="s">
        <v>4395</v>
      </c>
      <c r="B842" t="s">
        <v>3187</v>
      </c>
      <c r="C842" t="s">
        <v>3188</v>
      </c>
      <c r="D842" t="str">
        <f t="shared" si="13"/>
        <v>244000615</v>
      </c>
      <c r="E842">
        <v>4</v>
      </c>
      <c r="F842" s="4" t="str">
        <f>IF(E842="","",LOOKUP(E842,datasets!$D$3:$D$8,datasets!$E$3:$E$8))</f>
        <v>NORD-KIVU</v>
      </c>
      <c r="G842" t="s">
        <v>804</v>
      </c>
      <c r="H842" s="110" t="str">
        <f>IF(G842="","",LOOKUP(G842,datasets!$G$3:$G$16,datasets!$H$3:$H$16))</f>
        <v/>
      </c>
      <c r="I842">
        <v>6</v>
      </c>
      <c r="J842" s="111" t="str">
        <f>IF(I842="","",LOOKUP(I842,datasets!$J$3:$J$13,datasets!$K$3:$K$13))</f>
        <v>NORD-KIVU 2</v>
      </c>
      <c r="K842">
        <v>15</v>
      </c>
      <c r="L842" s="7" t="str">
        <f>IF(K842="","",LOOKUP(K842,datasets!$M$3:$M$32,datasets!$N$3:$N$32))</f>
        <v>LUBERO 2</v>
      </c>
      <c r="M842">
        <v>4</v>
      </c>
      <c r="N842" s="8" t="str">
        <f>IF(M842="","",LOOKUP(M842,datasets!$D$17:$D$20,datasets!$E$17:$E$20))</f>
        <v>ECOLE SECONDAIRE</v>
      </c>
      <c r="O842" t="s">
        <v>728</v>
      </c>
      <c r="P842">
        <v>2</v>
      </c>
      <c r="Q842" s="106" t="str">
        <f>IF(P842="","",LOOKUP(P842,datasets!$D$26:$D$27,datasets!$E$26:$E$27))</f>
        <v>REMPLACANT</v>
      </c>
    </row>
    <row r="843" spans="1:17" x14ac:dyDescent="0.2">
      <c r="A843" t="s">
        <v>4395</v>
      </c>
      <c r="B843" t="s">
        <v>3189</v>
      </c>
      <c r="C843" t="s">
        <v>3190</v>
      </c>
      <c r="D843" t="str">
        <f t="shared" si="13"/>
        <v>244000615</v>
      </c>
      <c r="E843">
        <v>4</v>
      </c>
      <c r="F843" s="4" t="str">
        <f>IF(E843="","",LOOKUP(E843,datasets!$D$3:$D$8,datasets!$E$3:$E$8))</f>
        <v>NORD-KIVU</v>
      </c>
      <c r="G843" t="s">
        <v>804</v>
      </c>
      <c r="H843" s="110" t="str">
        <f>IF(G843="","",LOOKUP(G843,datasets!$G$3:$G$16,datasets!$H$3:$H$16))</f>
        <v/>
      </c>
      <c r="I843">
        <v>6</v>
      </c>
      <c r="J843" s="111" t="str">
        <f>IF(I843="","",LOOKUP(I843,datasets!$J$3:$J$13,datasets!$K$3:$K$13))</f>
        <v>NORD-KIVU 2</v>
      </c>
      <c r="K843">
        <v>15</v>
      </c>
      <c r="L843" s="7" t="str">
        <f>IF(K843="","",LOOKUP(K843,datasets!$M$3:$M$32,datasets!$N$3:$N$32))</f>
        <v>LUBERO 2</v>
      </c>
      <c r="M843">
        <v>4</v>
      </c>
      <c r="N843" s="8" t="str">
        <f>IF(M843="","",LOOKUP(M843,datasets!$D$17:$D$20,datasets!$E$17:$E$20))</f>
        <v>ECOLE SECONDAIRE</v>
      </c>
      <c r="O843" t="s">
        <v>727</v>
      </c>
      <c r="P843">
        <v>2</v>
      </c>
      <c r="Q843" s="106" t="str">
        <f>IF(P843="","",LOOKUP(P843,datasets!$D$26:$D$27,datasets!$E$26:$E$27))</f>
        <v>REMPLACANT</v>
      </c>
    </row>
    <row r="844" spans="1:17" x14ac:dyDescent="0.2">
      <c r="A844" t="s">
        <v>4395</v>
      </c>
      <c r="B844" t="s">
        <v>3191</v>
      </c>
      <c r="C844" t="s">
        <v>3192</v>
      </c>
      <c r="D844" t="str">
        <f t="shared" si="13"/>
        <v>244000615</v>
      </c>
      <c r="E844">
        <v>4</v>
      </c>
      <c r="F844" s="4" t="str">
        <f>IF(E844="","",LOOKUP(E844,datasets!$D$3:$D$8,datasets!$E$3:$E$8))</f>
        <v>NORD-KIVU</v>
      </c>
      <c r="G844" t="s">
        <v>804</v>
      </c>
      <c r="H844" s="110" t="str">
        <f>IF(G844="","",LOOKUP(G844,datasets!$G$3:$G$16,datasets!$H$3:$H$16))</f>
        <v/>
      </c>
      <c r="I844">
        <v>6</v>
      </c>
      <c r="J844" s="111" t="str">
        <f>IF(I844="","",LOOKUP(I844,datasets!$J$3:$J$13,datasets!$K$3:$K$13))</f>
        <v>NORD-KIVU 2</v>
      </c>
      <c r="K844">
        <v>15</v>
      </c>
      <c r="L844" s="7" t="str">
        <f>IF(K844="","",LOOKUP(K844,datasets!$M$3:$M$32,datasets!$N$3:$N$32))</f>
        <v>LUBERO 2</v>
      </c>
      <c r="M844">
        <v>4</v>
      </c>
      <c r="N844" s="8" t="str">
        <f>IF(M844="","",LOOKUP(M844,datasets!$D$17:$D$20,datasets!$E$17:$E$20))</f>
        <v>ECOLE SECONDAIRE</v>
      </c>
      <c r="O844" t="s">
        <v>726</v>
      </c>
      <c r="P844">
        <v>2</v>
      </c>
      <c r="Q844" s="106" t="str">
        <f>IF(P844="","",LOOKUP(P844,datasets!$D$26:$D$27,datasets!$E$26:$E$27))</f>
        <v>REMPLACANT</v>
      </c>
    </row>
    <row r="845" spans="1:17" x14ac:dyDescent="0.2">
      <c r="A845" t="s">
        <v>4395</v>
      </c>
      <c r="B845" t="s">
        <v>3193</v>
      </c>
      <c r="C845" t="s">
        <v>3194</v>
      </c>
      <c r="D845" t="str">
        <f t="shared" si="13"/>
        <v>244000615</v>
      </c>
      <c r="E845">
        <v>4</v>
      </c>
      <c r="F845" s="4" t="str">
        <f>IF(E845="","",LOOKUP(E845,datasets!$D$3:$D$8,datasets!$E$3:$E$8))</f>
        <v>NORD-KIVU</v>
      </c>
      <c r="G845" t="s">
        <v>804</v>
      </c>
      <c r="H845" s="110" t="str">
        <f>IF(G845="","",LOOKUP(G845,datasets!$G$3:$G$16,datasets!$H$3:$H$16))</f>
        <v/>
      </c>
      <c r="I845">
        <v>6</v>
      </c>
      <c r="J845" s="111" t="str">
        <f>IF(I845="","",LOOKUP(I845,datasets!$J$3:$J$13,datasets!$K$3:$K$13))</f>
        <v>NORD-KIVU 2</v>
      </c>
      <c r="K845">
        <v>15</v>
      </c>
      <c r="L845" s="7" t="str">
        <f>IF(K845="","",LOOKUP(K845,datasets!$M$3:$M$32,datasets!$N$3:$N$32))</f>
        <v>LUBERO 2</v>
      </c>
      <c r="M845">
        <v>4</v>
      </c>
      <c r="N845" s="8" t="str">
        <f>IF(M845="","",LOOKUP(M845,datasets!$D$17:$D$20,datasets!$E$17:$E$20))</f>
        <v>ECOLE SECONDAIRE</v>
      </c>
      <c r="O845" t="s">
        <v>725</v>
      </c>
      <c r="P845">
        <v>2</v>
      </c>
      <c r="Q845" s="106" t="str">
        <f>IF(P845="","",LOOKUP(P845,datasets!$D$26:$D$27,datasets!$E$26:$E$27))</f>
        <v>REMPLACANT</v>
      </c>
    </row>
    <row r="846" spans="1:17" x14ac:dyDescent="0.2">
      <c r="A846" t="s">
        <v>4395</v>
      </c>
      <c r="B846" t="s">
        <v>3195</v>
      </c>
      <c r="C846" t="s">
        <v>3196</v>
      </c>
      <c r="D846" t="str">
        <f t="shared" si="13"/>
        <v>124000718</v>
      </c>
      <c r="E846">
        <v>4</v>
      </c>
      <c r="F846" s="4" t="str">
        <f>IF(E846="","",LOOKUP(E846,datasets!$D$3:$D$8,datasets!$E$3:$E$8))</f>
        <v>NORD-KIVU</v>
      </c>
      <c r="G846" t="s">
        <v>804</v>
      </c>
      <c r="H846" s="110" t="str">
        <f>IF(G846="","",LOOKUP(G846,datasets!$G$3:$G$16,datasets!$H$3:$H$16))</f>
        <v/>
      </c>
      <c r="I846">
        <v>7</v>
      </c>
      <c r="J846" s="111" t="str">
        <f>IF(I846="","",LOOKUP(I846,datasets!$J$3:$J$13,datasets!$K$3:$K$13))</f>
        <v>NORD-KIVU 3</v>
      </c>
      <c r="K846">
        <v>18</v>
      </c>
      <c r="L846" s="7" t="str">
        <f>IF(K846="","",LOOKUP(K846,datasets!$M$3:$M$32,datasets!$N$3:$N$32))</f>
        <v>MASISI 2</v>
      </c>
      <c r="M846">
        <v>2</v>
      </c>
      <c r="N846" s="8" t="str">
        <f>IF(M846="","",LOOKUP(M846,datasets!$D$17:$D$20,datasets!$E$17:$E$20))</f>
        <v>ECOLE MATERNELLE</v>
      </c>
      <c r="O846" t="s">
        <v>732</v>
      </c>
      <c r="P846">
        <v>1</v>
      </c>
      <c r="Q846" s="106" t="str">
        <f>IF(P846="","",LOOKUP(P846,datasets!$D$26:$D$27,datasets!$E$26:$E$27))</f>
        <v>PRIMAIRE</v>
      </c>
    </row>
    <row r="847" spans="1:17" x14ac:dyDescent="0.2">
      <c r="A847" t="s">
        <v>4395</v>
      </c>
      <c r="B847" t="s">
        <v>3197</v>
      </c>
      <c r="C847" t="s">
        <v>3198</v>
      </c>
      <c r="D847" t="str">
        <f t="shared" si="13"/>
        <v>224000718</v>
      </c>
      <c r="E847">
        <v>4</v>
      </c>
      <c r="F847" s="4" t="str">
        <f>IF(E847="","",LOOKUP(E847,datasets!$D$3:$D$8,datasets!$E$3:$E$8))</f>
        <v>NORD-KIVU</v>
      </c>
      <c r="G847" t="s">
        <v>804</v>
      </c>
      <c r="H847" s="110" t="str">
        <f>IF(G847="","",LOOKUP(G847,datasets!$G$3:$G$16,datasets!$H$3:$H$16))</f>
        <v/>
      </c>
      <c r="I847">
        <v>7</v>
      </c>
      <c r="J847" s="111" t="str">
        <f>IF(I847="","",LOOKUP(I847,datasets!$J$3:$J$13,datasets!$K$3:$K$13))</f>
        <v>NORD-KIVU 3</v>
      </c>
      <c r="K847">
        <v>18</v>
      </c>
      <c r="L847" s="7" t="str">
        <f>IF(K847="","",LOOKUP(K847,datasets!$M$3:$M$32,datasets!$N$3:$N$32))</f>
        <v>MASISI 2</v>
      </c>
      <c r="M847">
        <v>2</v>
      </c>
      <c r="N847" s="8" t="str">
        <f>IF(M847="","",LOOKUP(M847,datasets!$D$17:$D$20,datasets!$E$17:$E$20))</f>
        <v>ECOLE MATERNELLE</v>
      </c>
      <c r="O847" t="s">
        <v>734</v>
      </c>
      <c r="P847">
        <v>2</v>
      </c>
      <c r="Q847" s="106" t="str">
        <f>IF(P847="","",LOOKUP(P847,datasets!$D$26:$D$27,datasets!$E$26:$E$27))</f>
        <v>REMPLACANT</v>
      </c>
    </row>
    <row r="848" spans="1:17" x14ac:dyDescent="0.2">
      <c r="A848" t="s">
        <v>4395</v>
      </c>
      <c r="B848" t="s">
        <v>3199</v>
      </c>
      <c r="C848" t="s">
        <v>3200</v>
      </c>
      <c r="D848" t="str">
        <f t="shared" si="13"/>
        <v>134000718</v>
      </c>
      <c r="E848">
        <v>4</v>
      </c>
      <c r="F848" s="4" t="str">
        <f>IF(E848="","",LOOKUP(E848,datasets!$D$3:$D$8,datasets!$E$3:$E$8))</f>
        <v>NORD-KIVU</v>
      </c>
      <c r="G848" t="s">
        <v>804</v>
      </c>
      <c r="H848" s="110" t="str">
        <f>IF(G848="","",LOOKUP(G848,datasets!$G$3:$G$16,datasets!$H$3:$H$16))</f>
        <v/>
      </c>
      <c r="I848">
        <v>7</v>
      </c>
      <c r="J848" s="111" t="str">
        <f>IF(I848="","",LOOKUP(I848,datasets!$J$3:$J$13,datasets!$K$3:$K$13))</f>
        <v>NORD-KIVU 3</v>
      </c>
      <c r="K848">
        <v>18</v>
      </c>
      <c r="L848" s="7" t="str">
        <f>IF(K848="","",LOOKUP(K848,datasets!$M$3:$M$32,datasets!$N$3:$N$32))</f>
        <v>MASISI 2</v>
      </c>
      <c r="M848">
        <v>3</v>
      </c>
      <c r="N848" s="8" t="str">
        <f>IF(M848="","",LOOKUP(M848,datasets!$D$17:$D$20,datasets!$E$17:$E$20))</f>
        <v>ECOLE PRIMAIRE</v>
      </c>
      <c r="O848" t="s">
        <v>759</v>
      </c>
      <c r="P848">
        <v>1</v>
      </c>
      <c r="Q848" s="106" t="str">
        <f>IF(P848="","",LOOKUP(P848,datasets!$D$26:$D$27,datasets!$E$26:$E$27))</f>
        <v>PRIMAIRE</v>
      </c>
    </row>
    <row r="849" spans="1:17" x14ac:dyDescent="0.2">
      <c r="A849" t="s">
        <v>4395</v>
      </c>
      <c r="B849" t="s">
        <v>3201</v>
      </c>
      <c r="C849" t="s">
        <v>3202</v>
      </c>
      <c r="D849" t="str">
        <f t="shared" si="13"/>
        <v>134000718</v>
      </c>
      <c r="E849">
        <v>4</v>
      </c>
      <c r="F849" s="4" t="str">
        <f>IF(E849="","",LOOKUP(E849,datasets!$D$3:$D$8,datasets!$E$3:$E$8))</f>
        <v>NORD-KIVU</v>
      </c>
      <c r="G849" t="s">
        <v>804</v>
      </c>
      <c r="H849" s="110" t="str">
        <f>IF(G849="","",LOOKUP(G849,datasets!$G$3:$G$16,datasets!$H$3:$H$16))</f>
        <v/>
      </c>
      <c r="I849">
        <v>7</v>
      </c>
      <c r="J849" s="111" t="str">
        <f>IF(I849="","",LOOKUP(I849,datasets!$J$3:$J$13,datasets!$K$3:$K$13))</f>
        <v>NORD-KIVU 3</v>
      </c>
      <c r="K849">
        <v>18</v>
      </c>
      <c r="L849" s="7" t="str">
        <f>IF(K849="","",LOOKUP(K849,datasets!$M$3:$M$32,datasets!$N$3:$N$32))</f>
        <v>MASISI 2</v>
      </c>
      <c r="M849">
        <v>3</v>
      </c>
      <c r="N849" s="8" t="str">
        <f>IF(M849="","",LOOKUP(M849,datasets!$D$17:$D$20,datasets!$E$17:$E$20))</f>
        <v>ECOLE PRIMAIRE</v>
      </c>
      <c r="O849" t="s">
        <v>779</v>
      </c>
      <c r="P849">
        <v>1</v>
      </c>
      <c r="Q849" s="106" t="str">
        <f>IF(P849="","",LOOKUP(P849,datasets!$D$26:$D$27,datasets!$E$26:$E$27))</f>
        <v>PRIMAIRE</v>
      </c>
    </row>
    <row r="850" spans="1:17" x14ac:dyDescent="0.2">
      <c r="A850" t="s">
        <v>4395</v>
      </c>
      <c r="B850" t="s">
        <v>3203</v>
      </c>
      <c r="C850" t="s">
        <v>3204</v>
      </c>
      <c r="D850" t="str">
        <f t="shared" si="13"/>
        <v>134000718</v>
      </c>
      <c r="E850">
        <v>4</v>
      </c>
      <c r="F850" s="4" t="str">
        <f>IF(E850="","",LOOKUP(E850,datasets!$D$3:$D$8,datasets!$E$3:$E$8))</f>
        <v>NORD-KIVU</v>
      </c>
      <c r="G850" t="s">
        <v>804</v>
      </c>
      <c r="H850" s="110" t="str">
        <f>IF(G850="","",LOOKUP(G850,datasets!$G$3:$G$16,datasets!$H$3:$H$16))</f>
        <v/>
      </c>
      <c r="I850">
        <v>7</v>
      </c>
      <c r="J850" s="111" t="str">
        <f>IF(I850="","",LOOKUP(I850,datasets!$J$3:$J$13,datasets!$K$3:$K$13))</f>
        <v>NORD-KIVU 3</v>
      </c>
      <c r="K850">
        <v>18</v>
      </c>
      <c r="L850" s="7" t="str">
        <f>IF(K850="","",LOOKUP(K850,datasets!$M$3:$M$32,datasets!$N$3:$N$32))</f>
        <v>MASISI 2</v>
      </c>
      <c r="M850">
        <v>3</v>
      </c>
      <c r="N850" s="8" t="str">
        <f>IF(M850="","",LOOKUP(M850,datasets!$D$17:$D$20,datasets!$E$17:$E$20))</f>
        <v>ECOLE PRIMAIRE</v>
      </c>
      <c r="O850" t="s">
        <v>758</v>
      </c>
      <c r="P850">
        <v>1</v>
      </c>
      <c r="Q850" s="106" t="str">
        <f>IF(P850="","",LOOKUP(P850,datasets!$D$26:$D$27,datasets!$E$26:$E$27))</f>
        <v>PRIMAIRE</v>
      </c>
    </row>
    <row r="851" spans="1:17" x14ac:dyDescent="0.2">
      <c r="A851" t="s">
        <v>4395</v>
      </c>
      <c r="B851" t="s">
        <v>3205</v>
      </c>
      <c r="C851" t="s">
        <v>3206</v>
      </c>
      <c r="D851" t="str">
        <f t="shared" si="13"/>
        <v>134000718</v>
      </c>
      <c r="E851">
        <v>4</v>
      </c>
      <c r="F851" s="4" t="str">
        <f>IF(E851="","",LOOKUP(E851,datasets!$D$3:$D$8,datasets!$E$3:$E$8))</f>
        <v>NORD-KIVU</v>
      </c>
      <c r="G851" t="s">
        <v>804</v>
      </c>
      <c r="H851" s="110" t="str">
        <f>IF(G851="","",LOOKUP(G851,datasets!$G$3:$G$16,datasets!$H$3:$H$16))</f>
        <v/>
      </c>
      <c r="I851">
        <v>7</v>
      </c>
      <c r="J851" s="111" t="str">
        <f>IF(I851="","",LOOKUP(I851,datasets!$J$3:$J$13,datasets!$K$3:$K$13))</f>
        <v>NORD-KIVU 3</v>
      </c>
      <c r="K851">
        <v>18</v>
      </c>
      <c r="L851" s="7" t="str">
        <f>IF(K851="","",LOOKUP(K851,datasets!$M$3:$M$32,datasets!$N$3:$N$32))</f>
        <v>MASISI 2</v>
      </c>
      <c r="M851">
        <v>3</v>
      </c>
      <c r="N851" s="8" t="str">
        <f>IF(M851="","",LOOKUP(M851,datasets!$D$17:$D$20,datasets!$E$17:$E$20))</f>
        <v>ECOLE PRIMAIRE</v>
      </c>
      <c r="O851" t="s">
        <v>776</v>
      </c>
      <c r="P851">
        <v>1</v>
      </c>
      <c r="Q851" s="106" t="str">
        <f>IF(P851="","",LOOKUP(P851,datasets!$D$26:$D$27,datasets!$E$26:$E$27))</f>
        <v>PRIMAIRE</v>
      </c>
    </row>
    <row r="852" spans="1:17" x14ac:dyDescent="0.2">
      <c r="A852" t="s">
        <v>4395</v>
      </c>
      <c r="B852" t="s">
        <v>3207</v>
      </c>
      <c r="C852" t="s">
        <v>3208</v>
      </c>
      <c r="D852" t="str">
        <f t="shared" si="13"/>
        <v>134000718</v>
      </c>
      <c r="E852">
        <v>4</v>
      </c>
      <c r="F852" s="4" t="str">
        <f>IF(E852="","",LOOKUP(E852,datasets!$D$3:$D$8,datasets!$E$3:$E$8))</f>
        <v>NORD-KIVU</v>
      </c>
      <c r="G852" t="s">
        <v>804</v>
      </c>
      <c r="H852" s="110" t="str">
        <f>IF(G852="","",LOOKUP(G852,datasets!$G$3:$G$16,datasets!$H$3:$H$16))</f>
        <v/>
      </c>
      <c r="I852">
        <v>7</v>
      </c>
      <c r="J852" s="111" t="str">
        <f>IF(I852="","",LOOKUP(I852,datasets!$J$3:$J$13,datasets!$K$3:$K$13))</f>
        <v>NORD-KIVU 3</v>
      </c>
      <c r="K852">
        <v>18</v>
      </c>
      <c r="L852" s="7" t="str">
        <f>IF(K852="","",LOOKUP(K852,datasets!$M$3:$M$32,datasets!$N$3:$N$32))</f>
        <v>MASISI 2</v>
      </c>
      <c r="M852">
        <v>3</v>
      </c>
      <c r="N852" s="8" t="str">
        <f>IF(M852="","",LOOKUP(M852,datasets!$D$17:$D$20,datasets!$E$17:$E$20))</f>
        <v>ECOLE PRIMAIRE</v>
      </c>
      <c r="O852" t="s">
        <v>773</v>
      </c>
      <c r="P852">
        <v>1</v>
      </c>
      <c r="Q852" s="106" t="str">
        <f>IF(P852="","",LOOKUP(P852,datasets!$D$26:$D$27,datasets!$E$26:$E$27))</f>
        <v>PRIMAIRE</v>
      </c>
    </row>
    <row r="853" spans="1:17" x14ac:dyDescent="0.2">
      <c r="A853" t="s">
        <v>4395</v>
      </c>
      <c r="B853" t="s">
        <v>3209</v>
      </c>
      <c r="C853" t="s">
        <v>3210</v>
      </c>
      <c r="D853" t="str">
        <f t="shared" si="13"/>
        <v>134000718</v>
      </c>
      <c r="E853">
        <v>4</v>
      </c>
      <c r="F853" s="4" t="str">
        <f>IF(E853="","",LOOKUP(E853,datasets!$D$3:$D$8,datasets!$E$3:$E$8))</f>
        <v>NORD-KIVU</v>
      </c>
      <c r="G853" t="s">
        <v>804</v>
      </c>
      <c r="H853" s="110" t="str">
        <f>IF(G853="","",LOOKUP(G853,datasets!$G$3:$G$16,datasets!$H$3:$H$16))</f>
        <v/>
      </c>
      <c r="I853">
        <v>7</v>
      </c>
      <c r="J853" s="111" t="str">
        <f>IF(I853="","",LOOKUP(I853,datasets!$J$3:$J$13,datasets!$K$3:$K$13))</f>
        <v>NORD-KIVU 3</v>
      </c>
      <c r="K853">
        <v>18</v>
      </c>
      <c r="L853" s="7" t="str">
        <f>IF(K853="","",LOOKUP(K853,datasets!$M$3:$M$32,datasets!$N$3:$N$32))</f>
        <v>MASISI 2</v>
      </c>
      <c r="M853">
        <v>3</v>
      </c>
      <c r="N853" s="8" t="str">
        <f>IF(M853="","",LOOKUP(M853,datasets!$D$17:$D$20,datasets!$E$17:$E$20))</f>
        <v>ECOLE PRIMAIRE</v>
      </c>
      <c r="O853" t="s">
        <v>765</v>
      </c>
      <c r="P853">
        <v>1</v>
      </c>
      <c r="Q853" s="106" t="str">
        <f>IF(P853="","",LOOKUP(P853,datasets!$D$26:$D$27,datasets!$E$26:$E$27))</f>
        <v>PRIMAIRE</v>
      </c>
    </row>
    <row r="854" spans="1:17" x14ac:dyDescent="0.2">
      <c r="A854" t="s">
        <v>4395</v>
      </c>
      <c r="B854" t="s">
        <v>3211</v>
      </c>
      <c r="C854" t="s">
        <v>3212</v>
      </c>
      <c r="D854" t="str">
        <f t="shared" si="13"/>
        <v>134000718</v>
      </c>
      <c r="E854">
        <v>4</v>
      </c>
      <c r="F854" s="4" t="str">
        <f>IF(E854="","",LOOKUP(E854,datasets!$D$3:$D$8,datasets!$E$3:$E$8))</f>
        <v>NORD-KIVU</v>
      </c>
      <c r="G854" t="s">
        <v>804</v>
      </c>
      <c r="H854" s="110" t="str">
        <f>IF(G854="","",LOOKUP(G854,datasets!$G$3:$G$16,datasets!$H$3:$H$16))</f>
        <v/>
      </c>
      <c r="I854">
        <v>7</v>
      </c>
      <c r="J854" s="111" t="str">
        <f>IF(I854="","",LOOKUP(I854,datasets!$J$3:$J$13,datasets!$K$3:$K$13))</f>
        <v>NORD-KIVU 3</v>
      </c>
      <c r="K854">
        <v>18</v>
      </c>
      <c r="L854" s="7" t="str">
        <f>IF(K854="","",LOOKUP(K854,datasets!$M$3:$M$32,datasets!$N$3:$N$32))</f>
        <v>MASISI 2</v>
      </c>
      <c r="M854">
        <v>3</v>
      </c>
      <c r="N854" s="8" t="str">
        <f>IF(M854="","",LOOKUP(M854,datasets!$D$17:$D$20,datasets!$E$17:$E$20))</f>
        <v>ECOLE PRIMAIRE</v>
      </c>
      <c r="O854" t="s">
        <v>436</v>
      </c>
      <c r="P854">
        <v>1</v>
      </c>
      <c r="Q854" s="106" t="str">
        <f>IF(P854="","",LOOKUP(P854,datasets!$D$26:$D$27,datasets!$E$26:$E$27))</f>
        <v>PRIMAIRE</v>
      </c>
    </row>
    <row r="855" spans="1:17" x14ac:dyDescent="0.2">
      <c r="A855" t="s">
        <v>4395</v>
      </c>
      <c r="B855" t="s">
        <v>3213</v>
      </c>
      <c r="C855" t="s">
        <v>3214</v>
      </c>
      <c r="D855" t="str">
        <f t="shared" si="13"/>
        <v>134000718</v>
      </c>
      <c r="E855">
        <v>4</v>
      </c>
      <c r="F855" s="4" t="str">
        <f>IF(E855="","",LOOKUP(E855,datasets!$D$3:$D$8,datasets!$E$3:$E$8))</f>
        <v>NORD-KIVU</v>
      </c>
      <c r="G855" t="s">
        <v>804</v>
      </c>
      <c r="H855" s="110" t="str">
        <f>IF(G855="","",LOOKUP(G855,datasets!$G$3:$G$16,datasets!$H$3:$H$16))</f>
        <v/>
      </c>
      <c r="I855">
        <v>7</v>
      </c>
      <c r="J855" s="111" t="str">
        <f>IF(I855="","",LOOKUP(I855,datasets!$J$3:$J$13,datasets!$K$3:$K$13))</f>
        <v>NORD-KIVU 3</v>
      </c>
      <c r="K855">
        <v>18</v>
      </c>
      <c r="L855" s="7" t="str">
        <f>IF(K855="","",LOOKUP(K855,datasets!$M$3:$M$32,datasets!$N$3:$N$32))</f>
        <v>MASISI 2</v>
      </c>
      <c r="M855">
        <v>3</v>
      </c>
      <c r="N855" s="8" t="str">
        <f>IF(M855="","",LOOKUP(M855,datasets!$D$17:$D$20,datasets!$E$17:$E$20))</f>
        <v>ECOLE PRIMAIRE</v>
      </c>
      <c r="O855" t="s">
        <v>570</v>
      </c>
      <c r="P855">
        <v>1</v>
      </c>
      <c r="Q855" s="106" t="str">
        <f>IF(P855="","",LOOKUP(P855,datasets!$D$26:$D$27,datasets!$E$26:$E$27))</f>
        <v>PRIMAIRE</v>
      </c>
    </row>
    <row r="856" spans="1:17" x14ac:dyDescent="0.2">
      <c r="A856" t="s">
        <v>4395</v>
      </c>
      <c r="B856" t="s">
        <v>3215</v>
      </c>
      <c r="C856" t="s">
        <v>3216</v>
      </c>
      <c r="D856" t="str">
        <f t="shared" si="13"/>
        <v>134000718</v>
      </c>
      <c r="E856">
        <v>4</v>
      </c>
      <c r="F856" s="4" t="str">
        <f>IF(E856="","",LOOKUP(E856,datasets!$D$3:$D$8,datasets!$E$3:$E$8))</f>
        <v>NORD-KIVU</v>
      </c>
      <c r="G856" t="s">
        <v>804</v>
      </c>
      <c r="H856" s="110" t="str">
        <f>IF(G856="","",LOOKUP(G856,datasets!$G$3:$G$16,datasets!$H$3:$H$16))</f>
        <v/>
      </c>
      <c r="I856">
        <v>7</v>
      </c>
      <c r="J856" s="111" t="str">
        <f>IF(I856="","",LOOKUP(I856,datasets!$J$3:$J$13,datasets!$K$3:$K$13))</f>
        <v>NORD-KIVU 3</v>
      </c>
      <c r="K856">
        <v>18</v>
      </c>
      <c r="L856" s="7" t="str">
        <f>IF(K856="","",LOOKUP(K856,datasets!$M$3:$M$32,datasets!$N$3:$N$32))</f>
        <v>MASISI 2</v>
      </c>
      <c r="M856">
        <v>3</v>
      </c>
      <c r="N856" s="8" t="str">
        <f>IF(M856="","",LOOKUP(M856,datasets!$D$17:$D$20,datasets!$E$17:$E$20))</f>
        <v>ECOLE PRIMAIRE</v>
      </c>
      <c r="O856" t="s">
        <v>761</v>
      </c>
      <c r="P856">
        <v>1</v>
      </c>
      <c r="Q856" s="106" t="str">
        <f>IF(P856="","",LOOKUP(P856,datasets!$D$26:$D$27,datasets!$E$26:$E$27))</f>
        <v>PRIMAIRE</v>
      </c>
    </row>
    <row r="857" spans="1:17" x14ac:dyDescent="0.2">
      <c r="A857" t="s">
        <v>4395</v>
      </c>
      <c r="B857" t="s">
        <v>3217</v>
      </c>
      <c r="C857" t="s">
        <v>3218</v>
      </c>
      <c r="D857" t="str">
        <f t="shared" si="13"/>
        <v>134000718</v>
      </c>
      <c r="E857">
        <v>4</v>
      </c>
      <c r="F857" s="4" t="str">
        <f>IF(E857="","",LOOKUP(E857,datasets!$D$3:$D$8,datasets!$E$3:$E$8))</f>
        <v>NORD-KIVU</v>
      </c>
      <c r="G857" t="s">
        <v>804</v>
      </c>
      <c r="H857" s="110" t="str">
        <f>IF(G857="","",LOOKUP(G857,datasets!$G$3:$G$16,datasets!$H$3:$H$16))</f>
        <v/>
      </c>
      <c r="I857">
        <v>7</v>
      </c>
      <c r="J857" s="111" t="str">
        <f>IF(I857="","",LOOKUP(I857,datasets!$J$3:$J$13,datasets!$K$3:$K$13))</f>
        <v>NORD-KIVU 3</v>
      </c>
      <c r="K857">
        <v>18</v>
      </c>
      <c r="L857" s="7" t="str">
        <f>IF(K857="","",LOOKUP(K857,datasets!$M$3:$M$32,datasets!$N$3:$N$32))</f>
        <v>MASISI 2</v>
      </c>
      <c r="M857">
        <v>3</v>
      </c>
      <c r="N857" s="8" t="str">
        <f>IF(M857="","",LOOKUP(M857,datasets!$D$17:$D$20,datasets!$E$17:$E$20))</f>
        <v>ECOLE PRIMAIRE</v>
      </c>
      <c r="O857" t="s">
        <v>762</v>
      </c>
      <c r="P857">
        <v>1</v>
      </c>
      <c r="Q857" s="106" t="str">
        <f>IF(P857="","",LOOKUP(P857,datasets!$D$26:$D$27,datasets!$E$26:$E$27))</f>
        <v>PRIMAIRE</v>
      </c>
    </row>
    <row r="858" spans="1:17" x14ac:dyDescent="0.2">
      <c r="A858" t="s">
        <v>4395</v>
      </c>
      <c r="B858" t="s">
        <v>3219</v>
      </c>
      <c r="C858" t="s">
        <v>3220</v>
      </c>
      <c r="D858" t="str">
        <f t="shared" si="13"/>
        <v>134000718</v>
      </c>
      <c r="E858">
        <v>4</v>
      </c>
      <c r="F858" s="4" t="str">
        <f>IF(E858="","",LOOKUP(E858,datasets!$D$3:$D$8,datasets!$E$3:$E$8))</f>
        <v>NORD-KIVU</v>
      </c>
      <c r="G858" t="s">
        <v>804</v>
      </c>
      <c r="H858" s="110" t="str">
        <f>IF(G858="","",LOOKUP(G858,datasets!$G$3:$G$16,datasets!$H$3:$H$16))</f>
        <v/>
      </c>
      <c r="I858">
        <v>7</v>
      </c>
      <c r="J858" s="111" t="str">
        <f>IF(I858="","",LOOKUP(I858,datasets!$J$3:$J$13,datasets!$K$3:$K$13))</f>
        <v>NORD-KIVU 3</v>
      </c>
      <c r="K858">
        <v>18</v>
      </c>
      <c r="L858" s="7" t="str">
        <f>IF(K858="","",LOOKUP(K858,datasets!$M$3:$M$32,datasets!$N$3:$N$32))</f>
        <v>MASISI 2</v>
      </c>
      <c r="M858">
        <v>3</v>
      </c>
      <c r="N858" s="8" t="str">
        <f>IF(M858="","",LOOKUP(M858,datasets!$D$17:$D$20,datasets!$E$17:$E$20))</f>
        <v>ECOLE PRIMAIRE</v>
      </c>
      <c r="O858" t="s">
        <v>777</v>
      </c>
      <c r="P858">
        <v>1</v>
      </c>
      <c r="Q858" s="106" t="str">
        <f>IF(P858="","",LOOKUP(P858,datasets!$D$26:$D$27,datasets!$E$26:$E$27))</f>
        <v>PRIMAIRE</v>
      </c>
    </row>
    <row r="859" spans="1:17" x14ac:dyDescent="0.2">
      <c r="A859" t="s">
        <v>4395</v>
      </c>
      <c r="B859" t="s">
        <v>3221</v>
      </c>
      <c r="C859" t="s">
        <v>3222</v>
      </c>
      <c r="D859" t="str">
        <f t="shared" si="13"/>
        <v>134000718</v>
      </c>
      <c r="E859">
        <v>4</v>
      </c>
      <c r="F859" s="4" t="str">
        <f>IF(E859="","",LOOKUP(E859,datasets!$D$3:$D$8,datasets!$E$3:$E$8))</f>
        <v>NORD-KIVU</v>
      </c>
      <c r="G859" t="s">
        <v>804</v>
      </c>
      <c r="H859" s="110" t="str">
        <f>IF(G859="","",LOOKUP(G859,datasets!$G$3:$G$16,datasets!$H$3:$H$16))</f>
        <v/>
      </c>
      <c r="I859">
        <v>7</v>
      </c>
      <c r="J859" s="111" t="str">
        <f>IF(I859="","",LOOKUP(I859,datasets!$J$3:$J$13,datasets!$K$3:$K$13))</f>
        <v>NORD-KIVU 3</v>
      </c>
      <c r="K859">
        <v>18</v>
      </c>
      <c r="L859" s="7" t="str">
        <f>IF(K859="","",LOOKUP(K859,datasets!$M$3:$M$32,datasets!$N$3:$N$32))</f>
        <v>MASISI 2</v>
      </c>
      <c r="M859">
        <v>3</v>
      </c>
      <c r="N859" s="8" t="str">
        <f>IF(M859="","",LOOKUP(M859,datasets!$D$17:$D$20,datasets!$E$17:$E$20))</f>
        <v>ECOLE PRIMAIRE</v>
      </c>
      <c r="O859" t="s">
        <v>763</v>
      </c>
      <c r="P859">
        <v>1</v>
      </c>
      <c r="Q859" s="106" t="str">
        <f>IF(P859="","",LOOKUP(P859,datasets!$D$26:$D$27,datasets!$E$26:$E$27))</f>
        <v>PRIMAIRE</v>
      </c>
    </row>
    <row r="860" spans="1:17" x14ac:dyDescent="0.2">
      <c r="A860" t="s">
        <v>4395</v>
      </c>
      <c r="B860" t="s">
        <v>3223</v>
      </c>
      <c r="C860" t="s">
        <v>3224</v>
      </c>
      <c r="D860" t="str">
        <f t="shared" si="13"/>
        <v>134000718</v>
      </c>
      <c r="E860">
        <v>4</v>
      </c>
      <c r="F860" s="4" t="str">
        <f>IF(E860="","",LOOKUP(E860,datasets!$D$3:$D$8,datasets!$E$3:$E$8))</f>
        <v>NORD-KIVU</v>
      </c>
      <c r="G860" t="s">
        <v>804</v>
      </c>
      <c r="H860" s="110" t="str">
        <f>IF(G860="","",LOOKUP(G860,datasets!$G$3:$G$16,datasets!$H$3:$H$16))</f>
        <v/>
      </c>
      <c r="I860">
        <v>7</v>
      </c>
      <c r="J860" s="111" t="str">
        <f>IF(I860="","",LOOKUP(I860,datasets!$J$3:$J$13,datasets!$K$3:$K$13))</f>
        <v>NORD-KIVU 3</v>
      </c>
      <c r="K860">
        <v>18</v>
      </c>
      <c r="L860" s="7" t="str">
        <f>IF(K860="","",LOOKUP(K860,datasets!$M$3:$M$32,datasets!$N$3:$N$32))</f>
        <v>MASISI 2</v>
      </c>
      <c r="M860">
        <v>3</v>
      </c>
      <c r="N860" s="8" t="str">
        <f>IF(M860="","",LOOKUP(M860,datasets!$D$17:$D$20,datasets!$E$17:$E$20))</f>
        <v>ECOLE PRIMAIRE</v>
      </c>
      <c r="O860" t="s">
        <v>764</v>
      </c>
      <c r="P860">
        <v>1</v>
      </c>
      <c r="Q860" s="106" t="str">
        <f>IF(P860="","",LOOKUP(P860,datasets!$D$26:$D$27,datasets!$E$26:$E$27))</f>
        <v>PRIMAIRE</v>
      </c>
    </row>
    <row r="861" spans="1:17" x14ac:dyDescent="0.2">
      <c r="A861" t="s">
        <v>4395</v>
      </c>
      <c r="B861" t="s">
        <v>3225</v>
      </c>
      <c r="C861" t="s">
        <v>3226</v>
      </c>
      <c r="D861" t="str">
        <f t="shared" si="13"/>
        <v>134000718</v>
      </c>
      <c r="E861">
        <v>4</v>
      </c>
      <c r="F861" s="4" t="str">
        <f>IF(E861="","",LOOKUP(E861,datasets!$D$3:$D$8,datasets!$E$3:$E$8))</f>
        <v>NORD-KIVU</v>
      </c>
      <c r="G861" t="s">
        <v>804</v>
      </c>
      <c r="H861" s="110" t="str">
        <f>IF(G861="","",LOOKUP(G861,datasets!$G$3:$G$16,datasets!$H$3:$H$16))</f>
        <v/>
      </c>
      <c r="I861">
        <v>7</v>
      </c>
      <c r="J861" s="111" t="str">
        <f>IF(I861="","",LOOKUP(I861,datasets!$J$3:$J$13,datasets!$K$3:$K$13))</f>
        <v>NORD-KIVU 3</v>
      </c>
      <c r="K861">
        <v>18</v>
      </c>
      <c r="L861" s="7" t="str">
        <f>IF(K861="","",LOOKUP(K861,datasets!$M$3:$M$32,datasets!$N$3:$N$32))</f>
        <v>MASISI 2</v>
      </c>
      <c r="M861">
        <v>3</v>
      </c>
      <c r="N861" s="8" t="str">
        <f>IF(M861="","",LOOKUP(M861,datasets!$D$17:$D$20,datasets!$E$17:$E$20))</f>
        <v>ECOLE PRIMAIRE</v>
      </c>
      <c r="O861" t="s">
        <v>778</v>
      </c>
      <c r="P861">
        <v>1</v>
      </c>
      <c r="Q861" s="106" t="str">
        <f>IF(P861="","",LOOKUP(P861,datasets!$D$26:$D$27,datasets!$E$26:$E$27))</f>
        <v>PRIMAIRE</v>
      </c>
    </row>
    <row r="862" spans="1:17" x14ac:dyDescent="0.2">
      <c r="A862" t="s">
        <v>4395</v>
      </c>
      <c r="B862" t="s">
        <v>3227</v>
      </c>
      <c r="C862" t="s">
        <v>3228</v>
      </c>
      <c r="D862" t="str">
        <f t="shared" si="13"/>
        <v>134000718</v>
      </c>
      <c r="E862">
        <v>4</v>
      </c>
      <c r="F862" s="4" t="str">
        <f>IF(E862="","",LOOKUP(E862,datasets!$D$3:$D$8,datasets!$E$3:$E$8))</f>
        <v>NORD-KIVU</v>
      </c>
      <c r="G862" t="s">
        <v>804</v>
      </c>
      <c r="H862" s="110" t="str">
        <f>IF(G862="","",LOOKUP(G862,datasets!$G$3:$G$16,datasets!$H$3:$H$16))</f>
        <v/>
      </c>
      <c r="I862">
        <v>7</v>
      </c>
      <c r="J862" s="111" t="str">
        <f>IF(I862="","",LOOKUP(I862,datasets!$J$3:$J$13,datasets!$K$3:$K$13))</f>
        <v>NORD-KIVU 3</v>
      </c>
      <c r="K862">
        <v>18</v>
      </c>
      <c r="L862" s="7" t="str">
        <f>IF(K862="","",LOOKUP(K862,datasets!$M$3:$M$32,datasets!$N$3:$N$32))</f>
        <v>MASISI 2</v>
      </c>
      <c r="M862">
        <v>3</v>
      </c>
      <c r="N862" s="8" t="str">
        <f>IF(M862="","",LOOKUP(M862,datasets!$D$17:$D$20,datasets!$E$17:$E$20))</f>
        <v>ECOLE PRIMAIRE</v>
      </c>
      <c r="O862" t="s">
        <v>766</v>
      </c>
      <c r="P862">
        <v>1</v>
      </c>
      <c r="Q862" s="106" t="str">
        <f>IF(P862="","",LOOKUP(P862,datasets!$D$26:$D$27,datasets!$E$26:$E$27))</f>
        <v>PRIMAIRE</v>
      </c>
    </row>
    <row r="863" spans="1:17" x14ac:dyDescent="0.2">
      <c r="A863" t="s">
        <v>4395</v>
      </c>
      <c r="B863" t="s">
        <v>3229</v>
      </c>
      <c r="C863" t="s">
        <v>3230</v>
      </c>
      <c r="D863" t="str">
        <f t="shared" si="13"/>
        <v>134000718</v>
      </c>
      <c r="E863">
        <v>4</v>
      </c>
      <c r="F863" s="4" t="str">
        <f>IF(E863="","",LOOKUP(E863,datasets!$D$3:$D$8,datasets!$E$3:$E$8))</f>
        <v>NORD-KIVU</v>
      </c>
      <c r="G863" t="s">
        <v>804</v>
      </c>
      <c r="H863" s="110" t="str">
        <f>IF(G863="","",LOOKUP(G863,datasets!$G$3:$G$16,datasets!$H$3:$H$16))</f>
        <v/>
      </c>
      <c r="I863">
        <v>7</v>
      </c>
      <c r="J863" s="111" t="str">
        <f>IF(I863="","",LOOKUP(I863,datasets!$J$3:$J$13,datasets!$K$3:$K$13))</f>
        <v>NORD-KIVU 3</v>
      </c>
      <c r="K863">
        <v>18</v>
      </c>
      <c r="L863" s="7" t="str">
        <f>IF(K863="","",LOOKUP(K863,datasets!$M$3:$M$32,datasets!$N$3:$N$32))</f>
        <v>MASISI 2</v>
      </c>
      <c r="M863">
        <v>3</v>
      </c>
      <c r="N863" s="8" t="str">
        <f>IF(M863="","",LOOKUP(M863,datasets!$D$17:$D$20,datasets!$E$17:$E$20))</f>
        <v>ECOLE PRIMAIRE</v>
      </c>
      <c r="O863" t="s">
        <v>767</v>
      </c>
      <c r="P863">
        <v>1</v>
      </c>
      <c r="Q863" s="106" t="str">
        <f>IF(P863="","",LOOKUP(P863,datasets!$D$26:$D$27,datasets!$E$26:$E$27))</f>
        <v>PRIMAIRE</v>
      </c>
    </row>
    <row r="864" spans="1:17" x14ac:dyDescent="0.2">
      <c r="A864" t="s">
        <v>4395</v>
      </c>
      <c r="B864" t="s">
        <v>3231</v>
      </c>
      <c r="C864" t="s">
        <v>3232</v>
      </c>
      <c r="D864" t="str">
        <f t="shared" si="13"/>
        <v>134000718</v>
      </c>
      <c r="E864">
        <v>4</v>
      </c>
      <c r="F864" s="4" t="str">
        <f>IF(E864="","",LOOKUP(E864,datasets!$D$3:$D$8,datasets!$E$3:$E$8))</f>
        <v>NORD-KIVU</v>
      </c>
      <c r="G864" t="s">
        <v>804</v>
      </c>
      <c r="H864" s="110" t="str">
        <f>IF(G864="","",LOOKUP(G864,datasets!$G$3:$G$16,datasets!$H$3:$H$16))</f>
        <v/>
      </c>
      <c r="I864">
        <v>7</v>
      </c>
      <c r="J864" s="111" t="str">
        <f>IF(I864="","",LOOKUP(I864,datasets!$J$3:$J$13,datasets!$K$3:$K$13))</f>
        <v>NORD-KIVU 3</v>
      </c>
      <c r="K864">
        <v>18</v>
      </c>
      <c r="L864" s="7" t="str">
        <f>IF(K864="","",LOOKUP(K864,datasets!$M$3:$M$32,datasets!$N$3:$N$32))</f>
        <v>MASISI 2</v>
      </c>
      <c r="M864">
        <v>3</v>
      </c>
      <c r="N864" s="8" t="str">
        <f>IF(M864="","",LOOKUP(M864,datasets!$D$17:$D$20,datasets!$E$17:$E$20))</f>
        <v>ECOLE PRIMAIRE</v>
      </c>
      <c r="O864" t="s">
        <v>770</v>
      </c>
      <c r="P864">
        <v>1</v>
      </c>
      <c r="Q864" s="106" t="str">
        <f>IF(P864="","",LOOKUP(P864,datasets!$D$26:$D$27,datasets!$E$26:$E$27))</f>
        <v>PRIMAIRE</v>
      </c>
    </row>
    <row r="865" spans="1:17" x14ac:dyDescent="0.2">
      <c r="A865" t="s">
        <v>4395</v>
      </c>
      <c r="B865" t="s">
        <v>3233</v>
      </c>
      <c r="C865" t="s">
        <v>3234</v>
      </c>
      <c r="D865" t="str">
        <f t="shared" si="13"/>
        <v>134000718</v>
      </c>
      <c r="E865">
        <v>4</v>
      </c>
      <c r="F865" s="4" t="str">
        <f>IF(E865="","",LOOKUP(E865,datasets!$D$3:$D$8,datasets!$E$3:$E$8))</f>
        <v>NORD-KIVU</v>
      </c>
      <c r="G865" t="s">
        <v>804</v>
      </c>
      <c r="H865" s="110" t="str">
        <f>IF(G865="","",LOOKUP(G865,datasets!$G$3:$G$16,datasets!$H$3:$H$16))</f>
        <v/>
      </c>
      <c r="I865">
        <v>7</v>
      </c>
      <c r="J865" s="111" t="str">
        <f>IF(I865="","",LOOKUP(I865,datasets!$J$3:$J$13,datasets!$K$3:$K$13))</f>
        <v>NORD-KIVU 3</v>
      </c>
      <c r="K865">
        <v>18</v>
      </c>
      <c r="L865" s="7" t="str">
        <f>IF(K865="","",LOOKUP(K865,datasets!$M$3:$M$32,datasets!$N$3:$N$32))</f>
        <v>MASISI 2</v>
      </c>
      <c r="M865">
        <v>3</v>
      </c>
      <c r="N865" s="8" t="str">
        <f>IF(M865="","",LOOKUP(M865,datasets!$D$17:$D$20,datasets!$E$17:$E$20))</f>
        <v>ECOLE PRIMAIRE</v>
      </c>
      <c r="O865" t="s">
        <v>768</v>
      </c>
      <c r="P865">
        <v>1</v>
      </c>
      <c r="Q865" s="106" t="str">
        <f>IF(P865="","",LOOKUP(P865,datasets!$D$26:$D$27,datasets!$E$26:$E$27))</f>
        <v>PRIMAIRE</v>
      </c>
    </row>
    <row r="866" spans="1:17" x14ac:dyDescent="0.2">
      <c r="A866" t="s">
        <v>4395</v>
      </c>
      <c r="B866" t="s">
        <v>3235</v>
      </c>
      <c r="C866" t="s">
        <v>3236</v>
      </c>
      <c r="D866" t="str">
        <f t="shared" si="13"/>
        <v>134000718</v>
      </c>
      <c r="E866">
        <v>4</v>
      </c>
      <c r="F866" s="4" t="str">
        <f>IF(E866="","",LOOKUP(E866,datasets!$D$3:$D$8,datasets!$E$3:$E$8))</f>
        <v>NORD-KIVU</v>
      </c>
      <c r="G866" t="s">
        <v>804</v>
      </c>
      <c r="H866" s="110" t="str">
        <f>IF(G866="","",LOOKUP(G866,datasets!$G$3:$G$16,datasets!$H$3:$H$16))</f>
        <v/>
      </c>
      <c r="I866">
        <v>7</v>
      </c>
      <c r="J866" s="111" t="str">
        <f>IF(I866="","",LOOKUP(I866,datasets!$J$3:$J$13,datasets!$K$3:$K$13))</f>
        <v>NORD-KIVU 3</v>
      </c>
      <c r="K866">
        <v>18</v>
      </c>
      <c r="L866" s="7" t="str">
        <f>IF(K866="","",LOOKUP(K866,datasets!$M$3:$M$32,datasets!$N$3:$N$32))</f>
        <v>MASISI 2</v>
      </c>
      <c r="M866">
        <v>3</v>
      </c>
      <c r="N866" s="8" t="str">
        <f>IF(M866="","",LOOKUP(M866,datasets!$D$17:$D$20,datasets!$E$17:$E$20))</f>
        <v>ECOLE PRIMAIRE</v>
      </c>
      <c r="O866" t="s">
        <v>772</v>
      </c>
      <c r="P866">
        <v>1</v>
      </c>
      <c r="Q866" s="106" t="str">
        <f>IF(P866="","",LOOKUP(P866,datasets!$D$26:$D$27,datasets!$E$26:$E$27))</f>
        <v>PRIMAIRE</v>
      </c>
    </row>
    <row r="867" spans="1:17" x14ac:dyDescent="0.2">
      <c r="A867" t="s">
        <v>4395</v>
      </c>
      <c r="B867" t="s">
        <v>3237</v>
      </c>
      <c r="C867" t="s">
        <v>3238</v>
      </c>
      <c r="D867" t="str">
        <f t="shared" si="13"/>
        <v>134000718</v>
      </c>
      <c r="E867">
        <v>4</v>
      </c>
      <c r="F867" s="4" t="str">
        <f>IF(E867="","",LOOKUP(E867,datasets!$D$3:$D$8,datasets!$E$3:$E$8))</f>
        <v>NORD-KIVU</v>
      </c>
      <c r="G867" t="s">
        <v>804</v>
      </c>
      <c r="H867" s="110" t="str">
        <f>IF(G867="","",LOOKUP(G867,datasets!$G$3:$G$16,datasets!$H$3:$H$16))</f>
        <v/>
      </c>
      <c r="I867">
        <v>7</v>
      </c>
      <c r="J867" s="111" t="str">
        <f>IF(I867="","",LOOKUP(I867,datasets!$J$3:$J$13,datasets!$K$3:$K$13))</f>
        <v>NORD-KIVU 3</v>
      </c>
      <c r="K867">
        <v>18</v>
      </c>
      <c r="L867" s="7" t="str">
        <f>IF(K867="","",LOOKUP(K867,datasets!$M$3:$M$32,datasets!$N$3:$N$32))</f>
        <v>MASISI 2</v>
      </c>
      <c r="M867">
        <v>3</v>
      </c>
      <c r="N867" s="8" t="str">
        <f>IF(M867="","",LOOKUP(M867,datasets!$D$17:$D$20,datasets!$E$17:$E$20))</f>
        <v>ECOLE PRIMAIRE</v>
      </c>
      <c r="O867" t="s">
        <v>769</v>
      </c>
      <c r="P867">
        <v>1</v>
      </c>
      <c r="Q867" s="106" t="str">
        <f>IF(P867="","",LOOKUP(P867,datasets!$D$26:$D$27,datasets!$E$26:$E$27))</f>
        <v>PRIMAIRE</v>
      </c>
    </row>
    <row r="868" spans="1:17" x14ac:dyDescent="0.2">
      <c r="A868" t="s">
        <v>4395</v>
      </c>
      <c r="B868" t="s">
        <v>3239</v>
      </c>
      <c r="C868" t="s">
        <v>3240</v>
      </c>
      <c r="D868" t="str">
        <f t="shared" si="13"/>
        <v>134000718</v>
      </c>
      <c r="E868">
        <v>4</v>
      </c>
      <c r="F868" s="4" t="str">
        <f>IF(E868="","",LOOKUP(E868,datasets!$D$3:$D$8,datasets!$E$3:$E$8))</f>
        <v>NORD-KIVU</v>
      </c>
      <c r="G868" t="s">
        <v>804</v>
      </c>
      <c r="H868" s="110" t="str">
        <f>IF(G868="","",LOOKUP(G868,datasets!$G$3:$G$16,datasets!$H$3:$H$16))</f>
        <v/>
      </c>
      <c r="I868">
        <v>7</v>
      </c>
      <c r="J868" s="111" t="str">
        <f>IF(I868="","",LOOKUP(I868,datasets!$J$3:$J$13,datasets!$K$3:$K$13))</f>
        <v>NORD-KIVU 3</v>
      </c>
      <c r="K868">
        <v>18</v>
      </c>
      <c r="L868" s="7" t="str">
        <f>IF(K868="","",LOOKUP(K868,datasets!$M$3:$M$32,datasets!$N$3:$N$32))</f>
        <v>MASISI 2</v>
      </c>
      <c r="M868">
        <v>3</v>
      </c>
      <c r="N868" s="8" t="str">
        <f>IF(M868="","",LOOKUP(M868,datasets!$D$17:$D$20,datasets!$E$17:$E$20))</f>
        <v>ECOLE PRIMAIRE</v>
      </c>
      <c r="O868" t="s">
        <v>771</v>
      </c>
      <c r="P868">
        <v>1</v>
      </c>
      <c r="Q868" s="106" t="str">
        <f>IF(P868="","",LOOKUP(P868,datasets!$D$26:$D$27,datasets!$E$26:$E$27))</f>
        <v>PRIMAIRE</v>
      </c>
    </row>
    <row r="869" spans="1:17" x14ac:dyDescent="0.2">
      <c r="A869" t="s">
        <v>4395</v>
      </c>
      <c r="B869" t="s">
        <v>3241</v>
      </c>
      <c r="C869" t="s">
        <v>3242</v>
      </c>
      <c r="D869" t="str">
        <f t="shared" si="13"/>
        <v>134000718</v>
      </c>
      <c r="E869">
        <v>4</v>
      </c>
      <c r="F869" s="4" t="str">
        <f>IF(E869="","",LOOKUP(E869,datasets!$D$3:$D$8,datasets!$E$3:$E$8))</f>
        <v>NORD-KIVU</v>
      </c>
      <c r="G869" t="s">
        <v>804</v>
      </c>
      <c r="H869" s="110" t="str">
        <f>IF(G869="","",LOOKUP(G869,datasets!$G$3:$G$16,datasets!$H$3:$H$16))</f>
        <v/>
      </c>
      <c r="I869">
        <v>7</v>
      </c>
      <c r="J869" s="111" t="str">
        <f>IF(I869="","",LOOKUP(I869,datasets!$J$3:$J$13,datasets!$K$3:$K$13))</f>
        <v>NORD-KIVU 3</v>
      </c>
      <c r="K869">
        <v>18</v>
      </c>
      <c r="L869" s="7" t="str">
        <f>IF(K869="","",LOOKUP(K869,datasets!$M$3:$M$32,datasets!$N$3:$N$32))</f>
        <v>MASISI 2</v>
      </c>
      <c r="M869">
        <v>3</v>
      </c>
      <c r="N869" s="8" t="str">
        <f>IF(M869="","",LOOKUP(M869,datasets!$D$17:$D$20,datasets!$E$17:$E$20))</f>
        <v>ECOLE PRIMAIRE</v>
      </c>
      <c r="O869" t="s">
        <v>775</v>
      </c>
      <c r="P869">
        <v>1</v>
      </c>
      <c r="Q869" s="106" t="str">
        <f>IF(P869="","",LOOKUP(P869,datasets!$D$26:$D$27,datasets!$E$26:$E$27))</f>
        <v>PRIMAIRE</v>
      </c>
    </row>
    <row r="870" spans="1:17" x14ac:dyDescent="0.2">
      <c r="A870" t="s">
        <v>4395</v>
      </c>
      <c r="B870" t="s">
        <v>3243</v>
      </c>
      <c r="C870" t="s">
        <v>3244</v>
      </c>
      <c r="D870" t="str">
        <f t="shared" si="13"/>
        <v>134000718</v>
      </c>
      <c r="E870">
        <v>4</v>
      </c>
      <c r="F870" s="4" t="str">
        <f>IF(E870="","",LOOKUP(E870,datasets!$D$3:$D$8,datasets!$E$3:$E$8))</f>
        <v>NORD-KIVU</v>
      </c>
      <c r="G870" t="s">
        <v>804</v>
      </c>
      <c r="H870" s="110" t="str">
        <f>IF(G870="","",LOOKUP(G870,datasets!$G$3:$G$16,datasets!$H$3:$H$16))</f>
        <v/>
      </c>
      <c r="I870">
        <v>7</v>
      </c>
      <c r="J870" s="111" t="str">
        <f>IF(I870="","",LOOKUP(I870,datasets!$J$3:$J$13,datasets!$K$3:$K$13))</f>
        <v>NORD-KIVU 3</v>
      </c>
      <c r="K870">
        <v>18</v>
      </c>
      <c r="L870" s="7" t="str">
        <f>IF(K870="","",LOOKUP(K870,datasets!$M$3:$M$32,datasets!$N$3:$N$32))</f>
        <v>MASISI 2</v>
      </c>
      <c r="M870">
        <v>3</v>
      </c>
      <c r="N870" s="8" t="str">
        <f>IF(M870="","",LOOKUP(M870,datasets!$D$17:$D$20,datasets!$E$17:$E$20))</f>
        <v>ECOLE PRIMAIRE</v>
      </c>
      <c r="O870" t="s">
        <v>760</v>
      </c>
      <c r="P870">
        <v>1</v>
      </c>
      <c r="Q870" s="106" t="str">
        <f>IF(P870="","",LOOKUP(P870,datasets!$D$26:$D$27,datasets!$E$26:$E$27))</f>
        <v>PRIMAIRE</v>
      </c>
    </row>
    <row r="871" spans="1:17" x14ac:dyDescent="0.2">
      <c r="A871" t="s">
        <v>4395</v>
      </c>
      <c r="B871" t="s">
        <v>3245</v>
      </c>
      <c r="C871" t="s">
        <v>3246</v>
      </c>
      <c r="D871" t="str">
        <f t="shared" si="13"/>
        <v>134000718</v>
      </c>
      <c r="E871">
        <v>4</v>
      </c>
      <c r="F871" s="4" t="str">
        <f>IF(E871="","",LOOKUP(E871,datasets!$D$3:$D$8,datasets!$E$3:$E$8))</f>
        <v>NORD-KIVU</v>
      </c>
      <c r="G871" t="s">
        <v>804</v>
      </c>
      <c r="H871" s="110" t="str">
        <f>IF(G871="","",LOOKUP(G871,datasets!$G$3:$G$16,datasets!$H$3:$H$16))</f>
        <v/>
      </c>
      <c r="I871">
        <v>7</v>
      </c>
      <c r="J871" s="111" t="str">
        <f>IF(I871="","",LOOKUP(I871,datasets!$J$3:$J$13,datasets!$K$3:$K$13))</f>
        <v>NORD-KIVU 3</v>
      </c>
      <c r="K871">
        <v>18</v>
      </c>
      <c r="L871" s="7" t="str">
        <f>IF(K871="","",LOOKUP(K871,datasets!$M$3:$M$32,datasets!$N$3:$N$32))</f>
        <v>MASISI 2</v>
      </c>
      <c r="M871">
        <v>3</v>
      </c>
      <c r="N871" s="8" t="str">
        <f>IF(M871="","",LOOKUP(M871,datasets!$D$17:$D$20,datasets!$E$17:$E$20))</f>
        <v>ECOLE PRIMAIRE</v>
      </c>
      <c r="O871" t="s">
        <v>774</v>
      </c>
      <c r="P871">
        <v>1</v>
      </c>
      <c r="Q871" s="106" t="str">
        <f>IF(P871="","",LOOKUP(P871,datasets!$D$26:$D$27,datasets!$E$26:$E$27))</f>
        <v>PRIMAIRE</v>
      </c>
    </row>
    <row r="872" spans="1:17" x14ac:dyDescent="0.2">
      <c r="A872" t="s">
        <v>4395</v>
      </c>
      <c r="B872" t="s">
        <v>3247</v>
      </c>
      <c r="C872" t="s">
        <v>3248</v>
      </c>
      <c r="D872" t="str">
        <f t="shared" si="13"/>
        <v>234000718</v>
      </c>
      <c r="E872">
        <v>4</v>
      </c>
      <c r="F872" s="4" t="str">
        <f>IF(E872="","",LOOKUP(E872,datasets!$D$3:$D$8,datasets!$E$3:$E$8))</f>
        <v>NORD-KIVU</v>
      </c>
      <c r="G872" t="s">
        <v>804</v>
      </c>
      <c r="H872" s="110" t="str">
        <f>IF(G872="","",LOOKUP(G872,datasets!$G$3:$G$16,datasets!$H$3:$H$16))</f>
        <v/>
      </c>
      <c r="I872">
        <v>7</v>
      </c>
      <c r="J872" s="111" t="str">
        <f>IF(I872="","",LOOKUP(I872,datasets!$J$3:$J$13,datasets!$K$3:$K$13))</f>
        <v>NORD-KIVU 3</v>
      </c>
      <c r="K872">
        <v>18</v>
      </c>
      <c r="L872" s="7" t="str">
        <f>IF(K872="","",LOOKUP(K872,datasets!$M$3:$M$32,datasets!$N$3:$N$32))</f>
        <v>MASISI 2</v>
      </c>
      <c r="M872">
        <v>3</v>
      </c>
      <c r="N872" s="8" t="str">
        <f>IF(M872="","",LOOKUP(M872,datasets!$D$17:$D$20,datasets!$E$17:$E$20))</f>
        <v>ECOLE PRIMAIRE</v>
      </c>
      <c r="O872" t="s">
        <v>790</v>
      </c>
      <c r="P872">
        <v>2</v>
      </c>
      <c r="Q872" s="106" t="str">
        <f>IF(P872="","",LOOKUP(P872,datasets!$D$26:$D$27,datasets!$E$26:$E$27))</f>
        <v>REMPLACANT</v>
      </c>
    </row>
    <row r="873" spans="1:17" x14ac:dyDescent="0.2">
      <c r="A873" t="s">
        <v>4395</v>
      </c>
      <c r="B873" t="s">
        <v>3249</v>
      </c>
      <c r="C873" t="s">
        <v>3250</v>
      </c>
      <c r="D873" t="str">
        <f t="shared" si="13"/>
        <v>234000718</v>
      </c>
      <c r="E873">
        <v>4</v>
      </c>
      <c r="F873" s="4" t="str">
        <f>IF(E873="","",LOOKUP(E873,datasets!$D$3:$D$8,datasets!$E$3:$E$8))</f>
        <v>NORD-KIVU</v>
      </c>
      <c r="G873" t="s">
        <v>804</v>
      </c>
      <c r="H873" s="110" t="str">
        <f>IF(G873="","",LOOKUP(G873,datasets!$G$3:$G$16,datasets!$H$3:$H$16))</f>
        <v/>
      </c>
      <c r="I873">
        <v>7</v>
      </c>
      <c r="J873" s="111" t="str">
        <f>IF(I873="","",LOOKUP(I873,datasets!$J$3:$J$13,datasets!$K$3:$K$13))</f>
        <v>NORD-KIVU 3</v>
      </c>
      <c r="K873">
        <v>18</v>
      </c>
      <c r="L873" s="7" t="str">
        <f>IF(K873="","",LOOKUP(K873,datasets!$M$3:$M$32,datasets!$N$3:$N$32))</f>
        <v>MASISI 2</v>
      </c>
      <c r="M873">
        <v>3</v>
      </c>
      <c r="N873" s="8" t="str">
        <f>IF(M873="","",LOOKUP(M873,datasets!$D$17:$D$20,datasets!$E$17:$E$20))</f>
        <v>ECOLE PRIMAIRE</v>
      </c>
      <c r="O873" t="s">
        <v>791</v>
      </c>
      <c r="P873">
        <v>2</v>
      </c>
      <c r="Q873" s="106" t="str">
        <f>IF(P873="","",LOOKUP(P873,datasets!$D$26:$D$27,datasets!$E$26:$E$27))</f>
        <v>REMPLACANT</v>
      </c>
    </row>
    <row r="874" spans="1:17" x14ac:dyDescent="0.2">
      <c r="A874" t="s">
        <v>4395</v>
      </c>
      <c r="B874" t="s">
        <v>3251</v>
      </c>
      <c r="C874" t="s">
        <v>3252</v>
      </c>
      <c r="D874" t="str">
        <f t="shared" si="13"/>
        <v>234000718</v>
      </c>
      <c r="E874">
        <v>4</v>
      </c>
      <c r="F874" s="4" t="str">
        <f>IF(E874="","",LOOKUP(E874,datasets!$D$3:$D$8,datasets!$E$3:$E$8))</f>
        <v>NORD-KIVU</v>
      </c>
      <c r="G874" t="s">
        <v>804</v>
      </c>
      <c r="H874" s="110" t="str">
        <f>IF(G874="","",LOOKUP(G874,datasets!$G$3:$G$16,datasets!$H$3:$H$16))</f>
        <v/>
      </c>
      <c r="I874">
        <v>7</v>
      </c>
      <c r="J874" s="111" t="str">
        <f>IF(I874="","",LOOKUP(I874,datasets!$J$3:$J$13,datasets!$K$3:$K$13))</f>
        <v>NORD-KIVU 3</v>
      </c>
      <c r="K874">
        <v>18</v>
      </c>
      <c r="L874" s="7" t="str">
        <f>IF(K874="","",LOOKUP(K874,datasets!$M$3:$M$32,datasets!$N$3:$N$32))</f>
        <v>MASISI 2</v>
      </c>
      <c r="M874">
        <v>3</v>
      </c>
      <c r="N874" s="8" t="str">
        <f>IF(M874="","",LOOKUP(M874,datasets!$D$17:$D$20,datasets!$E$17:$E$20))</f>
        <v>ECOLE PRIMAIRE</v>
      </c>
      <c r="O874" t="s">
        <v>792</v>
      </c>
      <c r="P874">
        <v>2</v>
      </c>
      <c r="Q874" s="106" t="str">
        <f>IF(P874="","",LOOKUP(P874,datasets!$D$26:$D$27,datasets!$E$26:$E$27))</f>
        <v>REMPLACANT</v>
      </c>
    </row>
    <row r="875" spans="1:17" x14ac:dyDescent="0.2">
      <c r="A875" t="s">
        <v>4395</v>
      </c>
      <c r="B875" t="s">
        <v>3253</v>
      </c>
      <c r="C875" t="s">
        <v>3254</v>
      </c>
      <c r="D875" t="str">
        <f t="shared" si="13"/>
        <v>234000718</v>
      </c>
      <c r="E875">
        <v>4</v>
      </c>
      <c r="F875" s="4" t="str">
        <f>IF(E875="","",LOOKUP(E875,datasets!$D$3:$D$8,datasets!$E$3:$E$8))</f>
        <v>NORD-KIVU</v>
      </c>
      <c r="G875" t="s">
        <v>804</v>
      </c>
      <c r="H875" s="110" t="str">
        <f>IF(G875="","",LOOKUP(G875,datasets!$G$3:$G$16,datasets!$H$3:$H$16))</f>
        <v/>
      </c>
      <c r="I875">
        <v>7</v>
      </c>
      <c r="J875" s="111" t="str">
        <f>IF(I875="","",LOOKUP(I875,datasets!$J$3:$J$13,datasets!$K$3:$K$13))</f>
        <v>NORD-KIVU 3</v>
      </c>
      <c r="K875">
        <v>18</v>
      </c>
      <c r="L875" s="7" t="str">
        <f>IF(K875="","",LOOKUP(K875,datasets!$M$3:$M$32,datasets!$N$3:$N$32))</f>
        <v>MASISI 2</v>
      </c>
      <c r="M875">
        <v>3</v>
      </c>
      <c r="N875" s="8" t="str">
        <f>IF(M875="","",LOOKUP(M875,datasets!$D$17:$D$20,datasets!$E$17:$E$20))</f>
        <v>ECOLE PRIMAIRE</v>
      </c>
      <c r="O875" t="s">
        <v>793</v>
      </c>
      <c r="P875">
        <v>2</v>
      </c>
      <c r="Q875" s="106" t="str">
        <f>IF(P875="","",LOOKUP(P875,datasets!$D$26:$D$27,datasets!$E$26:$E$27))</f>
        <v>REMPLACANT</v>
      </c>
    </row>
    <row r="876" spans="1:17" x14ac:dyDescent="0.2">
      <c r="A876" t="s">
        <v>4395</v>
      </c>
      <c r="B876" t="s">
        <v>3255</v>
      </c>
      <c r="C876" t="s">
        <v>3256</v>
      </c>
      <c r="D876" t="str">
        <f t="shared" si="13"/>
        <v>234000718</v>
      </c>
      <c r="E876">
        <v>4</v>
      </c>
      <c r="F876" s="4" t="str">
        <f>IF(E876="","",LOOKUP(E876,datasets!$D$3:$D$8,datasets!$E$3:$E$8))</f>
        <v>NORD-KIVU</v>
      </c>
      <c r="G876" t="s">
        <v>804</v>
      </c>
      <c r="H876" s="110" t="str">
        <f>IF(G876="","",LOOKUP(G876,datasets!$G$3:$G$16,datasets!$H$3:$H$16))</f>
        <v/>
      </c>
      <c r="I876">
        <v>7</v>
      </c>
      <c r="J876" s="111" t="str">
        <f>IF(I876="","",LOOKUP(I876,datasets!$J$3:$J$13,datasets!$K$3:$K$13))</f>
        <v>NORD-KIVU 3</v>
      </c>
      <c r="K876">
        <v>18</v>
      </c>
      <c r="L876" s="7" t="str">
        <f>IF(K876="","",LOOKUP(K876,datasets!$M$3:$M$32,datasets!$N$3:$N$32))</f>
        <v>MASISI 2</v>
      </c>
      <c r="M876">
        <v>3</v>
      </c>
      <c r="N876" s="8" t="str">
        <f>IF(M876="","",LOOKUP(M876,datasets!$D$17:$D$20,datasets!$E$17:$E$20))</f>
        <v>ECOLE PRIMAIRE</v>
      </c>
      <c r="O876" t="s">
        <v>794</v>
      </c>
      <c r="P876">
        <v>2</v>
      </c>
      <c r="Q876" s="106" t="str">
        <f>IF(P876="","",LOOKUP(P876,datasets!$D$26:$D$27,datasets!$E$26:$E$27))</f>
        <v>REMPLACANT</v>
      </c>
    </row>
    <row r="877" spans="1:17" x14ac:dyDescent="0.2">
      <c r="A877" t="s">
        <v>4395</v>
      </c>
      <c r="B877" t="s">
        <v>3257</v>
      </c>
      <c r="C877" t="s">
        <v>3258</v>
      </c>
      <c r="D877" t="str">
        <f t="shared" si="13"/>
        <v>234000718</v>
      </c>
      <c r="E877">
        <v>4</v>
      </c>
      <c r="F877" s="4" t="str">
        <f>IF(E877="","",LOOKUP(E877,datasets!$D$3:$D$8,datasets!$E$3:$E$8))</f>
        <v>NORD-KIVU</v>
      </c>
      <c r="G877" t="s">
        <v>804</v>
      </c>
      <c r="H877" s="110" t="str">
        <f>IF(G877="","",LOOKUP(G877,datasets!$G$3:$G$16,datasets!$H$3:$H$16))</f>
        <v/>
      </c>
      <c r="I877">
        <v>7</v>
      </c>
      <c r="J877" s="111" t="str">
        <f>IF(I877="","",LOOKUP(I877,datasets!$J$3:$J$13,datasets!$K$3:$K$13))</f>
        <v>NORD-KIVU 3</v>
      </c>
      <c r="K877">
        <v>18</v>
      </c>
      <c r="L877" s="7" t="str">
        <f>IF(K877="","",LOOKUP(K877,datasets!$M$3:$M$32,datasets!$N$3:$N$32))</f>
        <v>MASISI 2</v>
      </c>
      <c r="M877">
        <v>3</v>
      </c>
      <c r="N877" s="8" t="str">
        <f>IF(M877="","",LOOKUP(M877,datasets!$D$17:$D$20,datasets!$E$17:$E$20))</f>
        <v>ECOLE PRIMAIRE</v>
      </c>
      <c r="O877" t="s">
        <v>795</v>
      </c>
      <c r="P877">
        <v>2</v>
      </c>
      <c r="Q877" s="106" t="str">
        <f>IF(P877="","",LOOKUP(P877,datasets!$D$26:$D$27,datasets!$E$26:$E$27))</f>
        <v>REMPLACANT</v>
      </c>
    </row>
    <row r="878" spans="1:17" x14ac:dyDescent="0.2">
      <c r="A878" t="s">
        <v>4395</v>
      </c>
      <c r="B878" t="s">
        <v>3259</v>
      </c>
      <c r="C878" t="s">
        <v>3260</v>
      </c>
      <c r="D878" t="str">
        <f t="shared" si="13"/>
        <v>234000718</v>
      </c>
      <c r="E878">
        <v>4</v>
      </c>
      <c r="F878" s="4" t="str">
        <f>IF(E878="","",LOOKUP(E878,datasets!$D$3:$D$8,datasets!$E$3:$E$8))</f>
        <v>NORD-KIVU</v>
      </c>
      <c r="G878" t="s">
        <v>804</v>
      </c>
      <c r="H878" s="110" t="str">
        <f>IF(G878="","",LOOKUP(G878,datasets!$G$3:$G$16,datasets!$H$3:$H$16))</f>
        <v/>
      </c>
      <c r="I878">
        <v>7</v>
      </c>
      <c r="J878" s="111" t="str">
        <f>IF(I878="","",LOOKUP(I878,datasets!$J$3:$J$13,datasets!$K$3:$K$13))</f>
        <v>NORD-KIVU 3</v>
      </c>
      <c r="K878">
        <v>18</v>
      </c>
      <c r="L878" s="7" t="str">
        <f>IF(K878="","",LOOKUP(K878,datasets!$M$3:$M$32,datasets!$N$3:$N$32))</f>
        <v>MASISI 2</v>
      </c>
      <c r="M878">
        <v>3</v>
      </c>
      <c r="N878" s="8" t="str">
        <f>IF(M878="","",LOOKUP(M878,datasets!$D$17:$D$20,datasets!$E$17:$E$20))</f>
        <v>ECOLE PRIMAIRE</v>
      </c>
      <c r="O878" t="s">
        <v>782</v>
      </c>
      <c r="P878">
        <v>2</v>
      </c>
      <c r="Q878" s="106" t="str">
        <f>IF(P878="","",LOOKUP(P878,datasets!$D$26:$D$27,datasets!$E$26:$E$27))</f>
        <v>REMPLACANT</v>
      </c>
    </row>
    <row r="879" spans="1:17" x14ac:dyDescent="0.2">
      <c r="A879" t="s">
        <v>4395</v>
      </c>
      <c r="B879" t="s">
        <v>3261</v>
      </c>
      <c r="C879" t="s">
        <v>3262</v>
      </c>
      <c r="D879" t="str">
        <f t="shared" si="13"/>
        <v>234000718</v>
      </c>
      <c r="E879">
        <v>4</v>
      </c>
      <c r="F879" s="4" t="str">
        <f>IF(E879="","",LOOKUP(E879,datasets!$D$3:$D$8,datasets!$E$3:$E$8))</f>
        <v>NORD-KIVU</v>
      </c>
      <c r="G879" t="s">
        <v>804</v>
      </c>
      <c r="H879" s="110" t="str">
        <f>IF(G879="","",LOOKUP(G879,datasets!$G$3:$G$16,datasets!$H$3:$H$16))</f>
        <v/>
      </c>
      <c r="I879">
        <v>7</v>
      </c>
      <c r="J879" s="111" t="str">
        <f>IF(I879="","",LOOKUP(I879,datasets!$J$3:$J$13,datasets!$K$3:$K$13))</f>
        <v>NORD-KIVU 3</v>
      </c>
      <c r="K879">
        <v>18</v>
      </c>
      <c r="L879" s="7" t="str">
        <f>IF(K879="","",LOOKUP(K879,datasets!$M$3:$M$32,datasets!$N$3:$N$32))</f>
        <v>MASISI 2</v>
      </c>
      <c r="M879">
        <v>3</v>
      </c>
      <c r="N879" s="8" t="str">
        <f>IF(M879="","",LOOKUP(M879,datasets!$D$17:$D$20,datasets!$E$17:$E$20))</f>
        <v>ECOLE PRIMAIRE</v>
      </c>
      <c r="O879" t="s">
        <v>796</v>
      </c>
      <c r="P879">
        <v>2</v>
      </c>
      <c r="Q879" s="106" t="str">
        <f>IF(P879="","",LOOKUP(P879,datasets!$D$26:$D$27,datasets!$E$26:$E$27))</f>
        <v>REMPLACANT</v>
      </c>
    </row>
    <row r="880" spans="1:17" x14ac:dyDescent="0.2">
      <c r="A880" t="s">
        <v>4395</v>
      </c>
      <c r="B880" t="s">
        <v>3263</v>
      </c>
      <c r="C880" t="s">
        <v>3264</v>
      </c>
      <c r="D880" t="str">
        <f t="shared" si="13"/>
        <v>234000718</v>
      </c>
      <c r="E880">
        <v>4</v>
      </c>
      <c r="F880" s="4" t="str">
        <f>IF(E880="","",LOOKUP(E880,datasets!$D$3:$D$8,datasets!$E$3:$E$8))</f>
        <v>NORD-KIVU</v>
      </c>
      <c r="G880" t="s">
        <v>804</v>
      </c>
      <c r="H880" s="110" t="str">
        <f>IF(G880="","",LOOKUP(G880,datasets!$G$3:$G$16,datasets!$H$3:$H$16))</f>
        <v/>
      </c>
      <c r="I880">
        <v>7</v>
      </c>
      <c r="J880" s="111" t="str">
        <f>IF(I880="","",LOOKUP(I880,datasets!$J$3:$J$13,datasets!$K$3:$K$13))</f>
        <v>NORD-KIVU 3</v>
      </c>
      <c r="K880">
        <v>18</v>
      </c>
      <c r="L880" s="7" t="str">
        <f>IF(K880="","",LOOKUP(K880,datasets!$M$3:$M$32,datasets!$N$3:$N$32))</f>
        <v>MASISI 2</v>
      </c>
      <c r="M880">
        <v>3</v>
      </c>
      <c r="N880" s="8" t="str">
        <f>IF(M880="","",LOOKUP(M880,datasets!$D$17:$D$20,datasets!$E$17:$E$20))</f>
        <v>ECOLE PRIMAIRE</v>
      </c>
      <c r="O880" t="s">
        <v>784</v>
      </c>
      <c r="P880">
        <v>2</v>
      </c>
      <c r="Q880" s="106" t="str">
        <f>IF(P880="","",LOOKUP(P880,datasets!$D$26:$D$27,datasets!$E$26:$E$27))</f>
        <v>REMPLACANT</v>
      </c>
    </row>
    <row r="881" spans="1:17" x14ac:dyDescent="0.2">
      <c r="A881" t="s">
        <v>4395</v>
      </c>
      <c r="B881" t="s">
        <v>3265</v>
      </c>
      <c r="C881" t="s">
        <v>3266</v>
      </c>
      <c r="D881" t="str">
        <f t="shared" si="13"/>
        <v>234000718</v>
      </c>
      <c r="E881">
        <v>4</v>
      </c>
      <c r="F881" s="4" t="str">
        <f>IF(E881="","",LOOKUP(E881,datasets!$D$3:$D$8,datasets!$E$3:$E$8))</f>
        <v>NORD-KIVU</v>
      </c>
      <c r="G881" t="s">
        <v>804</v>
      </c>
      <c r="H881" s="110" t="str">
        <f>IF(G881="","",LOOKUP(G881,datasets!$G$3:$G$16,datasets!$H$3:$H$16))</f>
        <v/>
      </c>
      <c r="I881">
        <v>7</v>
      </c>
      <c r="J881" s="111" t="str">
        <f>IF(I881="","",LOOKUP(I881,datasets!$J$3:$J$13,datasets!$K$3:$K$13))</f>
        <v>NORD-KIVU 3</v>
      </c>
      <c r="K881">
        <v>18</v>
      </c>
      <c r="L881" s="7" t="str">
        <f>IF(K881="","",LOOKUP(K881,datasets!$M$3:$M$32,datasets!$N$3:$N$32))</f>
        <v>MASISI 2</v>
      </c>
      <c r="M881">
        <v>3</v>
      </c>
      <c r="N881" s="8" t="str">
        <f>IF(M881="","",LOOKUP(M881,datasets!$D$17:$D$20,datasets!$E$17:$E$20))</f>
        <v>ECOLE PRIMAIRE</v>
      </c>
      <c r="O881" t="s">
        <v>800</v>
      </c>
      <c r="P881">
        <v>2</v>
      </c>
      <c r="Q881" s="106" t="str">
        <f>IF(P881="","",LOOKUP(P881,datasets!$D$26:$D$27,datasets!$E$26:$E$27))</f>
        <v>REMPLACANT</v>
      </c>
    </row>
    <row r="882" spans="1:17" x14ac:dyDescent="0.2">
      <c r="A882" t="s">
        <v>4395</v>
      </c>
      <c r="B882" t="s">
        <v>3267</v>
      </c>
      <c r="C882" t="s">
        <v>3268</v>
      </c>
      <c r="D882" t="str">
        <f t="shared" si="13"/>
        <v>234000718</v>
      </c>
      <c r="E882">
        <v>4</v>
      </c>
      <c r="F882" s="4" t="str">
        <f>IF(E882="","",LOOKUP(E882,datasets!$D$3:$D$8,datasets!$E$3:$E$8))</f>
        <v>NORD-KIVU</v>
      </c>
      <c r="G882" t="s">
        <v>804</v>
      </c>
      <c r="H882" s="110" t="str">
        <f>IF(G882="","",LOOKUP(G882,datasets!$G$3:$G$16,datasets!$H$3:$H$16))</f>
        <v/>
      </c>
      <c r="I882">
        <v>7</v>
      </c>
      <c r="J882" s="111" t="str">
        <f>IF(I882="","",LOOKUP(I882,datasets!$J$3:$J$13,datasets!$K$3:$K$13))</f>
        <v>NORD-KIVU 3</v>
      </c>
      <c r="K882">
        <v>18</v>
      </c>
      <c r="L882" s="7" t="str">
        <f>IF(K882="","",LOOKUP(K882,datasets!$M$3:$M$32,datasets!$N$3:$N$32))</f>
        <v>MASISI 2</v>
      </c>
      <c r="M882">
        <v>3</v>
      </c>
      <c r="N882" s="8" t="str">
        <f>IF(M882="","",LOOKUP(M882,datasets!$D$17:$D$20,datasets!$E$17:$E$20))</f>
        <v>ECOLE PRIMAIRE</v>
      </c>
      <c r="O882" t="s">
        <v>797</v>
      </c>
      <c r="P882">
        <v>2</v>
      </c>
      <c r="Q882" s="106" t="str">
        <f>IF(P882="","",LOOKUP(P882,datasets!$D$26:$D$27,datasets!$E$26:$E$27))</f>
        <v>REMPLACANT</v>
      </c>
    </row>
    <row r="883" spans="1:17" x14ac:dyDescent="0.2">
      <c r="A883" t="s">
        <v>4395</v>
      </c>
      <c r="B883" t="s">
        <v>3269</v>
      </c>
      <c r="C883" t="s">
        <v>3270</v>
      </c>
      <c r="D883" t="str">
        <f t="shared" si="13"/>
        <v>234000718</v>
      </c>
      <c r="E883">
        <v>4</v>
      </c>
      <c r="F883" s="4" t="str">
        <f>IF(E883="","",LOOKUP(E883,datasets!$D$3:$D$8,datasets!$E$3:$E$8))</f>
        <v>NORD-KIVU</v>
      </c>
      <c r="G883" t="s">
        <v>804</v>
      </c>
      <c r="H883" s="110" t="str">
        <f>IF(G883="","",LOOKUP(G883,datasets!$G$3:$G$16,datasets!$H$3:$H$16))</f>
        <v/>
      </c>
      <c r="I883">
        <v>7</v>
      </c>
      <c r="J883" s="111" t="str">
        <f>IF(I883="","",LOOKUP(I883,datasets!$J$3:$J$13,datasets!$K$3:$K$13))</f>
        <v>NORD-KIVU 3</v>
      </c>
      <c r="K883">
        <v>18</v>
      </c>
      <c r="L883" s="7" t="str">
        <f>IF(K883="","",LOOKUP(K883,datasets!$M$3:$M$32,datasets!$N$3:$N$32))</f>
        <v>MASISI 2</v>
      </c>
      <c r="M883">
        <v>3</v>
      </c>
      <c r="N883" s="8" t="str">
        <f>IF(M883="","",LOOKUP(M883,datasets!$D$17:$D$20,datasets!$E$17:$E$20))</f>
        <v>ECOLE PRIMAIRE</v>
      </c>
      <c r="O883" t="s">
        <v>780</v>
      </c>
      <c r="P883">
        <v>2</v>
      </c>
      <c r="Q883" s="106" t="str">
        <f>IF(P883="","",LOOKUP(P883,datasets!$D$26:$D$27,datasets!$E$26:$E$27))</f>
        <v>REMPLACANT</v>
      </c>
    </row>
    <row r="884" spans="1:17" x14ac:dyDescent="0.2">
      <c r="A884" t="s">
        <v>4395</v>
      </c>
      <c r="B884" t="s">
        <v>3271</v>
      </c>
      <c r="C884" t="s">
        <v>3272</v>
      </c>
      <c r="D884" t="str">
        <f t="shared" si="13"/>
        <v>234000718</v>
      </c>
      <c r="E884">
        <v>4</v>
      </c>
      <c r="F884" s="4" t="str">
        <f>IF(E884="","",LOOKUP(E884,datasets!$D$3:$D$8,datasets!$E$3:$E$8))</f>
        <v>NORD-KIVU</v>
      </c>
      <c r="G884" t="s">
        <v>804</v>
      </c>
      <c r="H884" s="110" t="str">
        <f>IF(G884="","",LOOKUP(G884,datasets!$G$3:$G$16,datasets!$H$3:$H$16))</f>
        <v/>
      </c>
      <c r="I884">
        <v>7</v>
      </c>
      <c r="J884" s="111" t="str">
        <f>IF(I884="","",LOOKUP(I884,datasets!$J$3:$J$13,datasets!$K$3:$K$13))</f>
        <v>NORD-KIVU 3</v>
      </c>
      <c r="K884">
        <v>18</v>
      </c>
      <c r="L884" s="7" t="str">
        <f>IF(K884="","",LOOKUP(K884,datasets!$M$3:$M$32,datasets!$N$3:$N$32))</f>
        <v>MASISI 2</v>
      </c>
      <c r="M884">
        <v>3</v>
      </c>
      <c r="N884" s="8" t="str">
        <f>IF(M884="","",LOOKUP(M884,datasets!$D$17:$D$20,datasets!$E$17:$E$20))</f>
        <v>ECOLE PRIMAIRE</v>
      </c>
      <c r="O884" t="s">
        <v>785</v>
      </c>
      <c r="P884">
        <v>2</v>
      </c>
      <c r="Q884" s="106" t="str">
        <f>IF(P884="","",LOOKUP(P884,datasets!$D$26:$D$27,datasets!$E$26:$E$27))</f>
        <v>REMPLACANT</v>
      </c>
    </row>
    <row r="885" spans="1:17" x14ac:dyDescent="0.2">
      <c r="A885" t="s">
        <v>4395</v>
      </c>
      <c r="B885" t="s">
        <v>3273</v>
      </c>
      <c r="C885" t="s">
        <v>3274</v>
      </c>
      <c r="D885" t="str">
        <f t="shared" si="13"/>
        <v>234000718</v>
      </c>
      <c r="E885">
        <v>4</v>
      </c>
      <c r="F885" s="4" t="str">
        <f>IF(E885="","",LOOKUP(E885,datasets!$D$3:$D$8,datasets!$E$3:$E$8))</f>
        <v>NORD-KIVU</v>
      </c>
      <c r="G885" t="s">
        <v>804</v>
      </c>
      <c r="H885" s="110" t="str">
        <f>IF(G885="","",LOOKUP(G885,datasets!$G$3:$G$16,datasets!$H$3:$H$16))</f>
        <v/>
      </c>
      <c r="I885">
        <v>7</v>
      </c>
      <c r="J885" s="111" t="str">
        <f>IF(I885="","",LOOKUP(I885,datasets!$J$3:$J$13,datasets!$K$3:$K$13))</f>
        <v>NORD-KIVU 3</v>
      </c>
      <c r="K885">
        <v>18</v>
      </c>
      <c r="L885" s="7" t="str">
        <f>IF(K885="","",LOOKUP(K885,datasets!$M$3:$M$32,datasets!$N$3:$N$32))</f>
        <v>MASISI 2</v>
      </c>
      <c r="M885">
        <v>3</v>
      </c>
      <c r="N885" s="8" t="str">
        <f>IF(M885="","",LOOKUP(M885,datasets!$D$17:$D$20,datasets!$E$17:$E$20))</f>
        <v>ECOLE PRIMAIRE</v>
      </c>
      <c r="O885" t="s">
        <v>786</v>
      </c>
      <c r="P885">
        <v>2</v>
      </c>
      <c r="Q885" s="106" t="str">
        <f>IF(P885="","",LOOKUP(P885,datasets!$D$26:$D$27,datasets!$E$26:$E$27))</f>
        <v>REMPLACANT</v>
      </c>
    </row>
    <row r="886" spans="1:17" x14ac:dyDescent="0.2">
      <c r="A886" t="s">
        <v>4395</v>
      </c>
      <c r="B886" t="s">
        <v>3275</v>
      </c>
      <c r="C886" t="s">
        <v>3276</v>
      </c>
      <c r="D886" t="str">
        <f t="shared" si="13"/>
        <v>234000718</v>
      </c>
      <c r="E886">
        <v>4</v>
      </c>
      <c r="F886" s="4" t="str">
        <f>IF(E886="","",LOOKUP(E886,datasets!$D$3:$D$8,datasets!$E$3:$E$8))</f>
        <v>NORD-KIVU</v>
      </c>
      <c r="G886" t="s">
        <v>804</v>
      </c>
      <c r="H886" s="110" t="str">
        <f>IF(G886="","",LOOKUP(G886,datasets!$G$3:$G$16,datasets!$H$3:$H$16))</f>
        <v/>
      </c>
      <c r="I886">
        <v>7</v>
      </c>
      <c r="J886" s="111" t="str">
        <f>IF(I886="","",LOOKUP(I886,datasets!$J$3:$J$13,datasets!$K$3:$K$13))</f>
        <v>NORD-KIVU 3</v>
      </c>
      <c r="K886">
        <v>18</v>
      </c>
      <c r="L886" s="7" t="str">
        <f>IF(K886="","",LOOKUP(K886,datasets!$M$3:$M$32,datasets!$N$3:$N$32))</f>
        <v>MASISI 2</v>
      </c>
      <c r="M886">
        <v>3</v>
      </c>
      <c r="N886" s="8" t="str">
        <f>IF(M886="","",LOOKUP(M886,datasets!$D$17:$D$20,datasets!$E$17:$E$20))</f>
        <v>ECOLE PRIMAIRE</v>
      </c>
      <c r="O886" t="s">
        <v>781</v>
      </c>
      <c r="P886">
        <v>2</v>
      </c>
      <c r="Q886" s="106" t="str">
        <f>IF(P886="","",LOOKUP(P886,datasets!$D$26:$D$27,datasets!$E$26:$E$27))</f>
        <v>REMPLACANT</v>
      </c>
    </row>
    <row r="887" spans="1:17" x14ac:dyDescent="0.2">
      <c r="A887" t="s">
        <v>4395</v>
      </c>
      <c r="B887" t="s">
        <v>3277</v>
      </c>
      <c r="C887" t="s">
        <v>3278</v>
      </c>
      <c r="D887" t="str">
        <f t="shared" si="13"/>
        <v>234000718</v>
      </c>
      <c r="E887">
        <v>4</v>
      </c>
      <c r="F887" s="4" t="str">
        <f>IF(E887="","",LOOKUP(E887,datasets!$D$3:$D$8,datasets!$E$3:$E$8))</f>
        <v>NORD-KIVU</v>
      </c>
      <c r="G887" t="s">
        <v>804</v>
      </c>
      <c r="H887" s="110" t="str">
        <f>IF(G887="","",LOOKUP(G887,datasets!$G$3:$G$16,datasets!$H$3:$H$16))</f>
        <v/>
      </c>
      <c r="I887">
        <v>7</v>
      </c>
      <c r="J887" s="111" t="str">
        <f>IF(I887="","",LOOKUP(I887,datasets!$J$3:$J$13,datasets!$K$3:$K$13))</f>
        <v>NORD-KIVU 3</v>
      </c>
      <c r="K887">
        <v>18</v>
      </c>
      <c r="L887" s="7" t="str">
        <f>IF(K887="","",LOOKUP(K887,datasets!$M$3:$M$32,datasets!$N$3:$N$32))</f>
        <v>MASISI 2</v>
      </c>
      <c r="M887">
        <v>3</v>
      </c>
      <c r="N887" s="8" t="str">
        <f>IF(M887="","",LOOKUP(M887,datasets!$D$17:$D$20,datasets!$E$17:$E$20))</f>
        <v>ECOLE PRIMAIRE</v>
      </c>
      <c r="O887" t="s">
        <v>798</v>
      </c>
      <c r="P887">
        <v>2</v>
      </c>
      <c r="Q887" s="106" t="str">
        <f>IF(P887="","",LOOKUP(P887,datasets!$D$26:$D$27,datasets!$E$26:$E$27))</f>
        <v>REMPLACANT</v>
      </c>
    </row>
    <row r="888" spans="1:17" x14ac:dyDescent="0.2">
      <c r="A888" t="s">
        <v>4395</v>
      </c>
      <c r="B888" t="s">
        <v>3279</v>
      </c>
      <c r="C888" t="s">
        <v>3280</v>
      </c>
      <c r="D888" t="str">
        <f t="shared" si="13"/>
        <v>234000718</v>
      </c>
      <c r="E888">
        <v>4</v>
      </c>
      <c r="F888" s="4" t="str">
        <f>IF(E888="","",LOOKUP(E888,datasets!$D$3:$D$8,datasets!$E$3:$E$8))</f>
        <v>NORD-KIVU</v>
      </c>
      <c r="G888" t="s">
        <v>804</v>
      </c>
      <c r="H888" s="110" t="str">
        <f>IF(G888="","",LOOKUP(G888,datasets!$G$3:$G$16,datasets!$H$3:$H$16))</f>
        <v/>
      </c>
      <c r="I888">
        <v>7</v>
      </c>
      <c r="J888" s="111" t="str">
        <f>IF(I888="","",LOOKUP(I888,datasets!$J$3:$J$13,datasets!$K$3:$K$13))</f>
        <v>NORD-KIVU 3</v>
      </c>
      <c r="K888">
        <v>18</v>
      </c>
      <c r="L888" s="7" t="str">
        <f>IF(K888="","",LOOKUP(K888,datasets!$M$3:$M$32,datasets!$N$3:$N$32))</f>
        <v>MASISI 2</v>
      </c>
      <c r="M888">
        <v>3</v>
      </c>
      <c r="N888" s="8" t="str">
        <f>IF(M888="","",LOOKUP(M888,datasets!$D$17:$D$20,datasets!$E$17:$E$20))</f>
        <v>ECOLE PRIMAIRE</v>
      </c>
      <c r="O888" t="s">
        <v>787</v>
      </c>
      <c r="P888">
        <v>2</v>
      </c>
      <c r="Q888" s="106" t="str">
        <f>IF(P888="","",LOOKUP(P888,datasets!$D$26:$D$27,datasets!$E$26:$E$27))</f>
        <v>REMPLACANT</v>
      </c>
    </row>
    <row r="889" spans="1:17" x14ac:dyDescent="0.2">
      <c r="A889" t="s">
        <v>4395</v>
      </c>
      <c r="B889" t="s">
        <v>3281</v>
      </c>
      <c r="C889" t="s">
        <v>3282</v>
      </c>
      <c r="D889" t="str">
        <f t="shared" si="13"/>
        <v>234000718</v>
      </c>
      <c r="E889">
        <v>4</v>
      </c>
      <c r="F889" s="4" t="str">
        <f>IF(E889="","",LOOKUP(E889,datasets!$D$3:$D$8,datasets!$E$3:$E$8))</f>
        <v>NORD-KIVU</v>
      </c>
      <c r="G889" t="s">
        <v>804</v>
      </c>
      <c r="H889" s="110" t="str">
        <f>IF(G889="","",LOOKUP(G889,datasets!$G$3:$G$16,datasets!$H$3:$H$16))</f>
        <v/>
      </c>
      <c r="I889">
        <v>7</v>
      </c>
      <c r="J889" s="111" t="str">
        <f>IF(I889="","",LOOKUP(I889,datasets!$J$3:$J$13,datasets!$K$3:$K$13))</f>
        <v>NORD-KIVU 3</v>
      </c>
      <c r="K889">
        <v>18</v>
      </c>
      <c r="L889" s="7" t="str">
        <f>IF(K889="","",LOOKUP(K889,datasets!$M$3:$M$32,datasets!$N$3:$N$32))</f>
        <v>MASISI 2</v>
      </c>
      <c r="M889">
        <v>3</v>
      </c>
      <c r="N889" s="8" t="str">
        <f>IF(M889="","",LOOKUP(M889,datasets!$D$17:$D$20,datasets!$E$17:$E$20))</f>
        <v>ECOLE PRIMAIRE</v>
      </c>
      <c r="O889" t="s">
        <v>783</v>
      </c>
      <c r="P889">
        <v>2</v>
      </c>
      <c r="Q889" s="106" t="str">
        <f>IF(P889="","",LOOKUP(P889,datasets!$D$26:$D$27,datasets!$E$26:$E$27))</f>
        <v>REMPLACANT</v>
      </c>
    </row>
    <row r="890" spans="1:17" x14ac:dyDescent="0.2">
      <c r="A890" t="s">
        <v>4395</v>
      </c>
      <c r="B890" t="s">
        <v>3283</v>
      </c>
      <c r="C890" t="s">
        <v>3284</v>
      </c>
      <c r="D890" t="str">
        <f t="shared" si="13"/>
        <v>234000718</v>
      </c>
      <c r="E890">
        <v>4</v>
      </c>
      <c r="F890" s="4" t="str">
        <f>IF(E890="","",LOOKUP(E890,datasets!$D$3:$D$8,datasets!$E$3:$E$8))</f>
        <v>NORD-KIVU</v>
      </c>
      <c r="G890" t="s">
        <v>804</v>
      </c>
      <c r="H890" s="110" t="str">
        <f>IF(G890="","",LOOKUP(G890,datasets!$G$3:$G$16,datasets!$H$3:$H$16))</f>
        <v/>
      </c>
      <c r="I890">
        <v>7</v>
      </c>
      <c r="J890" s="111" t="str">
        <f>IF(I890="","",LOOKUP(I890,datasets!$J$3:$J$13,datasets!$K$3:$K$13))</f>
        <v>NORD-KIVU 3</v>
      </c>
      <c r="K890">
        <v>18</v>
      </c>
      <c r="L890" s="7" t="str">
        <f>IF(K890="","",LOOKUP(K890,datasets!$M$3:$M$32,datasets!$N$3:$N$32))</f>
        <v>MASISI 2</v>
      </c>
      <c r="M890">
        <v>3</v>
      </c>
      <c r="N890" s="8" t="str">
        <f>IF(M890="","",LOOKUP(M890,datasets!$D$17:$D$20,datasets!$E$17:$E$20))</f>
        <v>ECOLE PRIMAIRE</v>
      </c>
      <c r="O890" t="s">
        <v>789</v>
      </c>
      <c r="P890">
        <v>2</v>
      </c>
      <c r="Q890" s="106" t="str">
        <f>IF(P890="","",LOOKUP(P890,datasets!$D$26:$D$27,datasets!$E$26:$E$27))</f>
        <v>REMPLACANT</v>
      </c>
    </row>
    <row r="891" spans="1:17" x14ac:dyDescent="0.2">
      <c r="A891" t="s">
        <v>4395</v>
      </c>
      <c r="B891" t="s">
        <v>3285</v>
      </c>
      <c r="C891" t="s">
        <v>3286</v>
      </c>
      <c r="D891" t="str">
        <f t="shared" si="13"/>
        <v>234000718</v>
      </c>
      <c r="E891">
        <v>4</v>
      </c>
      <c r="F891" s="4" t="str">
        <f>IF(E891="","",LOOKUP(E891,datasets!$D$3:$D$8,datasets!$E$3:$E$8))</f>
        <v>NORD-KIVU</v>
      </c>
      <c r="G891" t="s">
        <v>804</v>
      </c>
      <c r="H891" s="110" t="str">
        <f>IF(G891="","",LOOKUP(G891,datasets!$G$3:$G$16,datasets!$H$3:$H$16))</f>
        <v/>
      </c>
      <c r="I891">
        <v>7</v>
      </c>
      <c r="J891" s="111" t="str">
        <f>IF(I891="","",LOOKUP(I891,datasets!$J$3:$J$13,datasets!$K$3:$K$13))</f>
        <v>NORD-KIVU 3</v>
      </c>
      <c r="K891">
        <v>18</v>
      </c>
      <c r="L891" s="7" t="str">
        <f>IF(K891="","",LOOKUP(K891,datasets!$M$3:$M$32,datasets!$N$3:$N$32))</f>
        <v>MASISI 2</v>
      </c>
      <c r="M891">
        <v>3</v>
      </c>
      <c r="N891" s="8" t="str">
        <f>IF(M891="","",LOOKUP(M891,datasets!$D$17:$D$20,datasets!$E$17:$E$20))</f>
        <v>ECOLE PRIMAIRE</v>
      </c>
      <c r="O891" t="s">
        <v>799</v>
      </c>
      <c r="P891">
        <v>2</v>
      </c>
      <c r="Q891" s="106" t="str">
        <f>IF(P891="","",LOOKUP(P891,datasets!$D$26:$D$27,datasets!$E$26:$E$27))</f>
        <v>REMPLACANT</v>
      </c>
    </row>
    <row r="892" spans="1:17" x14ac:dyDescent="0.2">
      <c r="A892" t="s">
        <v>4395</v>
      </c>
      <c r="B892" t="s">
        <v>3287</v>
      </c>
      <c r="C892" t="s">
        <v>3288</v>
      </c>
      <c r="D892" t="str">
        <f t="shared" si="13"/>
        <v>234000718</v>
      </c>
      <c r="E892">
        <v>4</v>
      </c>
      <c r="F892" s="4" t="str">
        <f>IF(E892="","",LOOKUP(E892,datasets!$D$3:$D$8,datasets!$E$3:$E$8))</f>
        <v>NORD-KIVU</v>
      </c>
      <c r="G892" t="s">
        <v>804</v>
      </c>
      <c r="H892" s="110" t="str">
        <f>IF(G892="","",LOOKUP(G892,datasets!$G$3:$G$16,datasets!$H$3:$H$16))</f>
        <v/>
      </c>
      <c r="I892">
        <v>7</v>
      </c>
      <c r="J892" s="111" t="str">
        <f>IF(I892="","",LOOKUP(I892,datasets!$J$3:$J$13,datasets!$K$3:$K$13))</f>
        <v>NORD-KIVU 3</v>
      </c>
      <c r="K892">
        <v>18</v>
      </c>
      <c r="L892" s="7" t="str">
        <f>IF(K892="","",LOOKUP(K892,datasets!$M$3:$M$32,datasets!$N$3:$N$32))</f>
        <v>MASISI 2</v>
      </c>
      <c r="M892">
        <v>3</v>
      </c>
      <c r="N892" s="8" t="str">
        <f>IF(M892="","",LOOKUP(M892,datasets!$D$17:$D$20,datasets!$E$17:$E$20))</f>
        <v>ECOLE PRIMAIRE</v>
      </c>
      <c r="O892" t="s">
        <v>788</v>
      </c>
      <c r="P892">
        <v>2</v>
      </c>
      <c r="Q892" s="106" t="str">
        <f>IF(P892="","",LOOKUP(P892,datasets!$D$26:$D$27,datasets!$E$26:$E$27))</f>
        <v>REMPLACANT</v>
      </c>
    </row>
    <row r="893" spans="1:17" x14ac:dyDescent="0.2">
      <c r="A893" t="s">
        <v>4395</v>
      </c>
      <c r="B893" t="s">
        <v>3289</v>
      </c>
      <c r="C893" t="s">
        <v>3290</v>
      </c>
      <c r="D893" t="str">
        <f t="shared" si="13"/>
        <v>234000718</v>
      </c>
      <c r="E893">
        <v>4</v>
      </c>
      <c r="F893" s="4" t="str">
        <f>IF(E893="","",LOOKUP(E893,datasets!$D$3:$D$8,datasets!$E$3:$E$8))</f>
        <v>NORD-KIVU</v>
      </c>
      <c r="G893" t="s">
        <v>804</v>
      </c>
      <c r="H893" s="110" t="str">
        <f>IF(G893="","",LOOKUP(G893,datasets!$G$3:$G$16,datasets!$H$3:$H$16))</f>
        <v/>
      </c>
      <c r="I893">
        <v>7</v>
      </c>
      <c r="J893" s="111" t="str">
        <f>IF(I893="","",LOOKUP(I893,datasets!$J$3:$J$13,datasets!$K$3:$K$13))</f>
        <v>NORD-KIVU 3</v>
      </c>
      <c r="K893">
        <v>18</v>
      </c>
      <c r="L893" s="7" t="str">
        <f>IF(K893="","",LOOKUP(K893,datasets!$M$3:$M$32,datasets!$N$3:$N$32))</f>
        <v>MASISI 2</v>
      </c>
      <c r="M893">
        <v>3</v>
      </c>
      <c r="N893" s="8" t="str">
        <f>IF(M893="","",LOOKUP(M893,datasets!$D$17:$D$20,datasets!$E$17:$E$20))</f>
        <v>ECOLE PRIMAIRE</v>
      </c>
      <c r="O893" t="s">
        <v>1503</v>
      </c>
      <c r="P893">
        <v>2</v>
      </c>
      <c r="Q893" s="106" t="str">
        <f>IF(P893="","",LOOKUP(P893,datasets!$D$26:$D$27,datasets!$E$26:$E$27))</f>
        <v>REMPLACANT</v>
      </c>
    </row>
    <row r="894" spans="1:17" x14ac:dyDescent="0.2">
      <c r="A894" t="s">
        <v>4395</v>
      </c>
      <c r="B894" t="s">
        <v>3291</v>
      </c>
      <c r="C894" t="s">
        <v>3292</v>
      </c>
      <c r="D894" t="str">
        <f t="shared" si="13"/>
        <v>144000718</v>
      </c>
      <c r="E894">
        <v>4</v>
      </c>
      <c r="F894" s="4" t="str">
        <f>IF(E894="","",LOOKUP(E894,datasets!$D$3:$D$8,datasets!$E$3:$E$8))</f>
        <v>NORD-KIVU</v>
      </c>
      <c r="G894" t="s">
        <v>804</v>
      </c>
      <c r="H894" s="110" t="str">
        <f>IF(G894="","",LOOKUP(G894,datasets!$G$3:$G$16,datasets!$H$3:$H$16))</f>
        <v/>
      </c>
      <c r="I894">
        <v>7</v>
      </c>
      <c r="J894" s="111" t="str">
        <f>IF(I894="","",LOOKUP(I894,datasets!$J$3:$J$13,datasets!$K$3:$K$13))</f>
        <v>NORD-KIVU 3</v>
      </c>
      <c r="K894">
        <v>18</v>
      </c>
      <c r="L894" s="7" t="str">
        <f>IF(K894="","",LOOKUP(K894,datasets!$M$3:$M$32,datasets!$N$3:$N$32))</f>
        <v>MASISI 2</v>
      </c>
      <c r="M894">
        <v>4</v>
      </c>
      <c r="N894" s="8" t="str">
        <f>IF(M894="","",LOOKUP(M894,datasets!$D$17:$D$20,datasets!$E$17:$E$20))</f>
        <v>ECOLE SECONDAIRE</v>
      </c>
      <c r="O894" t="s">
        <v>738</v>
      </c>
      <c r="P894">
        <v>1</v>
      </c>
      <c r="Q894" s="106" t="str">
        <f>IF(P894="","",LOOKUP(P894,datasets!$D$26:$D$27,datasets!$E$26:$E$27))</f>
        <v>PRIMAIRE</v>
      </c>
    </row>
    <row r="895" spans="1:17" x14ac:dyDescent="0.2">
      <c r="A895" t="s">
        <v>4395</v>
      </c>
      <c r="B895" t="s">
        <v>3293</v>
      </c>
      <c r="C895" t="s">
        <v>3294</v>
      </c>
      <c r="D895" t="str">
        <f t="shared" si="13"/>
        <v>144000718</v>
      </c>
      <c r="E895">
        <v>4</v>
      </c>
      <c r="F895" s="4" t="str">
        <f>IF(E895="","",LOOKUP(E895,datasets!$D$3:$D$8,datasets!$E$3:$E$8))</f>
        <v>NORD-KIVU</v>
      </c>
      <c r="G895" t="s">
        <v>804</v>
      </c>
      <c r="H895" s="110" t="str">
        <f>IF(G895="","",LOOKUP(G895,datasets!$G$3:$G$16,datasets!$H$3:$H$16))</f>
        <v/>
      </c>
      <c r="I895">
        <v>7</v>
      </c>
      <c r="J895" s="111" t="str">
        <f>IF(I895="","",LOOKUP(I895,datasets!$J$3:$J$13,datasets!$K$3:$K$13))</f>
        <v>NORD-KIVU 3</v>
      </c>
      <c r="K895">
        <v>18</v>
      </c>
      <c r="L895" s="7" t="str">
        <f>IF(K895="","",LOOKUP(K895,datasets!$M$3:$M$32,datasets!$N$3:$N$32))</f>
        <v>MASISI 2</v>
      </c>
      <c r="M895">
        <v>4</v>
      </c>
      <c r="N895" s="8" t="str">
        <f>IF(M895="","",LOOKUP(M895,datasets!$D$17:$D$20,datasets!$E$17:$E$20))</f>
        <v>ECOLE SECONDAIRE</v>
      </c>
      <c r="O895" t="s">
        <v>735</v>
      </c>
      <c r="P895">
        <v>1</v>
      </c>
      <c r="Q895" s="106" t="str">
        <f>IF(P895="","",LOOKUP(P895,datasets!$D$26:$D$27,datasets!$E$26:$E$27))</f>
        <v>PRIMAIRE</v>
      </c>
    </row>
    <row r="896" spans="1:17" x14ac:dyDescent="0.2">
      <c r="A896" t="s">
        <v>4395</v>
      </c>
      <c r="B896" t="s">
        <v>3295</v>
      </c>
      <c r="C896" t="s">
        <v>3296</v>
      </c>
      <c r="D896" t="str">
        <f t="shared" si="13"/>
        <v>144000718</v>
      </c>
      <c r="E896">
        <v>4</v>
      </c>
      <c r="F896" s="4" t="str">
        <f>IF(E896="","",LOOKUP(E896,datasets!$D$3:$D$8,datasets!$E$3:$E$8))</f>
        <v>NORD-KIVU</v>
      </c>
      <c r="G896" t="s">
        <v>804</v>
      </c>
      <c r="H896" s="110" t="str">
        <f>IF(G896="","",LOOKUP(G896,datasets!$G$3:$G$16,datasets!$H$3:$H$16))</f>
        <v/>
      </c>
      <c r="I896">
        <v>7</v>
      </c>
      <c r="J896" s="111" t="str">
        <f>IF(I896="","",LOOKUP(I896,datasets!$J$3:$J$13,datasets!$K$3:$K$13))</f>
        <v>NORD-KIVU 3</v>
      </c>
      <c r="K896">
        <v>18</v>
      </c>
      <c r="L896" s="7" t="str">
        <f>IF(K896="","",LOOKUP(K896,datasets!$M$3:$M$32,datasets!$N$3:$N$32))</f>
        <v>MASISI 2</v>
      </c>
      <c r="M896">
        <v>4</v>
      </c>
      <c r="N896" s="8" t="str">
        <f>IF(M896="","",LOOKUP(M896,datasets!$D$17:$D$20,datasets!$E$17:$E$20))</f>
        <v>ECOLE SECONDAIRE</v>
      </c>
      <c r="O896" t="s">
        <v>745</v>
      </c>
      <c r="P896">
        <v>1</v>
      </c>
      <c r="Q896" s="106" t="str">
        <f>IF(P896="","",LOOKUP(P896,datasets!$D$26:$D$27,datasets!$E$26:$E$27))</f>
        <v>PRIMAIRE</v>
      </c>
    </row>
    <row r="897" spans="1:17" x14ac:dyDescent="0.2">
      <c r="A897" t="s">
        <v>4395</v>
      </c>
      <c r="B897" t="s">
        <v>3297</v>
      </c>
      <c r="C897" t="s">
        <v>3298</v>
      </c>
      <c r="D897" t="str">
        <f t="shared" si="13"/>
        <v>144000718</v>
      </c>
      <c r="E897">
        <v>4</v>
      </c>
      <c r="F897" s="4" t="str">
        <f>IF(E897="","",LOOKUP(E897,datasets!$D$3:$D$8,datasets!$E$3:$E$8))</f>
        <v>NORD-KIVU</v>
      </c>
      <c r="G897" t="s">
        <v>804</v>
      </c>
      <c r="H897" s="110" t="str">
        <f>IF(G897="","",LOOKUP(G897,datasets!$G$3:$G$16,datasets!$H$3:$H$16))</f>
        <v/>
      </c>
      <c r="I897">
        <v>7</v>
      </c>
      <c r="J897" s="111" t="str">
        <f>IF(I897="","",LOOKUP(I897,datasets!$J$3:$J$13,datasets!$K$3:$K$13))</f>
        <v>NORD-KIVU 3</v>
      </c>
      <c r="K897">
        <v>18</v>
      </c>
      <c r="L897" s="7" t="str">
        <f>IF(K897="","",LOOKUP(K897,datasets!$M$3:$M$32,datasets!$N$3:$N$32))</f>
        <v>MASISI 2</v>
      </c>
      <c r="M897">
        <v>4</v>
      </c>
      <c r="N897" s="8" t="str">
        <f>IF(M897="","",LOOKUP(M897,datasets!$D$17:$D$20,datasets!$E$17:$E$20))</f>
        <v>ECOLE SECONDAIRE</v>
      </c>
      <c r="O897" t="s">
        <v>737</v>
      </c>
      <c r="P897">
        <v>1</v>
      </c>
      <c r="Q897" s="106" t="str">
        <f>IF(P897="","",LOOKUP(P897,datasets!$D$26:$D$27,datasets!$E$26:$E$27))</f>
        <v>PRIMAIRE</v>
      </c>
    </row>
    <row r="898" spans="1:17" x14ac:dyDescent="0.2">
      <c r="A898" t="s">
        <v>4395</v>
      </c>
      <c r="B898" t="s">
        <v>3299</v>
      </c>
      <c r="C898" t="s">
        <v>3300</v>
      </c>
      <c r="D898" t="str">
        <f t="shared" ref="D898:D961" si="14">P898&amp;M898&amp;E898&amp;IF(G898="","00",IF(G898&lt;10,"0"&amp;G898,G898))&amp;IF(I898="","00",IF(I898&lt;10,"0"&amp;I898,I898))&amp;IF(K898="","00",IF(K898&lt;10,"0"&amp;K898,K898))</f>
        <v>144000718</v>
      </c>
      <c r="E898">
        <v>4</v>
      </c>
      <c r="F898" s="4" t="str">
        <f>IF(E898="","",LOOKUP(E898,datasets!$D$3:$D$8,datasets!$E$3:$E$8))</f>
        <v>NORD-KIVU</v>
      </c>
      <c r="G898" t="s">
        <v>804</v>
      </c>
      <c r="H898" s="110" t="str">
        <f>IF(G898="","",LOOKUP(G898,datasets!$G$3:$G$16,datasets!$H$3:$H$16))</f>
        <v/>
      </c>
      <c r="I898">
        <v>7</v>
      </c>
      <c r="J898" s="111" t="str">
        <f>IF(I898="","",LOOKUP(I898,datasets!$J$3:$J$13,datasets!$K$3:$K$13))</f>
        <v>NORD-KIVU 3</v>
      </c>
      <c r="K898">
        <v>18</v>
      </c>
      <c r="L898" s="7" t="str">
        <f>IF(K898="","",LOOKUP(K898,datasets!$M$3:$M$32,datasets!$N$3:$N$32))</f>
        <v>MASISI 2</v>
      </c>
      <c r="M898">
        <v>4</v>
      </c>
      <c r="N898" s="8" t="str">
        <f>IF(M898="","",LOOKUP(M898,datasets!$D$17:$D$20,datasets!$E$17:$E$20))</f>
        <v>ECOLE SECONDAIRE</v>
      </c>
      <c r="O898" t="s">
        <v>743</v>
      </c>
      <c r="P898">
        <v>1</v>
      </c>
      <c r="Q898" s="106" t="str">
        <f>IF(P898="","",LOOKUP(P898,datasets!$D$26:$D$27,datasets!$E$26:$E$27))</f>
        <v>PRIMAIRE</v>
      </c>
    </row>
    <row r="899" spans="1:17" x14ac:dyDescent="0.2">
      <c r="A899" t="s">
        <v>4395</v>
      </c>
      <c r="B899" t="s">
        <v>3301</v>
      </c>
      <c r="C899" t="s">
        <v>3302</v>
      </c>
      <c r="D899" t="str">
        <f t="shared" si="14"/>
        <v>144000718</v>
      </c>
      <c r="E899">
        <v>4</v>
      </c>
      <c r="F899" s="4" t="str">
        <f>IF(E899="","",LOOKUP(E899,datasets!$D$3:$D$8,datasets!$E$3:$E$8))</f>
        <v>NORD-KIVU</v>
      </c>
      <c r="G899" t="s">
        <v>804</v>
      </c>
      <c r="H899" s="110" t="str">
        <f>IF(G899="","",LOOKUP(G899,datasets!$G$3:$G$16,datasets!$H$3:$H$16))</f>
        <v/>
      </c>
      <c r="I899">
        <v>7</v>
      </c>
      <c r="J899" s="111" t="str">
        <f>IF(I899="","",LOOKUP(I899,datasets!$J$3:$J$13,datasets!$K$3:$K$13))</f>
        <v>NORD-KIVU 3</v>
      </c>
      <c r="K899">
        <v>18</v>
      </c>
      <c r="L899" s="7" t="str">
        <f>IF(K899="","",LOOKUP(K899,datasets!$M$3:$M$32,datasets!$N$3:$N$32))</f>
        <v>MASISI 2</v>
      </c>
      <c r="M899">
        <v>4</v>
      </c>
      <c r="N899" s="8" t="str">
        <f>IF(M899="","",LOOKUP(M899,datasets!$D$17:$D$20,datasets!$E$17:$E$20))</f>
        <v>ECOLE SECONDAIRE</v>
      </c>
      <c r="O899" t="s">
        <v>744</v>
      </c>
      <c r="P899">
        <v>1</v>
      </c>
      <c r="Q899" s="106" t="str">
        <f>IF(P899="","",LOOKUP(P899,datasets!$D$26:$D$27,datasets!$E$26:$E$27))</f>
        <v>PRIMAIRE</v>
      </c>
    </row>
    <row r="900" spans="1:17" x14ac:dyDescent="0.2">
      <c r="A900" t="s">
        <v>4395</v>
      </c>
      <c r="B900" t="s">
        <v>3303</v>
      </c>
      <c r="C900" t="s">
        <v>3304</v>
      </c>
      <c r="D900" t="str">
        <f t="shared" si="14"/>
        <v>144000718</v>
      </c>
      <c r="E900">
        <v>4</v>
      </c>
      <c r="F900" s="4" t="str">
        <f>IF(E900="","",LOOKUP(E900,datasets!$D$3:$D$8,datasets!$E$3:$E$8))</f>
        <v>NORD-KIVU</v>
      </c>
      <c r="G900" t="s">
        <v>804</v>
      </c>
      <c r="H900" s="110" t="str">
        <f>IF(G900="","",LOOKUP(G900,datasets!$G$3:$G$16,datasets!$H$3:$H$16))</f>
        <v/>
      </c>
      <c r="I900">
        <v>7</v>
      </c>
      <c r="J900" s="111" t="str">
        <f>IF(I900="","",LOOKUP(I900,datasets!$J$3:$J$13,datasets!$K$3:$K$13))</f>
        <v>NORD-KIVU 3</v>
      </c>
      <c r="K900">
        <v>18</v>
      </c>
      <c r="L900" s="7" t="str">
        <f>IF(K900="","",LOOKUP(K900,datasets!$M$3:$M$32,datasets!$N$3:$N$32))</f>
        <v>MASISI 2</v>
      </c>
      <c r="M900">
        <v>4</v>
      </c>
      <c r="N900" s="8" t="str">
        <f>IF(M900="","",LOOKUP(M900,datasets!$D$17:$D$20,datasets!$E$17:$E$20))</f>
        <v>ECOLE SECONDAIRE</v>
      </c>
      <c r="O900" t="s">
        <v>739</v>
      </c>
      <c r="P900">
        <v>1</v>
      </c>
      <c r="Q900" s="106" t="str">
        <f>IF(P900="","",LOOKUP(P900,datasets!$D$26:$D$27,datasets!$E$26:$E$27))</f>
        <v>PRIMAIRE</v>
      </c>
    </row>
    <row r="901" spans="1:17" x14ac:dyDescent="0.2">
      <c r="A901" t="s">
        <v>4395</v>
      </c>
      <c r="B901" t="s">
        <v>3305</v>
      </c>
      <c r="C901" t="s">
        <v>3306</v>
      </c>
      <c r="D901" t="str">
        <f t="shared" si="14"/>
        <v>144000718</v>
      </c>
      <c r="E901">
        <v>4</v>
      </c>
      <c r="F901" s="4" t="str">
        <f>IF(E901="","",LOOKUP(E901,datasets!$D$3:$D$8,datasets!$E$3:$E$8))</f>
        <v>NORD-KIVU</v>
      </c>
      <c r="G901" t="s">
        <v>804</v>
      </c>
      <c r="H901" s="110" t="str">
        <f>IF(G901="","",LOOKUP(G901,datasets!$G$3:$G$16,datasets!$H$3:$H$16))</f>
        <v/>
      </c>
      <c r="I901">
        <v>7</v>
      </c>
      <c r="J901" s="111" t="str">
        <f>IF(I901="","",LOOKUP(I901,datasets!$J$3:$J$13,datasets!$K$3:$K$13))</f>
        <v>NORD-KIVU 3</v>
      </c>
      <c r="K901">
        <v>18</v>
      </c>
      <c r="L901" s="7" t="str">
        <f>IF(K901="","",LOOKUP(K901,datasets!$M$3:$M$32,datasets!$N$3:$N$32))</f>
        <v>MASISI 2</v>
      </c>
      <c r="M901">
        <v>4</v>
      </c>
      <c r="N901" s="8" t="str">
        <f>IF(M901="","",LOOKUP(M901,datasets!$D$17:$D$20,datasets!$E$17:$E$20))</f>
        <v>ECOLE SECONDAIRE</v>
      </c>
      <c r="O901" t="s">
        <v>740</v>
      </c>
      <c r="P901">
        <v>1</v>
      </c>
      <c r="Q901" s="106" t="str">
        <f>IF(P901="","",LOOKUP(P901,datasets!$D$26:$D$27,datasets!$E$26:$E$27))</f>
        <v>PRIMAIRE</v>
      </c>
    </row>
    <row r="902" spans="1:17" x14ac:dyDescent="0.2">
      <c r="A902" t="s">
        <v>4395</v>
      </c>
      <c r="B902" t="s">
        <v>3307</v>
      </c>
      <c r="C902" t="s">
        <v>3308</v>
      </c>
      <c r="D902" t="str">
        <f t="shared" si="14"/>
        <v>144000718</v>
      </c>
      <c r="E902">
        <v>4</v>
      </c>
      <c r="F902" s="4" t="str">
        <f>IF(E902="","",LOOKUP(E902,datasets!$D$3:$D$8,datasets!$E$3:$E$8))</f>
        <v>NORD-KIVU</v>
      </c>
      <c r="G902" t="s">
        <v>804</v>
      </c>
      <c r="H902" s="110" t="str">
        <f>IF(G902="","",LOOKUP(G902,datasets!$G$3:$G$16,datasets!$H$3:$H$16))</f>
        <v/>
      </c>
      <c r="I902">
        <v>7</v>
      </c>
      <c r="J902" s="111" t="str">
        <f>IF(I902="","",LOOKUP(I902,datasets!$J$3:$J$13,datasets!$K$3:$K$13))</f>
        <v>NORD-KIVU 3</v>
      </c>
      <c r="K902">
        <v>18</v>
      </c>
      <c r="L902" s="7" t="str">
        <f>IF(K902="","",LOOKUP(K902,datasets!$M$3:$M$32,datasets!$N$3:$N$32))</f>
        <v>MASISI 2</v>
      </c>
      <c r="M902">
        <v>4</v>
      </c>
      <c r="N902" s="8" t="str">
        <f>IF(M902="","",LOOKUP(M902,datasets!$D$17:$D$20,datasets!$E$17:$E$20))</f>
        <v>ECOLE SECONDAIRE</v>
      </c>
      <c r="O902" t="s">
        <v>736</v>
      </c>
      <c r="P902">
        <v>1</v>
      </c>
      <c r="Q902" s="106" t="str">
        <f>IF(P902="","",LOOKUP(P902,datasets!$D$26:$D$27,datasets!$E$26:$E$27))</f>
        <v>PRIMAIRE</v>
      </c>
    </row>
    <row r="903" spans="1:17" x14ac:dyDescent="0.2">
      <c r="A903" t="s">
        <v>4395</v>
      </c>
      <c r="B903" t="s">
        <v>3309</v>
      </c>
      <c r="C903" t="s">
        <v>3310</v>
      </c>
      <c r="D903" t="str">
        <f t="shared" si="14"/>
        <v>144000718</v>
      </c>
      <c r="E903">
        <v>4</v>
      </c>
      <c r="F903" s="4" t="str">
        <f>IF(E903="","",LOOKUP(E903,datasets!$D$3:$D$8,datasets!$E$3:$E$8))</f>
        <v>NORD-KIVU</v>
      </c>
      <c r="G903" t="s">
        <v>804</v>
      </c>
      <c r="H903" s="110" t="str">
        <f>IF(G903="","",LOOKUP(G903,datasets!$G$3:$G$16,datasets!$H$3:$H$16))</f>
        <v/>
      </c>
      <c r="I903">
        <v>7</v>
      </c>
      <c r="J903" s="111" t="str">
        <f>IF(I903="","",LOOKUP(I903,datasets!$J$3:$J$13,datasets!$K$3:$K$13))</f>
        <v>NORD-KIVU 3</v>
      </c>
      <c r="K903">
        <v>18</v>
      </c>
      <c r="L903" s="7" t="str">
        <f>IF(K903="","",LOOKUP(K903,datasets!$M$3:$M$32,datasets!$N$3:$N$32))</f>
        <v>MASISI 2</v>
      </c>
      <c r="M903">
        <v>4</v>
      </c>
      <c r="N903" s="8" t="str">
        <f>IF(M903="","",LOOKUP(M903,datasets!$D$17:$D$20,datasets!$E$17:$E$20))</f>
        <v>ECOLE SECONDAIRE</v>
      </c>
      <c r="O903" t="s">
        <v>741</v>
      </c>
      <c r="P903">
        <v>1</v>
      </c>
      <c r="Q903" s="106" t="str">
        <f>IF(P903="","",LOOKUP(P903,datasets!$D$26:$D$27,datasets!$E$26:$E$27))</f>
        <v>PRIMAIRE</v>
      </c>
    </row>
    <row r="904" spans="1:17" x14ac:dyDescent="0.2">
      <c r="A904" t="s">
        <v>4395</v>
      </c>
      <c r="B904" t="s">
        <v>3311</v>
      </c>
      <c r="C904" t="s">
        <v>3312</v>
      </c>
      <c r="D904" t="str">
        <f t="shared" si="14"/>
        <v>144000718</v>
      </c>
      <c r="E904">
        <v>4</v>
      </c>
      <c r="F904" s="4" t="str">
        <f>IF(E904="","",LOOKUP(E904,datasets!$D$3:$D$8,datasets!$E$3:$E$8))</f>
        <v>NORD-KIVU</v>
      </c>
      <c r="G904" t="s">
        <v>804</v>
      </c>
      <c r="H904" s="110" t="str">
        <f>IF(G904="","",LOOKUP(G904,datasets!$G$3:$G$16,datasets!$H$3:$H$16))</f>
        <v/>
      </c>
      <c r="I904">
        <v>7</v>
      </c>
      <c r="J904" s="111" t="str">
        <f>IF(I904="","",LOOKUP(I904,datasets!$J$3:$J$13,datasets!$K$3:$K$13))</f>
        <v>NORD-KIVU 3</v>
      </c>
      <c r="K904">
        <v>18</v>
      </c>
      <c r="L904" s="7" t="str">
        <f>IF(K904="","",LOOKUP(K904,datasets!$M$3:$M$32,datasets!$N$3:$N$32))</f>
        <v>MASISI 2</v>
      </c>
      <c r="M904">
        <v>4</v>
      </c>
      <c r="N904" s="8" t="str">
        <f>IF(M904="","",LOOKUP(M904,datasets!$D$17:$D$20,datasets!$E$17:$E$20))</f>
        <v>ECOLE SECONDAIRE</v>
      </c>
      <c r="O904" t="s">
        <v>742</v>
      </c>
      <c r="P904">
        <v>1</v>
      </c>
      <c r="Q904" s="106" t="str">
        <f>IF(P904="","",LOOKUP(P904,datasets!$D$26:$D$27,datasets!$E$26:$E$27))</f>
        <v>PRIMAIRE</v>
      </c>
    </row>
    <row r="905" spans="1:17" x14ac:dyDescent="0.2">
      <c r="A905" t="s">
        <v>4395</v>
      </c>
      <c r="B905" t="s">
        <v>3313</v>
      </c>
      <c r="C905" t="s">
        <v>3314</v>
      </c>
      <c r="D905" t="str">
        <f t="shared" si="14"/>
        <v>144000718</v>
      </c>
      <c r="E905">
        <v>4</v>
      </c>
      <c r="F905" s="4" t="str">
        <f>IF(E905="","",LOOKUP(E905,datasets!$D$3:$D$8,datasets!$E$3:$E$8))</f>
        <v>NORD-KIVU</v>
      </c>
      <c r="G905" t="s">
        <v>804</v>
      </c>
      <c r="H905" s="110" t="str">
        <f>IF(G905="","",LOOKUP(G905,datasets!$G$3:$G$16,datasets!$H$3:$H$16))</f>
        <v/>
      </c>
      <c r="I905">
        <v>7</v>
      </c>
      <c r="J905" s="111" t="str">
        <f>IF(I905="","",LOOKUP(I905,datasets!$J$3:$J$13,datasets!$K$3:$K$13))</f>
        <v>NORD-KIVU 3</v>
      </c>
      <c r="K905">
        <v>18</v>
      </c>
      <c r="L905" s="7" t="str">
        <f>IF(K905="","",LOOKUP(K905,datasets!$M$3:$M$32,datasets!$N$3:$N$32))</f>
        <v>MASISI 2</v>
      </c>
      <c r="M905">
        <v>4</v>
      </c>
      <c r="N905" s="8" t="str">
        <f>IF(M905="","",LOOKUP(M905,datasets!$D$17:$D$20,datasets!$E$17:$E$20))</f>
        <v>ECOLE SECONDAIRE</v>
      </c>
      <c r="O905" t="s">
        <v>1504</v>
      </c>
      <c r="P905">
        <v>1</v>
      </c>
      <c r="Q905" s="106" t="str">
        <f>IF(P905="","",LOOKUP(P905,datasets!$D$26:$D$27,datasets!$E$26:$E$27))</f>
        <v>PRIMAIRE</v>
      </c>
    </row>
    <row r="906" spans="1:17" x14ac:dyDescent="0.2">
      <c r="A906" t="s">
        <v>4395</v>
      </c>
      <c r="B906" t="s">
        <v>3315</v>
      </c>
      <c r="C906" t="s">
        <v>3316</v>
      </c>
      <c r="D906" t="str">
        <f t="shared" si="14"/>
        <v>244000718</v>
      </c>
      <c r="E906">
        <v>4</v>
      </c>
      <c r="F906" s="4" t="str">
        <f>IF(E906="","",LOOKUP(E906,datasets!$D$3:$D$8,datasets!$E$3:$E$8))</f>
        <v>NORD-KIVU</v>
      </c>
      <c r="G906" t="s">
        <v>804</v>
      </c>
      <c r="H906" s="110" t="str">
        <f>IF(G906="","",LOOKUP(G906,datasets!$G$3:$G$16,datasets!$H$3:$H$16))</f>
        <v/>
      </c>
      <c r="I906">
        <v>7</v>
      </c>
      <c r="J906" s="111" t="str">
        <f>IF(I906="","",LOOKUP(I906,datasets!$J$3:$J$13,datasets!$K$3:$K$13))</f>
        <v>NORD-KIVU 3</v>
      </c>
      <c r="K906">
        <v>18</v>
      </c>
      <c r="L906" s="7" t="str">
        <f>IF(K906="","",LOOKUP(K906,datasets!$M$3:$M$32,datasets!$N$3:$N$32))</f>
        <v>MASISI 2</v>
      </c>
      <c r="M906">
        <v>4</v>
      </c>
      <c r="N906" s="8" t="str">
        <f>IF(M906="","",LOOKUP(M906,datasets!$D$17:$D$20,datasets!$E$17:$E$20))</f>
        <v>ECOLE SECONDAIRE</v>
      </c>
      <c r="O906" t="s">
        <v>749</v>
      </c>
      <c r="P906">
        <v>2</v>
      </c>
      <c r="Q906" s="106" t="str">
        <f>IF(P906="","",LOOKUP(P906,datasets!$D$26:$D$27,datasets!$E$26:$E$27))</f>
        <v>REMPLACANT</v>
      </c>
    </row>
    <row r="907" spans="1:17" x14ac:dyDescent="0.2">
      <c r="A907" t="s">
        <v>4395</v>
      </c>
      <c r="B907" t="s">
        <v>3317</v>
      </c>
      <c r="C907" t="s">
        <v>3318</v>
      </c>
      <c r="D907" t="str">
        <f t="shared" si="14"/>
        <v>244000718</v>
      </c>
      <c r="E907">
        <v>4</v>
      </c>
      <c r="F907" s="4" t="str">
        <f>IF(E907="","",LOOKUP(E907,datasets!$D$3:$D$8,datasets!$E$3:$E$8))</f>
        <v>NORD-KIVU</v>
      </c>
      <c r="G907" t="s">
        <v>804</v>
      </c>
      <c r="H907" s="110" t="str">
        <f>IF(G907="","",LOOKUP(G907,datasets!$G$3:$G$16,datasets!$H$3:$H$16))</f>
        <v/>
      </c>
      <c r="I907">
        <v>7</v>
      </c>
      <c r="J907" s="111" t="str">
        <f>IF(I907="","",LOOKUP(I907,datasets!$J$3:$J$13,datasets!$K$3:$K$13))</f>
        <v>NORD-KIVU 3</v>
      </c>
      <c r="K907">
        <v>18</v>
      </c>
      <c r="L907" s="7" t="str">
        <f>IF(K907="","",LOOKUP(K907,datasets!$M$3:$M$32,datasets!$N$3:$N$32))</f>
        <v>MASISI 2</v>
      </c>
      <c r="M907">
        <v>4</v>
      </c>
      <c r="N907" s="8" t="str">
        <f>IF(M907="","",LOOKUP(M907,datasets!$D$17:$D$20,datasets!$E$17:$E$20))</f>
        <v>ECOLE SECONDAIRE</v>
      </c>
      <c r="O907" t="s">
        <v>748</v>
      </c>
      <c r="P907">
        <v>2</v>
      </c>
      <c r="Q907" s="106" t="str">
        <f>IF(P907="","",LOOKUP(P907,datasets!$D$26:$D$27,datasets!$E$26:$E$27))</f>
        <v>REMPLACANT</v>
      </c>
    </row>
    <row r="908" spans="1:17" x14ac:dyDescent="0.2">
      <c r="A908" t="s">
        <v>4395</v>
      </c>
      <c r="B908" t="s">
        <v>3319</v>
      </c>
      <c r="C908" t="s">
        <v>3320</v>
      </c>
      <c r="D908" t="str">
        <f t="shared" si="14"/>
        <v>244000718</v>
      </c>
      <c r="E908">
        <v>4</v>
      </c>
      <c r="F908" s="4" t="str">
        <f>IF(E908="","",LOOKUP(E908,datasets!$D$3:$D$8,datasets!$E$3:$E$8))</f>
        <v>NORD-KIVU</v>
      </c>
      <c r="G908" t="s">
        <v>804</v>
      </c>
      <c r="H908" s="110" t="str">
        <f>IF(G908="","",LOOKUP(G908,datasets!$G$3:$G$16,datasets!$H$3:$H$16))</f>
        <v/>
      </c>
      <c r="I908">
        <v>7</v>
      </c>
      <c r="J908" s="111" t="str">
        <f>IF(I908="","",LOOKUP(I908,datasets!$J$3:$J$13,datasets!$K$3:$K$13))</f>
        <v>NORD-KIVU 3</v>
      </c>
      <c r="K908">
        <v>18</v>
      </c>
      <c r="L908" s="7" t="str">
        <f>IF(K908="","",LOOKUP(K908,datasets!$M$3:$M$32,datasets!$N$3:$N$32))</f>
        <v>MASISI 2</v>
      </c>
      <c r="M908">
        <v>4</v>
      </c>
      <c r="N908" s="8" t="str">
        <f>IF(M908="","",LOOKUP(M908,datasets!$D$17:$D$20,datasets!$E$17:$E$20))</f>
        <v>ECOLE SECONDAIRE</v>
      </c>
      <c r="O908" t="s">
        <v>750</v>
      </c>
      <c r="P908">
        <v>2</v>
      </c>
      <c r="Q908" s="106" t="str">
        <f>IF(P908="","",LOOKUP(P908,datasets!$D$26:$D$27,datasets!$E$26:$E$27))</f>
        <v>REMPLACANT</v>
      </c>
    </row>
    <row r="909" spans="1:17" x14ac:dyDescent="0.2">
      <c r="A909" t="s">
        <v>4395</v>
      </c>
      <c r="B909" t="s">
        <v>3321</v>
      </c>
      <c r="C909" t="s">
        <v>3322</v>
      </c>
      <c r="D909" t="str">
        <f t="shared" si="14"/>
        <v>244000718</v>
      </c>
      <c r="E909">
        <v>4</v>
      </c>
      <c r="F909" s="4" t="str">
        <f>IF(E909="","",LOOKUP(E909,datasets!$D$3:$D$8,datasets!$E$3:$E$8))</f>
        <v>NORD-KIVU</v>
      </c>
      <c r="G909" t="s">
        <v>804</v>
      </c>
      <c r="H909" s="110" t="str">
        <f>IF(G909="","",LOOKUP(G909,datasets!$G$3:$G$16,datasets!$H$3:$H$16))</f>
        <v/>
      </c>
      <c r="I909">
        <v>7</v>
      </c>
      <c r="J909" s="111" t="str">
        <f>IF(I909="","",LOOKUP(I909,datasets!$J$3:$J$13,datasets!$K$3:$K$13))</f>
        <v>NORD-KIVU 3</v>
      </c>
      <c r="K909">
        <v>18</v>
      </c>
      <c r="L909" s="7" t="str">
        <f>IF(K909="","",LOOKUP(K909,datasets!$M$3:$M$32,datasets!$N$3:$N$32))</f>
        <v>MASISI 2</v>
      </c>
      <c r="M909">
        <v>4</v>
      </c>
      <c r="N909" s="8" t="str">
        <f>IF(M909="","",LOOKUP(M909,datasets!$D$17:$D$20,datasets!$E$17:$E$20))</f>
        <v>ECOLE SECONDAIRE</v>
      </c>
      <c r="O909" t="s">
        <v>752</v>
      </c>
      <c r="P909">
        <v>2</v>
      </c>
      <c r="Q909" s="106" t="str">
        <f>IF(P909="","",LOOKUP(P909,datasets!$D$26:$D$27,datasets!$E$26:$E$27))</f>
        <v>REMPLACANT</v>
      </c>
    </row>
    <row r="910" spans="1:17" x14ac:dyDescent="0.2">
      <c r="A910" t="s">
        <v>4395</v>
      </c>
      <c r="B910" t="s">
        <v>3323</v>
      </c>
      <c r="C910" t="s">
        <v>3324</v>
      </c>
      <c r="D910" t="str">
        <f t="shared" si="14"/>
        <v>244000718</v>
      </c>
      <c r="E910">
        <v>4</v>
      </c>
      <c r="F910" s="4" t="str">
        <f>IF(E910="","",LOOKUP(E910,datasets!$D$3:$D$8,datasets!$E$3:$E$8))</f>
        <v>NORD-KIVU</v>
      </c>
      <c r="G910" t="s">
        <v>804</v>
      </c>
      <c r="H910" s="110" t="str">
        <f>IF(G910="","",LOOKUP(G910,datasets!$G$3:$G$16,datasets!$H$3:$H$16))</f>
        <v/>
      </c>
      <c r="I910">
        <v>7</v>
      </c>
      <c r="J910" s="111" t="str">
        <f>IF(I910="","",LOOKUP(I910,datasets!$J$3:$J$13,datasets!$K$3:$K$13))</f>
        <v>NORD-KIVU 3</v>
      </c>
      <c r="K910">
        <v>18</v>
      </c>
      <c r="L910" s="7" t="str">
        <f>IF(K910="","",LOOKUP(K910,datasets!$M$3:$M$32,datasets!$N$3:$N$32))</f>
        <v>MASISI 2</v>
      </c>
      <c r="M910">
        <v>4</v>
      </c>
      <c r="N910" s="8" t="str">
        <f>IF(M910="","",LOOKUP(M910,datasets!$D$17:$D$20,datasets!$E$17:$E$20))</f>
        <v>ECOLE SECONDAIRE</v>
      </c>
      <c r="O910" t="s">
        <v>747</v>
      </c>
      <c r="P910">
        <v>2</v>
      </c>
      <c r="Q910" s="106" t="str">
        <f>IF(P910="","",LOOKUP(P910,datasets!$D$26:$D$27,datasets!$E$26:$E$27))</f>
        <v>REMPLACANT</v>
      </c>
    </row>
    <row r="911" spans="1:17" x14ac:dyDescent="0.2">
      <c r="A911" t="s">
        <v>4395</v>
      </c>
      <c r="B911" t="s">
        <v>3325</v>
      </c>
      <c r="C911" t="s">
        <v>3326</v>
      </c>
      <c r="D911" t="str">
        <f t="shared" si="14"/>
        <v>244000718</v>
      </c>
      <c r="E911">
        <v>4</v>
      </c>
      <c r="F911" s="4" t="str">
        <f>IF(E911="","",LOOKUP(E911,datasets!$D$3:$D$8,datasets!$E$3:$E$8))</f>
        <v>NORD-KIVU</v>
      </c>
      <c r="G911" t="s">
        <v>804</v>
      </c>
      <c r="H911" s="110" t="str">
        <f>IF(G911="","",LOOKUP(G911,datasets!$G$3:$G$16,datasets!$H$3:$H$16))</f>
        <v/>
      </c>
      <c r="I911">
        <v>7</v>
      </c>
      <c r="J911" s="111" t="str">
        <f>IF(I911="","",LOOKUP(I911,datasets!$J$3:$J$13,datasets!$K$3:$K$13))</f>
        <v>NORD-KIVU 3</v>
      </c>
      <c r="K911">
        <v>18</v>
      </c>
      <c r="L911" s="7" t="str">
        <f>IF(K911="","",LOOKUP(K911,datasets!$M$3:$M$32,datasets!$N$3:$N$32))</f>
        <v>MASISI 2</v>
      </c>
      <c r="M911">
        <v>4</v>
      </c>
      <c r="N911" s="8" t="str">
        <f>IF(M911="","",LOOKUP(M911,datasets!$D$17:$D$20,datasets!$E$17:$E$20))</f>
        <v>ECOLE SECONDAIRE</v>
      </c>
      <c r="O911" t="s">
        <v>755</v>
      </c>
      <c r="P911">
        <v>2</v>
      </c>
      <c r="Q911" s="106" t="str">
        <f>IF(P911="","",LOOKUP(P911,datasets!$D$26:$D$27,datasets!$E$26:$E$27))</f>
        <v>REMPLACANT</v>
      </c>
    </row>
    <row r="912" spans="1:17" x14ac:dyDescent="0.2">
      <c r="A912" t="s">
        <v>4395</v>
      </c>
      <c r="B912" t="s">
        <v>3327</v>
      </c>
      <c r="C912" t="s">
        <v>3328</v>
      </c>
      <c r="D912" t="str">
        <f t="shared" si="14"/>
        <v>244000718</v>
      </c>
      <c r="E912">
        <v>4</v>
      </c>
      <c r="F912" s="4" t="str">
        <f>IF(E912="","",LOOKUP(E912,datasets!$D$3:$D$8,datasets!$E$3:$E$8))</f>
        <v>NORD-KIVU</v>
      </c>
      <c r="G912" t="s">
        <v>804</v>
      </c>
      <c r="H912" s="110" t="str">
        <f>IF(G912="","",LOOKUP(G912,datasets!$G$3:$G$16,datasets!$H$3:$H$16))</f>
        <v/>
      </c>
      <c r="I912">
        <v>7</v>
      </c>
      <c r="J912" s="111" t="str">
        <f>IF(I912="","",LOOKUP(I912,datasets!$J$3:$J$13,datasets!$K$3:$K$13))</f>
        <v>NORD-KIVU 3</v>
      </c>
      <c r="K912">
        <v>18</v>
      </c>
      <c r="L912" s="7" t="str">
        <f>IF(K912="","",LOOKUP(K912,datasets!$M$3:$M$32,datasets!$N$3:$N$32))</f>
        <v>MASISI 2</v>
      </c>
      <c r="M912">
        <v>4</v>
      </c>
      <c r="N912" s="8" t="str">
        <f>IF(M912="","",LOOKUP(M912,datasets!$D$17:$D$20,datasets!$E$17:$E$20))</f>
        <v>ECOLE SECONDAIRE</v>
      </c>
      <c r="O912" t="s">
        <v>746</v>
      </c>
      <c r="P912">
        <v>2</v>
      </c>
      <c r="Q912" s="106" t="str">
        <f>IF(P912="","",LOOKUP(P912,datasets!$D$26:$D$27,datasets!$E$26:$E$27))</f>
        <v>REMPLACANT</v>
      </c>
    </row>
    <row r="913" spans="1:17" x14ac:dyDescent="0.2">
      <c r="A913" t="s">
        <v>4395</v>
      </c>
      <c r="B913" t="s">
        <v>3329</v>
      </c>
      <c r="C913" t="s">
        <v>3330</v>
      </c>
      <c r="D913" t="str">
        <f t="shared" si="14"/>
        <v>244000718</v>
      </c>
      <c r="E913">
        <v>4</v>
      </c>
      <c r="F913" s="4" t="str">
        <f>IF(E913="","",LOOKUP(E913,datasets!$D$3:$D$8,datasets!$E$3:$E$8))</f>
        <v>NORD-KIVU</v>
      </c>
      <c r="G913" t="s">
        <v>804</v>
      </c>
      <c r="H913" s="110" t="str">
        <f>IF(G913="","",LOOKUP(G913,datasets!$G$3:$G$16,datasets!$H$3:$H$16))</f>
        <v/>
      </c>
      <c r="I913">
        <v>7</v>
      </c>
      <c r="J913" s="111" t="str">
        <f>IF(I913="","",LOOKUP(I913,datasets!$J$3:$J$13,datasets!$K$3:$K$13))</f>
        <v>NORD-KIVU 3</v>
      </c>
      <c r="K913">
        <v>18</v>
      </c>
      <c r="L913" s="7" t="str">
        <f>IF(K913="","",LOOKUP(K913,datasets!$M$3:$M$32,datasets!$N$3:$N$32))</f>
        <v>MASISI 2</v>
      </c>
      <c r="M913">
        <v>4</v>
      </c>
      <c r="N913" s="8" t="str">
        <f>IF(M913="","",LOOKUP(M913,datasets!$D$17:$D$20,datasets!$E$17:$E$20))</f>
        <v>ECOLE SECONDAIRE</v>
      </c>
      <c r="O913" t="s">
        <v>756</v>
      </c>
      <c r="P913">
        <v>2</v>
      </c>
      <c r="Q913" s="106" t="str">
        <f>IF(P913="","",LOOKUP(P913,datasets!$D$26:$D$27,datasets!$E$26:$E$27))</f>
        <v>REMPLACANT</v>
      </c>
    </row>
    <row r="914" spans="1:17" x14ac:dyDescent="0.2">
      <c r="A914" t="s">
        <v>4395</v>
      </c>
      <c r="B914" t="s">
        <v>3331</v>
      </c>
      <c r="C914" t="s">
        <v>3332</v>
      </c>
      <c r="D914" t="str">
        <f t="shared" si="14"/>
        <v>244000718</v>
      </c>
      <c r="E914">
        <v>4</v>
      </c>
      <c r="F914" s="4" t="str">
        <f>IF(E914="","",LOOKUP(E914,datasets!$D$3:$D$8,datasets!$E$3:$E$8))</f>
        <v>NORD-KIVU</v>
      </c>
      <c r="G914" t="s">
        <v>804</v>
      </c>
      <c r="H914" s="110" t="str">
        <f>IF(G914="","",LOOKUP(G914,datasets!$G$3:$G$16,datasets!$H$3:$H$16))</f>
        <v/>
      </c>
      <c r="I914">
        <v>7</v>
      </c>
      <c r="J914" s="111" t="str">
        <f>IF(I914="","",LOOKUP(I914,datasets!$J$3:$J$13,datasets!$K$3:$K$13))</f>
        <v>NORD-KIVU 3</v>
      </c>
      <c r="K914">
        <v>18</v>
      </c>
      <c r="L914" s="7" t="str">
        <f>IF(K914="","",LOOKUP(K914,datasets!$M$3:$M$32,datasets!$N$3:$N$32))</f>
        <v>MASISI 2</v>
      </c>
      <c r="M914">
        <v>4</v>
      </c>
      <c r="N914" s="8" t="str">
        <f>IF(M914="","",LOOKUP(M914,datasets!$D$17:$D$20,datasets!$E$17:$E$20))</f>
        <v>ECOLE SECONDAIRE</v>
      </c>
      <c r="O914" t="s">
        <v>753</v>
      </c>
      <c r="P914">
        <v>2</v>
      </c>
      <c r="Q914" s="106" t="str">
        <f>IF(P914="","",LOOKUP(P914,datasets!$D$26:$D$27,datasets!$E$26:$E$27))</f>
        <v>REMPLACANT</v>
      </c>
    </row>
    <row r="915" spans="1:17" x14ac:dyDescent="0.2">
      <c r="A915" t="s">
        <v>4395</v>
      </c>
      <c r="B915" t="s">
        <v>3333</v>
      </c>
      <c r="C915" t="s">
        <v>3334</v>
      </c>
      <c r="D915" t="str">
        <f t="shared" si="14"/>
        <v>244000718</v>
      </c>
      <c r="E915">
        <v>4</v>
      </c>
      <c r="F915" s="4" t="str">
        <f>IF(E915="","",LOOKUP(E915,datasets!$D$3:$D$8,datasets!$E$3:$E$8))</f>
        <v>NORD-KIVU</v>
      </c>
      <c r="G915" t="s">
        <v>804</v>
      </c>
      <c r="H915" s="110" t="str">
        <f>IF(G915="","",LOOKUP(G915,datasets!$G$3:$G$16,datasets!$H$3:$H$16))</f>
        <v/>
      </c>
      <c r="I915">
        <v>7</v>
      </c>
      <c r="J915" s="111" t="str">
        <f>IF(I915="","",LOOKUP(I915,datasets!$J$3:$J$13,datasets!$K$3:$K$13))</f>
        <v>NORD-KIVU 3</v>
      </c>
      <c r="K915">
        <v>18</v>
      </c>
      <c r="L915" s="7" t="str">
        <f>IF(K915="","",LOOKUP(K915,datasets!$M$3:$M$32,datasets!$N$3:$N$32))</f>
        <v>MASISI 2</v>
      </c>
      <c r="M915">
        <v>4</v>
      </c>
      <c r="N915" s="8" t="str">
        <f>IF(M915="","",LOOKUP(M915,datasets!$D$17:$D$20,datasets!$E$17:$E$20))</f>
        <v>ECOLE SECONDAIRE</v>
      </c>
      <c r="O915" t="s">
        <v>757</v>
      </c>
      <c r="P915">
        <v>2</v>
      </c>
      <c r="Q915" s="106" t="str">
        <f>IF(P915="","",LOOKUP(P915,datasets!$D$26:$D$27,datasets!$E$26:$E$27))</f>
        <v>REMPLACANT</v>
      </c>
    </row>
    <row r="916" spans="1:17" x14ac:dyDescent="0.2">
      <c r="A916" t="s">
        <v>4395</v>
      </c>
      <c r="B916" t="s">
        <v>3335</v>
      </c>
      <c r="C916" t="s">
        <v>3336</v>
      </c>
      <c r="D916" t="str">
        <f t="shared" si="14"/>
        <v>244000718</v>
      </c>
      <c r="E916">
        <v>4</v>
      </c>
      <c r="F916" s="4" t="str">
        <f>IF(E916="","",LOOKUP(E916,datasets!$D$3:$D$8,datasets!$E$3:$E$8))</f>
        <v>NORD-KIVU</v>
      </c>
      <c r="G916" t="s">
        <v>804</v>
      </c>
      <c r="H916" s="110" t="str">
        <f>IF(G916="","",LOOKUP(G916,datasets!$G$3:$G$16,datasets!$H$3:$H$16))</f>
        <v/>
      </c>
      <c r="I916">
        <v>7</v>
      </c>
      <c r="J916" s="111" t="str">
        <f>IF(I916="","",LOOKUP(I916,datasets!$J$3:$J$13,datasets!$K$3:$K$13))</f>
        <v>NORD-KIVU 3</v>
      </c>
      <c r="K916">
        <v>18</v>
      </c>
      <c r="L916" s="7" t="str">
        <f>IF(K916="","",LOOKUP(K916,datasets!$M$3:$M$32,datasets!$N$3:$N$32))</f>
        <v>MASISI 2</v>
      </c>
      <c r="M916">
        <v>4</v>
      </c>
      <c r="N916" s="8" t="str">
        <f>IF(M916="","",LOOKUP(M916,datasets!$D$17:$D$20,datasets!$E$17:$E$20))</f>
        <v>ECOLE SECONDAIRE</v>
      </c>
      <c r="O916" t="s">
        <v>754</v>
      </c>
      <c r="P916">
        <v>2</v>
      </c>
      <c r="Q916" s="106" t="str">
        <f>IF(P916="","",LOOKUP(P916,datasets!$D$26:$D$27,datasets!$E$26:$E$27))</f>
        <v>REMPLACANT</v>
      </c>
    </row>
    <row r="917" spans="1:17" x14ac:dyDescent="0.2">
      <c r="A917" t="s">
        <v>4395</v>
      </c>
      <c r="B917" t="s">
        <v>3337</v>
      </c>
      <c r="C917" t="s">
        <v>3338</v>
      </c>
      <c r="D917" t="str">
        <f t="shared" si="14"/>
        <v>244000718</v>
      </c>
      <c r="E917">
        <v>4</v>
      </c>
      <c r="F917" s="4" t="str">
        <f>IF(E917="","",LOOKUP(E917,datasets!$D$3:$D$8,datasets!$E$3:$E$8))</f>
        <v>NORD-KIVU</v>
      </c>
      <c r="G917" t="s">
        <v>804</v>
      </c>
      <c r="H917" s="110" t="str">
        <f>IF(G917="","",LOOKUP(G917,datasets!$G$3:$G$16,datasets!$H$3:$H$16))</f>
        <v/>
      </c>
      <c r="I917">
        <v>7</v>
      </c>
      <c r="J917" s="111" t="str">
        <f>IF(I917="","",LOOKUP(I917,datasets!$J$3:$J$13,datasets!$K$3:$K$13))</f>
        <v>NORD-KIVU 3</v>
      </c>
      <c r="K917">
        <v>18</v>
      </c>
      <c r="L917" s="7" t="str">
        <f>IF(K917="","",LOOKUP(K917,datasets!$M$3:$M$32,datasets!$N$3:$N$32))</f>
        <v>MASISI 2</v>
      </c>
      <c r="M917">
        <v>4</v>
      </c>
      <c r="N917" s="8" t="str">
        <f>IF(M917="","",LOOKUP(M917,datasets!$D$17:$D$20,datasets!$E$17:$E$20))</f>
        <v>ECOLE SECONDAIRE</v>
      </c>
      <c r="O917" t="s">
        <v>751</v>
      </c>
      <c r="P917">
        <v>2</v>
      </c>
      <c r="Q917" s="106" t="str">
        <f>IF(P917="","",LOOKUP(P917,datasets!$D$26:$D$27,datasets!$E$26:$E$27))</f>
        <v>REMPLACANT</v>
      </c>
    </row>
    <row r="918" spans="1:17" x14ac:dyDescent="0.2">
      <c r="A918" t="s">
        <v>4395</v>
      </c>
      <c r="B918" t="s">
        <v>3339</v>
      </c>
      <c r="C918" t="s">
        <v>3340</v>
      </c>
      <c r="D918" t="str">
        <f t="shared" si="14"/>
        <v>115040000</v>
      </c>
      <c r="E918">
        <v>5</v>
      </c>
      <c r="F918" s="4" t="str">
        <f>IF(E918="","",LOOKUP(E918,datasets!$D$3:$D$8,datasets!$E$3:$E$8))</f>
        <v>SUD-KIVU</v>
      </c>
      <c r="G918">
        <v>4</v>
      </c>
      <c r="H918" s="110" t="str">
        <f>IF(G918="","",LOOKUP(G918,datasets!$G$3:$G$16,datasets!$H$3:$H$16))</f>
        <v>KALEHE</v>
      </c>
      <c r="I918" t="s">
        <v>804</v>
      </c>
      <c r="J918" s="111" t="str">
        <f>IF(I918="","",LOOKUP(I918,datasets!$J$3:$J$13,datasets!$K$3:$K$13))</f>
        <v/>
      </c>
      <c r="K918" t="s">
        <v>804</v>
      </c>
      <c r="L918" s="7" t="str">
        <f>IF(K918="","",LOOKUP(K918,datasets!$M$3:$M$32,datasets!$N$3:$N$32))</f>
        <v/>
      </c>
      <c r="M918">
        <v>1</v>
      </c>
      <c r="N918" s="8" t="str">
        <f>IF(M918="","",LOOKUP(M918,datasets!$D$17:$D$20,datasets!$E$17:$E$20))</f>
        <v>CENTRE RATTRAPAGE SCOLAIRE</v>
      </c>
      <c r="O918" t="s">
        <v>144</v>
      </c>
      <c r="P918">
        <v>1</v>
      </c>
      <c r="Q918" s="106" t="str">
        <f>IF(P918="","",LOOKUP(P918,datasets!$D$26:$D$27,datasets!$E$26:$E$27))</f>
        <v>PRIMAIRE</v>
      </c>
    </row>
    <row r="919" spans="1:17" x14ac:dyDescent="0.2">
      <c r="A919" t="s">
        <v>4395</v>
      </c>
      <c r="B919" t="s">
        <v>3341</v>
      </c>
      <c r="C919" t="s">
        <v>3342</v>
      </c>
      <c r="D919" t="str">
        <f t="shared" si="14"/>
        <v>115040000</v>
      </c>
      <c r="E919">
        <v>5</v>
      </c>
      <c r="F919" s="4" t="str">
        <f>IF(E919="","",LOOKUP(E919,datasets!$D$3:$D$8,datasets!$E$3:$E$8))</f>
        <v>SUD-KIVU</v>
      </c>
      <c r="G919">
        <v>4</v>
      </c>
      <c r="H919" s="110" t="str">
        <f>IF(G919="","",LOOKUP(G919,datasets!$G$3:$G$16,datasets!$H$3:$H$16))</f>
        <v>KALEHE</v>
      </c>
      <c r="I919" t="s">
        <v>804</v>
      </c>
      <c r="J919" s="111" t="str">
        <f>IF(I919="","",LOOKUP(I919,datasets!$J$3:$J$13,datasets!$K$3:$K$13))</f>
        <v/>
      </c>
      <c r="K919" t="s">
        <v>804</v>
      </c>
      <c r="L919" s="7" t="str">
        <f>IF(K919="","",LOOKUP(K919,datasets!$M$3:$M$32,datasets!$N$3:$N$32))</f>
        <v/>
      </c>
      <c r="M919">
        <v>1</v>
      </c>
      <c r="N919" s="8" t="str">
        <f>IF(M919="","",LOOKUP(M919,datasets!$D$17:$D$20,datasets!$E$17:$E$20))</f>
        <v>CENTRE RATTRAPAGE SCOLAIRE</v>
      </c>
      <c r="O919" t="s">
        <v>147</v>
      </c>
      <c r="P919">
        <v>1</v>
      </c>
      <c r="Q919" s="106" t="str">
        <f>IF(P919="","",LOOKUP(P919,datasets!$D$26:$D$27,datasets!$E$26:$E$27))</f>
        <v>PRIMAIRE</v>
      </c>
    </row>
    <row r="920" spans="1:17" x14ac:dyDescent="0.2">
      <c r="A920" t="s">
        <v>4395</v>
      </c>
      <c r="B920" t="s">
        <v>3343</v>
      </c>
      <c r="C920" t="s">
        <v>3344</v>
      </c>
      <c r="D920" t="str">
        <f t="shared" si="14"/>
        <v>115040000</v>
      </c>
      <c r="E920">
        <v>5</v>
      </c>
      <c r="F920" s="4" t="str">
        <f>IF(E920="","",LOOKUP(E920,datasets!$D$3:$D$8,datasets!$E$3:$E$8))</f>
        <v>SUD-KIVU</v>
      </c>
      <c r="G920">
        <v>4</v>
      </c>
      <c r="H920" s="110" t="str">
        <f>IF(G920="","",LOOKUP(G920,datasets!$G$3:$G$16,datasets!$H$3:$H$16))</f>
        <v>KALEHE</v>
      </c>
      <c r="I920" t="s">
        <v>804</v>
      </c>
      <c r="J920" s="111" t="str">
        <f>IF(I920="","",LOOKUP(I920,datasets!$J$3:$J$13,datasets!$K$3:$K$13))</f>
        <v/>
      </c>
      <c r="K920" t="s">
        <v>804</v>
      </c>
      <c r="L920" s="7" t="str">
        <f>IF(K920="","",LOOKUP(K920,datasets!$M$3:$M$32,datasets!$N$3:$N$32))</f>
        <v/>
      </c>
      <c r="M920">
        <v>1</v>
      </c>
      <c r="N920" s="8" t="str">
        <f>IF(M920="","",LOOKUP(M920,datasets!$D$17:$D$20,datasets!$E$17:$E$20))</f>
        <v>CENTRE RATTRAPAGE SCOLAIRE</v>
      </c>
      <c r="O920" t="s">
        <v>149</v>
      </c>
      <c r="P920">
        <v>1</v>
      </c>
      <c r="Q920" s="106" t="str">
        <f>IF(P920="","",LOOKUP(P920,datasets!$D$26:$D$27,datasets!$E$26:$E$27))</f>
        <v>PRIMAIRE</v>
      </c>
    </row>
    <row r="921" spans="1:17" x14ac:dyDescent="0.2">
      <c r="A921" t="s">
        <v>4395</v>
      </c>
      <c r="B921" t="s">
        <v>3345</v>
      </c>
      <c r="C921" t="s">
        <v>3346</v>
      </c>
      <c r="D921" t="str">
        <f t="shared" si="14"/>
        <v>115040000</v>
      </c>
      <c r="E921">
        <v>5</v>
      </c>
      <c r="F921" s="4" t="str">
        <f>IF(E921="","",LOOKUP(E921,datasets!$D$3:$D$8,datasets!$E$3:$E$8))</f>
        <v>SUD-KIVU</v>
      </c>
      <c r="G921">
        <v>4</v>
      </c>
      <c r="H921" s="110" t="str">
        <f>IF(G921="","",LOOKUP(G921,datasets!$G$3:$G$16,datasets!$H$3:$H$16))</f>
        <v>KALEHE</v>
      </c>
      <c r="I921" t="s">
        <v>804</v>
      </c>
      <c r="J921" s="111" t="str">
        <f>IF(I921="","",LOOKUP(I921,datasets!$J$3:$J$13,datasets!$K$3:$K$13))</f>
        <v/>
      </c>
      <c r="K921" t="s">
        <v>804</v>
      </c>
      <c r="L921" s="7" t="str">
        <f>IF(K921="","",LOOKUP(K921,datasets!$M$3:$M$32,datasets!$N$3:$N$32))</f>
        <v/>
      </c>
      <c r="M921">
        <v>1</v>
      </c>
      <c r="N921" s="8" t="str">
        <f>IF(M921="","",LOOKUP(M921,datasets!$D$17:$D$20,datasets!$E$17:$E$20))</f>
        <v>CENTRE RATTRAPAGE SCOLAIRE</v>
      </c>
      <c r="O921" t="s">
        <v>145</v>
      </c>
      <c r="P921">
        <v>1</v>
      </c>
      <c r="Q921" s="106" t="str">
        <f>IF(P921="","",LOOKUP(P921,datasets!$D$26:$D$27,datasets!$E$26:$E$27))</f>
        <v>PRIMAIRE</v>
      </c>
    </row>
    <row r="922" spans="1:17" x14ac:dyDescent="0.2">
      <c r="A922" t="s">
        <v>4395</v>
      </c>
      <c r="B922" t="s">
        <v>3347</v>
      </c>
      <c r="C922" t="s">
        <v>3348</v>
      </c>
      <c r="D922" t="str">
        <f t="shared" si="14"/>
        <v>115040000</v>
      </c>
      <c r="E922">
        <v>5</v>
      </c>
      <c r="F922" s="4" t="str">
        <f>IF(E922="","",LOOKUP(E922,datasets!$D$3:$D$8,datasets!$E$3:$E$8))</f>
        <v>SUD-KIVU</v>
      </c>
      <c r="G922">
        <v>4</v>
      </c>
      <c r="H922" s="110" t="str">
        <f>IF(G922="","",LOOKUP(G922,datasets!$G$3:$G$16,datasets!$H$3:$H$16))</f>
        <v>KALEHE</v>
      </c>
      <c r="I922" t="s">
        <v>804</v>
      </c>
      <c r="J922" s="111" t="str">
        <f>IF(I922="","",LOOKUP(I922,datasets!$J$3:$J$13,datasets!$K$3:$K$13))</f>
        <v/>
      </c>
      <c r="K922" t="s">
        <v>804</v>
      </c>
      <c r="L922" s="7" t="str">
        <f>IF(K922="","",LOOKUP(K922,datasets!$M$3:$M$32,datasets!$N$3:$N$32))</f>
        <v/>
      </c>
      <c r="M922">
        <v>1</v>
      </c>
      <c r="N922" s="8" t="str">
        <f>IF(M922="","",LOOKUP(M922,datasets!$D$17:$D$20,datasets!$E$17:$E$20))</f>
        <v>CENTRE RATTRAPAGE SCOLAIRE</v>
      </c>
      <c r="O922" t="s">
        <v>148</v>
      </c>
      <c r="P922">
        <v>1</v>
      </c>
      <c r="Q922" s="106" t="str">
        <f>IF(P922="","",LOOKUP(P922,datasets!$D$26:$D$27,datasets!$E$26:$E$27))</f>
        <v>PRIMAIRE</v>
      </c>
    </row>
    <row r="923" spans="1:17" x14ac:dyDescent="0.2">
      <c r="A923" t="s">
        <v>4395</v>
      </c>
      <c r="B923" t="s">
        <v>3349</v>
      </c>
      <c r="C923" t="s">
        <v>3350</v>
      </c>
      <c r="D923" t="str">
        <f t="shared" si="14"/>
        <v>115040000</v>
      </c>
      <c r="E923">
        <v>5</v>
      </c>
      <c r="F923" s="4" t="str">
        <f>IF(E923="","",LOOKUP(E923,datasets!$D$3:$D$8,datasets!$E$3:$E$8))</f>
        <v>SUD-KIVU</v>
      </c>
      <c r="G923">
        <v>4</v>
      </c>
      <c r="H923" s="110" t="str">
        <f>IF(G923="","",LOOKUP(G923,datasets!$G$3:$G$16,datasets!$H$3:$H$16))</f>
        <v>KALEHE</v>
      </c>
      <c r="I923" t="s">
        <v>804</v>
      </c>
      <c r="J923" s="111" t="str">
        <f>IF(I923="","",LOOKUP(I923,datasets!$J$3:$J$13,datasets!$K$3:$K$13))</f>
        <v/>
      </c>
      <c r="K923" t="s">
        <v>804</v>
      </c>
      <c r="L923" s="7" t="str">
        <f>IF(K923="","",LOOKUP(K923,datasets!$M$3:$M$32,datasets!$N$3:$N$32))</f>
        <v/>
      </c>
      <c r="M923">
        <v>1</v>
      </c>
      <c r="N923" s="8" t="str">
        <f>IF(M923="","",LOOKUP(M923,datasets!$D$17:$D$20,datasets!$E$17:$E$20))</f>
        <v>CENTRE RATTRAPAGE SCOLAIRE</v>
      </c>
      <c r="O923" t="s">
        <v>146</v>
      </c>
      <c r="P923">
        <v>1</v>
      </c>
      <c r="Q923" s="106" t="str">
        <f>IF(P923="","",LOOKUP(P923,datasets!$D$26:$D$27,datasets!$E$26:$E$27))</f>
        <v>PRIMAIRE</v>
      </c>
    </row>
    <row r="924" spans="1:17" x14ac:dyDescent="0.2">
      <c r="A924" t="s">
        <v>4395</v>
      </c>
      <c r="B924" t="s">
        <v>3351</v>
      </c>
      <c r="C924" t="s">
        <v>3352</v>
      </c>
      <c r="D924" t="str">
        <f t="shared" si="14"/>
        <v>215040000</v>
      </c>
      <c r="E924">
        <v>5</v>
      </c>
      <c r="F924" s="4" t="str">
        <f>IF(E924="","",LOOKUP(E924,datasets!$D$3:$D$8,datasets!$E$3:$E$8))</f>
        <v>SUD-KIVU</v>
      </c>
      <c r="G924">
        <v>4</v>
      </c>
      <c r="H924" s="110" t="str">
        <f>IF(G924="","",LOOKUP(G924,datasets!$G$3:$G$16,datasets!$H$3:$H$16))</f>
        <v>KALEHE</v>
      </c>
      <c r="I924" t="s">
        <v>804</v>
      </c>
      <c r="J924" s="111" t="str">
        <f>IF(I924="","",LOOKUP(I924,datasets!$J$3:$J$13,datasets!$K$3:$K$13))</f>
        <v/>
      </c>
      <c r="K924" t="s">
        <v>804</v>
      </c>
      <c r="L924" s="7" t="str">
        <f>IF(K924="","",LOOKUP(K924,datasets!$M$3:$M$32,datasets!$N$3:$N$32))</f>
        <v/>
      </c>
      <c r="M924">
        <v>1</v>
      </c>
      <c r="N924" s="8" t="str">
        <f>IF(M924="","",LOOKUP(M924,datasets!$D$17:$D$20,datasets!$E$17:$E$20))</f>
        <v>CENTRE RATTRAPAGE SCOLAIRE</v>
      </c>
      <c r="O924" t="s">
        <v>151</v>
      </c>
      <c r="P924">
        <v>2</v>
      </c>
      <c r="Q924" s="106" t="str">
        <f>IF(P924="","",LOOKUP(P924,datasets!$D$26:$D$27,datasets!$E$26:$E$27))</f>
        <v>REMPLACANT</v>
      </c>
    </row>
    <row r="925" spans="1:17" x14ac:dyDescent="0.2">
      <c r="A925" t="s">
        <v>4395</v>
      </c>
      <c r="B925" t="s">
        <v>3353</v>
      </c>
      <c r="C925" t="s">
        <v>3354</v>
      </c>
      <c r="D925" t="str">
        <f t="shared" si="14"/>
        <v>215040000</v>
      </c>
      <c r="E925">
        <v>5</v>
      </c>
      <c r="F925" s="4" t="str">
        <f>IF(E925="","",LOOKUP(E925,datasets!$D$3:$D$8,datasets!$E$3:$E$8))</f>
        <v>SUD-KIVU</v>
      </c>
      <c r="G925">
        <v>4</v>
      </c>
      <c r="H925" s="110" t="str">
        <f>IF(G925="","",LOOKUP(G925,datasets!$G$3:$G$16,datasets!$H$3:$H$16))</f>
        <v>KALEHE</v>
      </c>
      <c r="I925" t="s">
        <v>804</v>
      </c>
      <c r="J925" s="111" t="str">
        <f>IF(I925="","",LOOKUP(I925,datasets!$J$3:$J$13,datasets!$K$3:$K$13))</f>
        <v/>
      </c>
      <c r="K925" t="s">
        <v>804</v>
      </c>
      <c r="L925" s="7" t="str">
        <f>IF(K925="","",LOOKUP(K925,datasets!$M$3:$M$32,datasets!$N$3:$N$32))</f>
        <v/>
      </c>
      <c r="M925">
        <v>1</v>
      </c>
      <c r="N925" s="8" t="str">
        <f>IF(M925="","",LOOKUP(M925,datasets!$D$17:$D$20,datasets!$E$17:$E$20))</f>
        <v>CENTRE RATTRAPAGE SCOLAIRE</v>
      </c>
      <c r="O925" t="s">
        <v>152</v>
      </c>
      <c r="P925">
        <v>2</v>
      </c>
      <c r="Q925" s="106" t="str">
        <f>IF(P925="","",LOOKUP(P925,datasets!$D$26:$D$27,datasets!$E$26:$E$27))</f>
        <v>REMPLACANT</v>
      </c>
    </row>
    <row r="926" spans="1:17" x14ac:dyDescent="0.2">
      <c r="A926" t="s">
        <v>4395</v>
      </c>
      <c r="B926" t="s">
        <v>3355</v>
      </c>
      <c r="C926" t="s">
        <v>3356</v>
      </c>
      <c r="D926" t="str">
        <f t="shared" si="14"/>
        <v>215040000</v>
      </c>
      <c r="E926">
        <v>5</v>
      </c>
      <c r="F926" s="4" t="str">
        <f>IF(E926="","",LOOKUP(E926,datasets!$D$3:$D$8,datasets!$E$3:$E$8))</f>
        <v>SUD-KIVU</v>
      </c>
      <c r="G926">
        <v>4</v>
      </c>
      <c r="H926" s="110" t="str">
        <f>IF(G926="","",LOOKUP(G926,datasets!$G$3:$G$16,datasets!$H$3:$H$16))</f>
        <v>KALEHE</v>
      </c>
      <c r="I926" t="s">
        <v>804</v>
      </c>
      <c r="J926" s="111" t="str">
        <f>IF(I926="","",LOOKUP(I926,datasets!$J$3:$J$13,datasets!$K$3:$K$13))</f>
        <v/>
      </c>
      <c r="K926" t="s">
        <v>804</v>
      </c>
      <c r="L926" s="7" t="str">
        <f>IF(K926="","",LOOKUP(K926,datasets!$M$3:$M$32,datasets!$N$3:$N$32))</f>
        <v/>
      </c>
      <c r="M926">
        <v>1</v>
      </c>
      <c r="N926" s="8" t="str">
        <f>IF(M926="","",LOOKUP(M926,datasets!$D$17:$D$20,datasets!$E$17:$E$20))</f>
        <v>CENTRE RATTRAPAGE SCOLAIRE</v>
      </c>
      <c r="O926" t="s">
        <v>153</v>
      </c>
      <c r="P926">
        <v>2</v>
      </c>
      <c r="Q926" s="106" t="str">
        <f>IF(P926="","",LOOKUP(P926,datasets!$D$26:$D$27,datasets!$E$26:$E$27))</f>
        <v>REMPLACANT</v>
      </c>
    </row>
    <row r="927" spans="1:17" x14ac:dyDescent="0.2">
      <c r="A927" t="s">
        <v>4395</v>
      </c>
      <c r="B927" t="s">
        <v>3357</v>
      </c>
      <c r="C927" t="s">
        <v>3358</v>
      </c>
      <c r="D927" t="str">
        <f t="shared" si="14"/>
        <v>215040000</v>
      </c>
      <c r="E927">
        <v>5</v>
      </c>
      <c r="F927" s="4" t="str">
        <f>IF(E927="","",LOOKUP(E927,datasets!$D$3:$D$8,datasets!$E$3:$E$8))</f>
        <v>SUD-KIVU</v>
      </c>
      <c r="G927">
        <v>4</v>
      </c>
      <c r="H927" s="110" t="str">
        <f>IF(G927="","",LOOKUP(G927,datasets!$G$3:$G$16,datasets!$H$3:$H$16))</f>
        <v>KALEHE</v>
      </c>
      <c r="I927" t="s">
        <v>804</v>
      </c>
      <c r="J927" s="111" t="str">
        <f>IF(I927="","",LOOKUP(I927,datasets!$J$3:$J$13,datasets!$K$3:$K$13))</f>
        <v/>
      </c>
      <c r="K927" t="s">
        <v>804</v>
      </c>
      <c r="L927" s="7" t="str">
        <f>IF(K927="","",LOOKUP(K927,datasets!$M$3:$M$32,datasets!$N$3:$N$32))</f>
        <v/>
      </c>
      <c r="M927">
        <v>1</v>
      </c>
      <c r="N927" s="8" t="str">
        <f>IF(M927="","",LOOKUP(M927,datasets!$D$17:$D$20,datasets!$E$17:$E$20))</f>
        <v>CENTRE RATTRAPAGE SCOLAIRE</v>
      </c>
      <c r="O927" t="s">
        <v>150</v>
      </c>
      <c r="P927">
        <v>2</v>
      </c>
      <c r="Q927" s="106" t="str">
        <f>IF(P927="","",LOOKUP(P927,datasets!$D$26:$D$27,datasets!$E$26:$E$27))</f>
        <v>REMPLACANT</v>
      </c>
    </row>
    <row r="928" spans="1:17" x14ac:dyDescent="0.2">
      <c r="A928" t="s">
        <v>4395</v>
      </c>
      <c r="B928" t="s">
        <v>3359</v>
      </c>
      <c r="C928" t="s">
        <v>3360</v>
      </c>
      <c r="D928" t="str">
        <f t="shared" si="14"/>
        <v>215040000</v>
      </c>
      <c r="E928">
        <v>5</v>
      </c>
      <c r="F928" s="4" t="str">
        <f>IF(E928="","",LOOKUP(E928,datasets!$D$3:$D$8,datasets!$E$3:$E$8))</f>
        <v>SUD-KIVU</v>
      </c>
      <c r="G928">
        <v>4</v>
      </c>
      <c r="H928" s="110" t="str">
        <f>IF(G928="","",LOOKUP(G928,datasets!$G$3:$G$16,datasets!$H$3:$H$16))</f>
        <v>KALEHE</v>
      </c>
      <c r="I928" t="s">
        <v>804</v>
      </c>
      <c r="J928" s="111" t="str">
        <f>IF(I928="","",LOOKUP(I928,datasets!$J$3:$J$13,datasets!$K$3:$K$13))</f>
        <v/>
      </c>
      <c r="K928" t="s">
        <v>804</v>
      </c>
      <c r="L928" s="7" t="str">
        <f>IF(K928="","",LOOKUP(K928,datasets!$M$3:$M$32,datasets!$N$3:$N$32))</f>
        <v/>
      </c>
      <c r="M928">
        <v>1</v>
      </c>
      <c r="N928" s="8" t="str">
        <f>IF(M928="","",LOOKUP(M928,datasets!$D$17:$D$20,datasets!$E$17:$E$20))</f>
        <v>CENTRE RATTRAPAGE SCOLAIRE</v>
      </c>
      <c r="O928" t="s">
        <v>150</v>
      </c>
      <c r="P928">
        <v>2</v>
      </c>
      <c r="Q928" s="106" t="str">
        <f>IF(P928="","",LOOKUP(P928,datasets!$D$26:$D$27,datasets!$E$26:$E$27))</f>
        <v>REMPLACANT</v>
      </c>
    </row>
    <row r="929" spans="1:17" x14ac:dyDescent="0.2">
      <c r="A929" t="s">
        <v>4395</v>
      </c>
      <c r="B929" t="s">
        <v>3361</v>
      </c>
      <c r="C929" t="s">
        <v>3362</v>
      </c>
      <c r="D929" t="str">
        <f t="shared" si="14"/>
        <v>215040000</v>
      </c>
      <c r="E929">
        <v>5</v>
      </c>
      <c r="F929" s="4" t="str">
        <f>IF(E929="","",LOOKUP(E929,datasets!$D$3:$D$8,datasets!$E$3:$E$8))</f>
        <v>SUD-KIVU</v>
      </c>
      <c r="G929">
        <v>4</v>
      </c>
      <c r="H929" s="110" t="str">
        <f>IF(G929="","",LOOKUP(G929,datasets!$G$3:$G$16,datasets!$H$3:$H$16))</f>
        <v>KALEHE</v>
      </c>
      <c r="I929" t="s">
        <v>804</v>
      </c>
      <c r="J929" s="111" t="str">
        <f>IF(I929="","",LOOKUP(I929,datasets!$J$3:$J$13,datasets!$K$3:$K$13))</f>
        <v/>
      </c>
      <c r="K929" t="s">
        <v>804</v>
      </c>
      <c r="L929" s="7" t="str">
        <f>IF(K929="","",LOOKUP(K929,datasets!$M$3:$M$32,datasets!$N$3:$N$32))</f>
        <v/>
      </c>
      <c r="M929">
        <v>1</v>
      </c>
      <c r="N929" s="8" t="str">
        <f>IF(M929="","",LOOKUP(M929,datasets!$D$17:$D$20,datasets!$E$17:$E$20))</f>
        <v>CENTRE RATTRAPAGE SCOLAIRE</v>
      </c>
      <c r="O929" t="s">
        <v>154</v>
      </c>
      <c r="P929">
        <v>2</v>
      </c>
      <c r="Q929" s="106" t="str">
        <f>IF(P929="","",LOOKUP(P929,datasets!$D$26:$D$27,datasets!$E$26:$E$27))</f>
        <v>REMPLACANT</v>
      </c>
    </row>
    <row r="930" spans="1:17" x14ac:dyDescent="0.2">
      <c r="A930" t="s">
        <v>4395</v>
      </c>
      <c r="B930" t="s">
        <v>3363</v>
      </c>
      <c r="C930" t="s">
        <v>3364</v>
      </c>
      <c r="D930" t="str">
        <f t="shared" si="14"/>
        <v>115130000</v>
      </c>
      <c r="E930">
        <v>5</v>
      </c>
      <c r="F930" s="4" t="str">
        <f>IF(E930="","",LOOKUP(E930,datasets!$D$3:$D$8,datasets!$E$3:$E$8))</f>
        <v>SUD-KIVU</v>
      </c>
      <c r="G930">
        <v>13</v>
      </c>
      <c r="H930" s="110" t="str">
        <f>IF(G930="","",LOOKUP(G930,datasets!$G$3:$G$16,datasets!$H$3:$H$16))</f>
        <v>UVIRA</v>
      </c>
      <c r="I930" t="s">
        <v>804</v>
      </c>
      <c r="J930" s="111" t="str">
        <f>IF(I930="","",LOOKUP(I930,datasets!$J$3:$J$13,datasets!$K$3:$K$13))</f>
        <v/>
      </c>
      <c r="K930" t="s">
        <v>804</v>
      </c>
      <c r="L930" s="7" t="str">
        <f>IF(K930="","",LOOKUP(K930,datasets!$M$3:$M$32,datasets!$N$3:$N$32))</f>
        <v/>
      </c>
      <c r="M930">
        <v>1</v>
      </c>
      <c r="N930" s="8" t="str">
        <f>IF(M930="","",LOOKUP(M930,datasets!$D$17:$D$20,datasets!$E$17:$E$20))</f>
        <v>CENTRE RATTRAPAGE SCOLAIRE</v>
      </c>
      <c r="O930" t="s">
        <v>134</v>
      </c>
      <c r="P930">
        <v>1</v>
      </c>
      <c r="Q930" s="106" t="str">
        <f>IF(P930="","",LOOKUP(P930,datasets!$D$26:$D$27,datasets!$E$26:$E$27))</f>
        <v>PRIMAIRE</v>
      </c>
    </row>
    <row r="931" spans="1:17" x14ac:dyDescent="0.2">
      <c r="A931" t="s">
        <v>4395</v>
      </c>
      <c r="B931" t="s">
        <v>3365</v>
      </c>
      <c r="C931" t="s">
        <v>3366</v>
      </c>
      <c r="D931" t="str">
        <f t="shared" si="14"/>
        <v>115130000</v>
      </c>
      <c r="E931">
        <v>5</v>
      </c>
      <c r="F931" s="4" t="str">
        <f>IF(E931="","",LOOKUP(E931,datasets!$D$3:$D$8,datasets!$E$3:$E$8))</f>
        <v>SUD-KIVU</v>
      </c>
      <c r="G931">
        <v>13</v>
      </c>
      <c r="H931" s="110" t="str">
        <f>IF(G931="","",LOOKUP(G931,datasets!$G$3:$G$16,datasets!$H$3:$H$16))</f>
        <v>UVIRA</v>
      </c>
      <c r="I931" t="s">
        <v>804</v>
      </c>
      <c r="J931" s="111" t="str">
        <f>IF(I931="","",LOOKUP(I931,datasets!$J$3:$J$13,datasets!$K$3:$K$13))</f>
        <v/>
      </c>
      <c r="K931" t="s">
        <v>804</v>
      </c>
      <c r="L931" s="7" t="str">
        <f>IF(K931="","",LOOKUP(K931,datasets!$M$3:$M$32,datasets!$N$3:$N$32))</f>
        <v/>
      </c>
      <c r="M931">
        <v>1</v>
      </c>
      <c r="N931" s="8" t="str">
        <f>IF(M931="","",LOOKUP(M931,datasets!$D$17:$D$20,datasets!$E$17:$E$20))</f>
        <v>CENTRE RATTRAPAGE SCOLAIRE</v>
      </c>
      <c r="O931" t="s">
        <v>136</v>
      </c>
      <c r="P931">
        <v>1</v>
      </c>
      <c r="Q931" s="106" t="str">
        <f>IF(P931="","",LOOKUP(P931,datasets!$D$26:$D$27,datasets!$E$26:$E$27))</f>
        <v>PRIMAIRE</v>
      </c>
    </row>
    <row r="932" spans="1:17" x14ac:dyDescent="0.2">
      <c r="A932" t="s">
        <v>4395</v>
      </c>
      <c r="B932" t="s">
        <v>3367</v>
      </c>
      <c r="C932" t="s">
        <v>3368</v>
      </c>
      <c r="D932" t="str">
        <f t="shared" si="14"/>
        <v>115130000</v>
      </c>
      <c r="E932">
        <v>5</v>
      </c>
      <c r="F932" s="4" t="str">
        <f>IF(E932="","",LOOKUP(E932,datasets!$D$3:$D$8,datasets!$E$3:$E$8))</f>
        <v>SUD-KIVU</v>
      </c>
      <c r="G932">
        <v>13</v>
      </c>
      <c r="H932" s="110" t="str">
        <f>IF(G932="","",LOOKUP(G932,datasets!$G$3:$G$16,datasets!$H$3:$H$16))</f>
        <v>UVIRA</v>
      </c>
      <c r="I932" t="s">
        <v>804</v>
      </c>
      <c r="J932" s="111" t="str">
        <f>IF(I932="","",LOOKUP(I932,datasets!$J$3:$J$13,datasets!$K$3:$K$13))</f>
        <v/>
      </c>
      <c r="K932" t="s">
        <v>804</v>
      </c>
      <c r="L932" s="7" t="str">
        <f>IF(K932="","",LOOKUP(K932,datasets!$M$3:$M$32,datasets!$N$3:$N$32))</f>
        <v/>
      </c>
      <c r="M932">
        <v>1</v>
      </c>
      <c r="N932" s="8" t="str">
        <f>IF(M932="","",LOOKUP(M932,datasets!$D$17:$D$20,datasets!$E$17:$E$20))</f>
        <v>CENTRE RATTRAPAGE SCOLAIRE</v>
      </c>
      <c r="O932" t="s">
        <v>133</v>
      </c>
      <c r="P932">
        <v>1</v>
      </c>
      <c r="Q932" s="106" t="str">
        <f>IF(P932="","",LOOKUP(P932,datasets!$D$26:$D$27,datasets!$E$26:$E$27))</f>
        <v>PRIMAIRE</v>
      </c>
    </row>
    <row r="933" spans="1:17" x14ac:dyDescent="0.2">
      <c r="A933" t="s">
        <v>4395</v>
      </c>
      <c r="B933" t="s">
        <v>3369</v>
      </c>
      <c r="C933" t="s">
        <v>3370</v>
      </c>
      <c r="D933" t="str">
        <f t="shared" si="14"/>
        <v>115130000</v>
      </c>
      <c r="E933">
        <v>5</v>
      </c>
      <c r="F933" s="4" t="str">
        <f>IF(E933="","",LOOKUP(E933,datasets!$D$3:$D$8,datasets!$E$3:$E$8))</f>
        <v>SUD-KIVU</v>
      </c>
      <c r="G933">
        <v>13</v>
      </c>
      <c r="H933" s="110" t="str">
        <f>IF(G933="","",LOOKUP(G933,datasets!$G$3:$G$16,datasets!$H$3:$H$16))</f>
        <v>UVIRA</v>
      </c>
      <c r="I933" t="s">
        <v>804</v>
      </c>
      <c r="J933" s="111" t="str">
        <f>IF(I933="","",LOOKUP(I933,datasets!$J$3:$J$13,datasets!$K$3:$K$13))</f>
        <v/>
      </c>
      <c r="K933" t="s">
        <v>804</v>
      </c>
      <c r="L933" s="7" t="str">
        <f>IF(K933="","",LOOKUP(K933,datasets!$M$3:$M$32,datasets!$N$3:$N$32))</f>
        <v/>
      </c>
      <c r="M933">
        <v>1</v>
      </c>
      <c r="N933" s="8" t="str">
        <f>IF(M933="","",LOOKUP(M933,datasets!$D$17:$D$20,datasets!$E$17:$E$20))</f>
        <v>CENTRE RATTRAPAGE SCOLAIRE</v>
      </c>
      <c r="O933" t="s">
        <v>135</v>
      </c>
      <c r="P933">
        <v>1</v>
      </c>
      <c r="Q933" s="106" t="str">
        <f>IF(P933="","",LOOKUP(P933,datasets!$D$26:$D$27,datasets!$E$26:$E$27))</f>
        <v>PRIMAIRE</v>
      </c>
    </row>
    <row r="934" spans="1:17" x14ac:dyDescent="0.2">
      <c r="A934" t="s">
        <v>4395</v>
      </c>
      <c r="B934" t="s">
        <v>3371</v>
      </c>
      <c r="C934" t="s">
        <v>3372</v>
      </c>
      <c r="D934" t="str">
        <f t="shared" si="14"/>
        <v>115130000</v>
      </c>
      <c r="E934">
        <v>5</v>
      </c>
      <c r="F934" s="4" t="str">
        <f>IF(E934="","",LOOKUP(E934,datasets!$D$3:$D$8,datasets!$E$3:$E$8))</f>
        <v>SUD-KIVU</v>
      </c>
      <c r="G934">
        <v>13</v>
      </c>
      <c r="H934" s="110" t="str">
        <f>IF(G934="","",LOOKUP(G934,datasets!$G$3:$G$16,datasets!$H$3:$H$16))</f>
        <v>UVIRA</v>
      </c>
      <c r="I934" t="s">
        <v>804</v>
      </c>
      <c r="J934" s="111" t="str">
        <f>IF(I934="","",LOOKUP(I934,datasets!$J$3:$J$13,datasets!$K$3:$K$13))</f>
        <v/>
      </c>
      <c r="K934" t="s">
        <v>804</v>
      </c>
      <c r="L934" s="7" t="str">
        <f>IF(K934="","",LOOKUP(K934,datasets!$M$3:$M$32,datasets!$N$3:$N$32))</f>
        <v/>
      </c>
      <c r="M934">
        <v>1</v>
      </c>
      <c r="N934" s="8" t="str">
        <f>IF(M934="","",LOOKUP(M934,datasets!$D$17:$D$20,datasets!$E$17:$E$20))</f>
        <v>CENTRE RATTRAPAGE SCOLAIRE</v>
      </c>
      <c r="O934" t="s">
        <v>132</v>
      </c>
      <c r="P934">
        <v>1</v>
      </c>
      <c r="Q934" s="106" t="str">
        <f>IF(P934="","",LOOKUP(P934,datasets!$D$26:$D$27,datasets!$E$26:$E$27))</f>
        <v>PRIMAIRE</v>
      </c>
    </row>
    <row r="935" spans="1:17" x14ac:dyDescent="0.2">
      <c r="A935" t="s">
        <v>4395</v>
      </c>
      <c r="B935" t="s">
        <v>3373</v>
      </c>
      <c r="C935" t="s">
        <v>3374</v>
      </c>
      <c r="D935" t="str">
        <f t="shared" si="14"/>
        <v>115130000</v>
      </c>
      <c r="E935">
        <v>5</v>
      </c>
      <c r="F935" s="4" t="str">
        <f>IF(E935="","",LOOKUP(E935,datasets!$D$3:$D$8,datasets!$E$3:$E$8))</f>
        <v>SUD-KIVU</v>
      </c>
      <c r="G935">
        <v>13</v>
      </c>
      <c r="H935" s="110" t="str">
        <f>IF(G935="","",LOOKUP(G935,datasets!$G$3:$G$16,datasets!$H$3:$H$16))</f>
        <v>UVIRA</v>
      </c>
      <c r="I935" t="s">
        <v>804</v>
      </c>
      <c r="J935" s="111" t="str">
        <f>IF(I935="","",LOOKUP(I935,datasets!$J$3:$J$13,datasets!$K$3:$K$13))</f>
        <v/>
      </c>
      <c r="K935" t="s">
        <v>804</v>
      </c>
      <c r="L935" s="7" t="str">
        <f>IF(K935="","",LOOKUP(K935,datasets!$M$3:$M$32,datasets!$N$3:$N$32))</f>
        <v/>
      </c>
      <c r="M935">
        <v>1</v>
      </c>
      <c r="N935" s="8" t="str">
        <f>IF(M935="","",LOOKUP(M935,datasets!$D$17:$D$20,datasets!$E$17:$E$20))</f>
        <v>CENTRE RATTRAPAGE SCOLAIRE</v>
      </c>
      <c r="O935" t="s">
        <v>137</v>
      </c>
      <c r="P935">
        <v>1</v>
      </c>
      <c r="Q935" s="106" t="str">
        <f>IF(P935="","",LOOKUP(P935,datasets!$D$26:$D$27,datasets!$E$26:$E$27))</f>
        <v>PRIMAIRE</v>
      </c>
    </row>
    <row r="936" spans="1:17" x14ac:dyDescent="0.2">
      <c r="A936" t="s">
        <v>4395</v>
      </c>
      <c r="B936" t="s">
        <v>3375</v>
      </c>
      <c r="C936" t="s">
        <v>3376</v>
      </c>
      <c r="D936" t="str">
        <f t="shared" si="14"/>
        <v>215130000</v>
      </c>
      <c r="E936">
        <v>5</v>
      </c>
      <c r="F936" s="4" t="str">
        <f>IF(E936="","",LOOKUP(E936,datasets!$D$3:$D$8,datasets!$E$3:$E$8))</f>
        <v>SUD-KIVU</v>
      </c>
      <c r="G936">
        <v>13</v>
      </c>
      <c r="H936" s="110" t="str">
        <f>IF(G936="","",LOOKUP(G936,datasets!$G$3:$G$16,datasets!$H$3:$H$16))</f>
        <v>UVIRA</v>
      </c>
      <c r="I936" t="s">
        <v>804</v>
      </c>
      <c r="J936" s="111" t="str">
        <f>IF(I936="","",LOOKUP(I936,datasets!$J$3:$J$13,datasets!$K$3:$K$13))</f>
        <v/>
      </c>
      <c r="K936" t="s">
        <v>804</v>
      </c>
      <c r="L936" s="7" t="str">
        <f>IF(K936="","",LOOKUP(K936,datasets!$M$3:$M$32,datasets!$N$3:$N$32))</f>
        <v/>
      </c>
      <c r="M936">
        <v>1</v>
      </c>
      <c r="N936" s="8" t="str">
        <f>IF(M936="","",LOOKUP(M936,datasets!$D$17:$D$20,datasets!$E$17:$E$20))</f>
        <v>CENTRE RATTRAPAGE SCOLAIRE</v>
      </c>
      <c r="O936" t="s">
        <v>141</v>
      </c>
      <c r="P936">
        <v>2</v>
      </c>
      <c r="Q936" s="106" t="str">
        <f>IF(P936="","",LOOKUP(P936,datasets!$D$26:$D$27,datasets!$E$26:$E$27))</f>
        <v>REMPLACANT</v>
      </c>
    </row>
    <row r="937" spans="1:17" x14ac:dyDescent="0.2">
      <c r="A937" t="s">
        <v>4395</v>
      </c>
      <c r="B937" t="s">
        <v>3377</v>
      </c>
      <c r="C937" t="s">
        <v>3378</v>
      </c>
      <c r="D937" t="str">
        <f t="shared" si="14"/>
        <v>215130000</v>
      </c>
      <c r="E937">
        <v>5</v>
      </c>
      <c r="F937" s="4" t="str">
        <f>IF(E937="","",LOOKUP(E937,datasets!$D$3:$D$8,datasets!$E$3:$E$8))</f>
        <v>SUD-KIVU</v>
      </c>
      <c r="G937">
        <v>13</v>
      </c>
      <c r="H937" s="110" t="str">
        <f>IF(G937="","",LOOKUP(G937,datasets!$G$3:$G$16,datasets!$H$3:$H$16))</f>
        <v>UVIRA</v>
      </c>
      <c r="I937" t="s">
        <v>804</v>
      </c>
      <c r="J937" s="111" t="str">
        <f>IF(I937="","",LOOKUP(I937,datasets!$J$3:$J$13,datasets!$K$3:$K$13))</f>
        <v/>
      </c>
      <c r="K937" t="s">
        <v>804</v>
      </c>
      <c r="L937" s="7" t="str">
        <f>IF(K937="","",LOOKUP(K937,datasets!$M$3:$M$32,datasets!$N$3:$N$32))</f>
        <v/>
      </c>
      <c r="M937">
        <v>1</v>
      </c>
      <c r="N937" s="8" t="str">
        <f>IF(M937="","",LOOKUP(M937,datasets!$D$17:$D$20,datasets!$E$17:$E$20))</f>
        <v>CENTRE RATTRAPAGE SCOLAIRE</v>
      </c>
      <c r="O937" t="s">
        <v>139</v>
      </c>
      <c r="P937">
        <v>2</v>
      </c>
      <c r="Q937" s="106" t="str">
        <f>IF(P937="","",LOOKUP(P937,datasets!$D$26:$D$27,datasets!$E$26:$E$27))</f>
        <v>REMPLACANT</v>
      </c>
    </row>
    <row r="938" spans="1:17" x14ac:dyDescent="0.2">
      <c r="A938" t="s">
        <v>4395</v>
      </c>
      <c r="B938" t="s">
        <v>3379</v>
      </c>
      <c r="C938" t="s">
        <v>3380</v>
      </c>
      <c r="D938" t="str">
        <f t="shared" si="14"/>
        <v>215130000</v>
      </c>
      <c r="E938">
        <v>5</v>
      </c>
      <c r="F938" s="4" t="str">
        <f>IF(E938="","",LOOKUP(E938,datasets!$D$3:$D$8,datasets!$E$3:$E$8))</f>
        <v>SUD-KIVU</v>
      </c>
      <c r="G938">
        <v>13</v>
      </c>
      <c r="H938" s="110" t="str">
        <f>IF(G938="","",LOOKUP(G938,datasets!$G$3:$G$16,datasets!$H$3:$H$16))</f>
        <v>UVIRA</v>
      </c>
      <c r="I938" t="s">
        <v>804</v>
      </c>
      <c r="J938" s="111" t="str">
        <f>IF(I938="","",LOOKUP(I938,datasets!$J$3:$J$13,datasets!$K$3:$K$13))</f>
        <v/>
      </c>
      <c r="K938" t="s">
        <v>804</v>
      </c>
      <c r="L938" s="7" t="str">
        <f>IF(K938="","",LOOKUP(K938,datasets!$M$3:$M$32,datasets!$N$3:$N$32))</f>
        <v/>
      </c>
      <c r="M938">
        <v>1</v>
      </c>
      <c r="N938" s="8" t="str">
        <f>IF(M938="","",LOOKUP(M938,datasets!$D$17:$D$20,datasets!$E$17:$E$20))</f>
        <v>CENTRE RATTRAPAGE SCOLAIRE</v>
      </c>
      <c r="O938" t="s">
        <v>142</v>
      </c>
      <c r="P938">
        <v>2</v>
      </c>
      <c r="Q938" s="106" t="str">
        <f>IF(P938="","",LOOKUP(P938,datasets!$D$26:$D$27,datasets!$E$26:$E$27))</f>
        <v>REMPLACANT</v>
      </c>
    </row>
    <row r="939" spans="1:17" x14ac:dyDescent="0.2">
      <c r="A939" t="s">
        <v>4395</v>
      </c>
      <c r="B939" t="s">
        <v>3381</v>
      </c>
      <c r="C939" t="s">
        <v>3382</v>
      </c>
      <c r="D939" t="str">
        <f t="shared" si="14"/>
        <v>215130000</v>
      </c>
      <c r="E939">
        <v>5</v>
      </c>
      <c r="F939" s="4" t="str">
        <f>IF(E939="","",LOOKUP(E939,datasets!$D$3:$D$8,datasets!$E$3:$E$8))</f>
        <v>SUD-KIVU</v>
      </c>
      <c r="G939">
        <v>13</v>
      </c>
      <c r="H939" s="110" t="str">
        <f>IF(G939="","",LOOKUP(G939,datasets!$G$3:$G$16,datasets!$H$3:$H$16))</f>
        <v>UVIRA</v>
      </c>
      <c r="I939" t="s">
        <v>804</v>
      </c>
      <c r="J939" s="111" t="str">
        <f>IF(I939="","",LOOKUP(I939,datasets!$J$3:$J$13,datasets!$K$3:$K$13))</f>
        <v/>
      </c>
      <c r="K939" t="s">
        <v>804</v>
      </c>
      <c r="L939" s="7" t="str">
        <f>IF(K939="","",LOOKUP(K939,datasets!$M$3:$M$32,datasets!$N$3:$N$32))</f>
        <v/>
      </c>
      <c r="M939">
        <v>1</v>
      </c>
      <c r="N939" s="8" t="str">
        <f>IF(M939="","",LOOKUP(M939,datasets!$D$17:$D$20,datasets!$E$17:$E$20))</f>
        <v>CENTRE RATTRAPAGE SCOLAIRE</v>
      </c>
      <c r="O939" t="s">
        <v>140</v>
      </c>
      <c r="P939">
        <v>2</v>
      </c>
      <c r="Q939" s="106" t="str">
        <f>IF(P939="","",LOOKUP(P939,datasets!$D$26:$D$27,datasets!$E$26:$E$27))</f>
        <v>REMPLACANT</v>
      </c>
    </row>
    <row r="940" spans="1:17" x14ac:dyDescent="0.2">
      <c r="A940" t="s">
        <v>4395</v>
      </c>
      <c r="B940" t="s">
        <v>3383</v>
      </c>
      <c r="C940" t="s">
        <v>3384</v>
      </c>
      <c r="D940" t="str">
        <f t="shared" si="14"/>
        <v>215130000</v>
      </c>
      <c r="E940">
        <v>5</v>
      </c>
      <c r="F940" s="4" t="str">
        <f>IF(E940="","",LOOKUP(E940,datasets!$D$3:$D$8,datasets!$E$3:$E$8))</f>
        <v>SUD-KIVU</v>
      </c>
      <c r="G940">
        <v>13</v>
      </c>
      <c r="H940" s="110" t="str">
        <f>IF(G940="","",LOOKUP(G940,datasets!$G$3:$G$16,datasets!$H$3:$H$16))</f>
        <v>UVIRA</v>
      </c>
      <c r="I940" t="s">
        <v>804</v>
      </c>
      <c r="J940" s="111" t="str">
        <f>IF(I940="","",LOOKUP(I940,datasets!$J$3:$J$13,datasets!$K$3:$K$13))</f>
        <v/>
      </c>
      <c r="K940" t="s">
        <v>804</v>
      </c>
      <c r="L940" s="7" t="str">
        <f>IF(K940="","",LOOKUP(K940,datasets!$M$3:$M$32,datasets!$N$3:$N$32))</f>
        <v/>
      </c>
      <c r="M940">
        <v>1</v>
      </c>
      <c r="N940" s="8" t="str">
        <f>IF(M940="","",LOOKUP(M940,datasets!$D$17:$D$20,datasets!$E$17:$E$20))</f>
        <v>CENTRE RATTRAPAGE SCOLAIRE</v>
      </c>
      <c r="O940" t="s">
        <v>143</v>
      </c>
      <c r="P940">
        <v>2</v>
      </c>
      <c r="Q940" s="106" t="str">
        <f>IF(P940="","",LOOKUP(P940,datasets!$D$26:$D$27,datasets!$E$26:$E$27))</f>
        <v>REMPLACANT</v>
      </c>
    </row>
    <row r="941" spans="1:17" x14ac:dyDescent="0.2">
      <c r="A941" t="s">
        <v>4395</v>
      </c>
      <c r="B941" t="s">
        <v>3385</v>
      </c>
      <c r="C941" t="s">
        <v>3386</v>
      </c>
      <c r="D941" t="str">
        <f t="shared" si="14"/>
        <v>215130000</v>
      </c>
      <c r="E941">
        <v>5</v>
      </c>
      <c r="F941" s="4" t="str">
        <f>IF(E941="","",LOOKUP(E941,datasets!$D$3:$D$8,datasets!$E$3:$E$8))</f>
        <v>SUD-KIVU</v>
      </c>
      <c r="G941">
        <v>13</v>
      </c>
      <c r="H941" s="110" t="str">
        <f>IF(G941="","",LOOKUP(G941,datasets!$G$3:$G$16,datasets!$H$3:$H$16))</f>
        <v>UVIRA</v>
      </c>
      <c r="I941" t="s">
        <v>804</v>
      </c>
      <c r="J941" s="111" t="str">
        <f>IF(I941="","",LOOKUP(I941,datasets!$J$3:$J$13,datasets!$K$3:$K$13))</f>
        <v/>
      </c>
      <c r="K941" t="s">
        <v>804</v>
      </c>
      <c r="L941" s="7" t="str">
        <f>IF(K941="","",LOOKUP(K941,datasets!$M$3:$M$32,datasets!$N$3:$N$32))</f>
        <v/>
      </c>
      <c r="M941">
        <v>1</v>
      </c>
      <c r="N941" s="8" t="str">
        <f>IF(M941="","",LOOKUP(M941,datasets!$D$17:$D$20,datasets!$E$17:$E$20))</f>
        <v>CENTRE RATTRAPAGE SCOLAIRE</v>
      </c>
      <c r="O941" t="s">
        <v>138</v>
      </c>
      <c r="P941">
        <v>2</v>
      </c>
      <c r="Q941" s="106" t="str">
        <f>IF(P941="","",LOOKUP(P941,datasets!$D$26:$D$27,datasets!$E$26:$E$27))</f>
        <v>REMPLACANT</v>
      </c>
    </row>
    <row r="942" spans="1:17" x14ac:dyDescent="0.2">
      <c r="A942" t="s">
        <v>4395</v>
      </c>
      <c r="B942" t="s">
        <v>3387</v>
      </c>
      <c r="C942" t="s">
        <v>3388</v>
      </c>
      <c r="D942" t="str">
        <f t="shared" si="14"/>
        <v>115140000</v>
      </c>
      <c r="E942">
        <v>5</v>
      </c>
      <c r="F942" s="4" t="str">
        <f>IF(E942="","",LOOKUP(E942,datasets!$D$3:$D$8,datasets!$E$3:$E$8))</f>
        <v>SUD-KIVU</v>
      </c>
      <c r="G942">
        <v>14</v>
      </c>
      <c r="H942" s="110" t="str">
        <f>IF(G942="","",LOOKUP(G942,datasets!$G$3:$G$16,datasets!$H$3:$H$16))</f>
        <v>WALUNGU</v>
      </c>
      <c r="I942" t="s">
        <v>804</v>
      </c>
      <c r="J942" s="111" t="str">
        <f>IF(I942="","",LOOKUP(I942,datasets!$J$3:$J$13,datasets!$K$3:$K$13))</f>
        <v/>
      </c>
      <c r="K942" t="s">
        <v>804</v>
      </c>
      <c r="L942" s="7" t="str">
        <f>IF(K942="","",LOOKUP(K942,datasets!$M$3:$M$32,datasets!$N$3:$N$32))</f>
        <v/>
      </c>
      <c r="M942">
        <v>1</v>
      </c>
      <c r="N942" s="8" t="str">
        <f>IF(M942="","",LOOKUP(M942,datasets!$D$17:$D$20,datasets!$E$17:$E$20))</f>
        <v>CENTRE RATTRAPAGE SCOLAIRE</v>
      </c>
      <c r="O942" t="s">
        <v>124</v>
      </c>
      <c r="P942">
        <v>1</v>
      </c>
      <c r="Q942" s="106" t="str">
        <f>IF(P942="","",LOOKUP(P942,datasets!$D$26:$D$27,datasets!$E$26:$E$27))</f>
        <v>PRIMAIRE</v>
      </c>
    </row>
    <row r="943" spans="1:17" x14ac:dyDescent="0.2">
      <c r="A943" t="s">
        <v>4395</v>
      </c>
      <c r="B943" t="s">
        <v>3389</v>
      </c>
      <c r="C943" t="s">
        <v>3390</v>
      </c>
      <c r="D943" t="str">
        <f t="shared" si="14"/>
        <v>115140000</v>
      </c>
      <c r="E943">
        <v>5</v>
      </c>
      <c r="F943" s="4" t="str">
        <f>IF(E943="","",LOOKUP(E943,datasets!$D$3:$D$8,datasets!$E$3:$E$8))</f>
        <v>SUD-KIVU</v>
      </c>
      <c r="G943">
        <v>14</v>
      </c>
      <c r="H943" s="110" t="str">
        <f>IF(G943="","",LOOKUP(G943,datasets!$G$3:$G$16,datasets!$H$3:$H$16))</f>
        <v>WALUNGU</v>
      </c>
      <c r="I943" t="s">
        <v>804</v>
      </c>
      <c r="J943" s="111" t="str">
        <f>IF(I943="","",LOOKUP(I943,datasets!$J$3:$J$13,datasets!$K$3:$K$13))</f>
        <v/>
      </c>
      <c r="K943" t="s">
        <v>804</v>
      </c>
      <c r="L943" s="7" t="str">
        <f>IF(K943="","",LOOKUP(K943,datasets!$M$3:$M$32,datasets!$N$3:$N$32))</f>
        <v/>
      </c>
      <c r="M943">
        <v>1</v>
      </c>
      <c r="N943" s="8" t="str">
        <f>IF(M943="","",LOOKUP(M943,datasets!$D$17:$D$20,datasets!$E$17:$E$20))</f>
        <v>CENTRE RATTRAPAGE SCOLAIRE</v>
      </c>
      <c r="O943" t="s">
        <v>125</v>
      </c>
      <c r="P943">
        <v>1</v>
      </c>
      <c r="Q943" s="106" t="str">
        <f>IF(P943="","",LOOKUP(P943,datasets!$D$26:$D$27,datasets!$E$26:$E$27))</f>
        <v>PRIMAIRE</v>
      </c>
    </row>
    <row r="944" spans="1:17" x14ac:dyDescent="0.2">
      <c r="A944" t="s">
        <v>4395</v>
      </c>
      <c r="B944" t="s">
        <v>3391</v>
      </c>
      <c r="C944" t="s">
        <v>3392</v>
      </c>
      <c r="D944" t="str">
        <f t="shared" si="14"/>
        <v>115140000</v>
      </c>
      <c r="E944">
        <v>5</v>
      </c>
      <c r="F944" s="4" t="str">
        <f>IF(E944="","",LOOKUP(E944,datasets!$D$3:$D$8,datasets!$E$3:$E$8))</f>
        <v>SUD-KIVU</v>
      </c>
      <c r="G944">
        <v>14</v>
      </c>
      <c r="H944" s="110" t="str">
        <f>IF(G944="","",LOOKUP(G944,datasets!$G$3:$G$16,datasets!$H$3:$H$16))</f>
        <v>WALUNGU</v>
      </c>
      <c r="I944" t="s">
        <v>804</v>
      </c>
      <c r="J944" s="111" t="str">
        <f>IF(I944="","",LOOKUP(I944,datasets!$J$3:$J$13,datasets!$K$3:$K$13))</f>
        <v/>
      </c>
      <c r="K944" t="s">
        <v>804</v>
      </c>
      <c r="L944" s="7" t="str">
        <f>IF(K944="","",LOOKUP(K944,datasets!$M$3:$M$32,datasets!$N$3:$N$32))</f>
        <v/>
      </c>
      <c r="M944">
        <v>1</v>
      </c>
      <c r="N944" s="8" t="str">
        <f>IF(M944="","",LOOKUP(M944,datasets!$D$17:$D$20,datasets!$E$17:$E$20))</f>
        <v>CENTRE RATTRAPAGE SCOLAIRE</v>
      </c>
      <c r="O944" t="s">
        <v>120</v>
      </c>
      <c r="P944">
        <v>1</v>
      </c>
      <c r="Q944" s="106" t="str">
        <f>IF(P944="","",LOOKUP(P944,datasets!$D$26:$D$27,datasets!$E$26:$E$27))</f>
        <v>PRIMAIRE</v>
      </c>
    </row>
    <row r="945" spans="1:17" x14ac:dyDescent="0.2">
      <c r="A945" t="s">
        <v>4395</v>
      </c>
      <c r="B945" t="s">
        <v>3393</v>
      </c>
      <c r="C945" t="s">
        <v>3394</v>
      </c>
      <c r="D945" t="str">
        <f t="shared" si="14"/>
        <v>115140000</v>
      </c>
      <c r="E945">
        <v>5</v>
      </c>
      <c r="F945" s="4" t="str">
        <f>IF(E945="","",LOOKUP(E945,datasets!$D$3:$D$8,datasets!$E$3:$E$8))</f>
        <v>SUD-KIVU</v>
      </c>
      <c r="G945">
        <v>14</v>
      </c>
      <c r="H945" s="110" t="str">
        <f>IF(G945="","",LOOKUP(G945,datasets!$G$3:$G$16,datasets!$H$3:$H$16))</f>
        <v>WALUNGU</v>
      </c>
      <c r="I945" t="s">
        <v>804</v>
      </c>
      <c r="J945" s="111" t="str">
        <f>IF(I945="","",LOOKUP(I945,datasets!$J$3:$J$13,datasets!$K$3:$K$13))</f>
        <v/>
      </c>
      <c r="K945" t="s">
        <v>804</v>
      </c>
      <c r="L945" s="7" t="str">
        <f>IF(K945="","",LOOKUP(K945,datasets!$M$3:$M$32,datasets!$N$3:$N$32))</f>
        <v/>
      </c>
      <c r="M945">
        <v>1</v>
      </c>
      <c r="N945" s="8" t="str">
        <f>IF(M945="","",LOOKUP(M945,datasets!$D$17:$D$20,datasets!$E$17:$E$20))</f>
        <v>CENTRE RATTRAPAGE SCOLAIRE</v>
      </c>
      <c r="O945" t="s">
        <v>123</v>
      </c>
      <c r="P945">
        <v>1</v>
      </c>
      <c r="Q945" s="106" t="str">
        <f>IF(P945="","",LOOKUP(P945,datasets!$D$26:$D$27,datasets!$E$26:$E$27))</f>
        <v>PRIMAIRE</v>
      </c>
    </row>
    <row r="946" spans="1:17" x14ac:dyDescent="0.2">
      <c r="A946" t="s">
        <v>4395</v>
      </c>
      <c r="B946" t="s">
        <v>3395</v>
      </c>
      <c r="C946" t="s">
        <v>3396</v>
      </c>
      <c r="D946" t="str">
        <f t="shared" si="14"/>
        <v>115140000</v>
      </c>
      <c r="E946">
        <v>5</v>
      </c>
      <c r="F946" s="4" t="str">
        <f>IF(E946="","",LOOKUP(E946,datasets!$D$3:$D$8,datasets!$E$3:$E$8))</f>
        <v>SUD-KIVU</v>
      </c>
      <c r="G946">
        <v>14</v>
      </c>
      <c r="H946" s="110" t="str">
        <f>IF(G946="","",LOOKUP(G946,datasets!$G$3:$G$16,datasets!$H$3:$H$16))</f>
        <v>WALUNGU</v>
      </c>
      <c r="I946" t="s">
        <v>804</v>
      </c>
      <c r="J946" s="111" t="str">
        <f>IF(I946="","",LOOKUP(I946,datasets!$J$3:$J$13,datasets!$K$3:$K$13))</f>
        <v/>
      </c>
      <c r="K946" t="s">
        <v>804</v>
      </c>
      <c r="L946" s="7" t="str">
        <f>IF(K946="","",LOOKUP(K946,datasets!$M$3:$M$32,datasets!$N$3:$N$32))</f>
        <v/>
      </c>
      <c r="M946">
        <v>1</v>
      </c>
      <c r="N946" s="8" t="str">
        <f>IF(M946="","",LOOKUP(M946,datasets!$D$17:$D$20,datasets!$E$17:$E$20))</f>
        <v>CENTRE RATTRAPAGE SCOLAIRE</v>
      </c>
      <c r="O946" t="s">
        <v>122</v>
      </c>
      <c r="P946">
        <v>1</v>
      </c>
      <c r="Q946" s="106" t="str">
        <f>IF(P946="","",LOOKUP(P946,datasets!$D$26:$D$27,datasets!$E$26:$E$27))</f>
        <v>PRIMAIRE</v>
      </c>
    </row>
    <row r="947" spans="1:17" x14ac:dyDescent="0.2">
      <c r="A947" t="s">
        <v>4395</v>
      </c>
      <c r="B947" t="s">
        <v>3397</v>
      </c>
      <c r="C947" t="s">
        <v>3398</v>
      </c>
      <c r="D947" t="str">
        <f t="shared" si="14"/>
        <v>115140000</v>
      </c>
      <c r="E947">
        <v>5</v>
      </c>
      <c r="F947" s="4" t="str">
        <f>IF(E947="","",LOOKUP(E947,datasets!$D$3:$D$8,datasets!$E$3:$E$8))</f>
        <v>SUD-KIVU</v>
      </c>
      <c r="G947">
        <v>14</v>
      </c>
      <c r="H947" s="110" t="str">
        <f>IF(G947="","",LOOKUP(G947,datasets!$G$3:$G$16,datasets!$H$3:$H$16))</f>
        <v>WALUNGU</v>
      </c>
      <c r="I947" t="s">
        <v>804</v>
      </c>
      <c r="J947" s="111" t="str">
        <f>IF(I947="","",LOOKUP(I947,datasets!$J$3:$J$13,datasets!$K$3:$K$13))</f>
        <v/>
      </c>
      <c r="K947" t="s">
        <v>804</v>
      </c>
      <c r="L947" s="7" t="str">
        <f>IF(K947="","",LOOKUP(K947,datasets!$M$3:$M$32,datasets!$N$3:$N$32))</f>
        <v/>
      </c>
      <c r="M947">
        <v>1</v>
      </c>
      <c r="N947" s="8" t="str">
        <f>IF(M947="","",LOOKUP(M947,datasets!$D$17:$D$20,datasets!$E$17:$E$20))</f>
        <v>CENTRE RATTRAPAGE SCOLAIRE</v>
      </c>
      <c r="O947" t="s">
        <v>121</v>
      </c>
      <c r="P947">
        <v>1</v>
      </c>
      <c r="Q947" s="106" t="str">
        <f>IF(P947="","",LOOKUP(P947,datasets!$D$26:$D$27,datasets!$E$26:$E$27))</f>
        <v>PRIMAIRE</v>
      </c>
    </row>
    <row r="948" spans="1:17" x14ac:dyDescent="0.2">
      <c r="A948" t="s">
        <v>4395</v>
      </c>
      <c r="B948" t="s">
        <v>3399</v>
      </c>
      <c r="C948" t="s">
        <v>3400</v>
      </c>
      <c r="D948" t="str">
        <f t="shared" si="14"/>
        <v>215140000</v>
      </c>
      <c r="E948">
        <v>5</v>
      </c>
      <c r="F948" s="4" t="str">
        <f>IF(E948="","",LOOKUP(E948,datasets!$D$3:$D$8,datasets!$E$3:$E$8))</f>
        <v>SUD-KIVU</v>
      </c>
      <c r="G948">
        <v>14</v>
      </c>
      <c r="H948" s="110" t="str">
        <f>IF(G948="","",LOOKUP(G948,datasets!$G$3:$G$16,datasets!$H$3:$H$16))</f>
        <v>WALUNGU</v>
      </c>
      <c r="I948" t="s">
        <v>804</v>
      </c>
      <c r="J948" s="111" t="str">
        <f>IF(I948="","",LOOKUP(I948,datasets!$J$3:$J$13,datasets!$K$3:$K$13))</f>
        <v/>
      </c>
      <c r="K948" t="s">
        <v>804</v>
      </c>
      <c r="L948" s="7" t="str">
        <f>IF(K948="","",LOOKUP(K948,datasets!$M$3:$M$32,datasets!$N$3:$N$32))</f>
        <v/>
      </c>
      <c r="M948">
        <v>1</v>
      </c>
      <c r="N948" s="8" t="str">
        <f>IF(M948="","",LOOKUP(M948,datasets!$D$17:$D$20,datasets!$E$17:$E$20))</f>
        <v>CENTRE RATTRAPAGE SCOLAIRE</v>
      </c>
      <c r="O948" t="s">
        <v>131</v>
      </c>
      <c r="P948">
        <v>2</v>
      </c>
      <c r="Q948" s="106" t="str">
        <f>IF(P948="","",LOOKUP(P948,datasets!$D$26:$D$27,datasets!$E$26:$E$27))</f>
        <v>REMPLACANT</v>
      </c>
    </row>
    <row r="949" spans="1:17" x14ac:dyDescent="0.2">
      <c r="A949" t="s">
        <v>4395</v>
      </c>
      <c r="B949" t="s">
        <v>3401</v>
      </c>
      <c r="C949" t="s">
        <v>3402</v>
      </c>
      <c r="D949" t="str">
        <f t="shared" si="14"/>
        <v>215140000</v>
      </c>
      <c r="E949">
        <v>5</v>
      </c>
      <c r="F949" s="4" t="str">
        <f>IF(E949="","",LOOKUP(E949,datasets!$D$3:$D$8,datasets!$E$3:$E$8))</f>
        <v>SUD-KIVU</v>
      </c>
      <c r="G949">
        <v>14</v>
      </c>
      <c r="H949" s="110" t="str">
        <f>IF(G949="","",LOOKUP(G949,datasets!$G$3:$G$16,datasets!$H$3:$H$16))</f>
        <v>WALUNGU</v>
      </c>
      <c r="I949" t="s">
        <v>804</v>
      </c>
      <c r="J949" s="111" t="str">
        <f>IF(I949="","",LOOKUP(I949,datasets!$J$3:$J$13,datasets!$K$3:$K$13))</f>
        <v/>
      </c>
      <c r="K949" t="s">
        <v>804</v>
      </c>
      <c r="L949" s="7" t="str">
        <f>IF(K949="","",LOOKUP(K949,datasets!$M$3:$M$32,datasets!$N$3:$N$32))</f>
        <v/>
      </c>
      <c r="M949">
        <v>1</v>
      </c>
      <c r="N949" s="8" t="str">
        <f>IF(M949="","",LOOKUP(M949,datasets!$D$17:$D$20,datasets!$E$17:$E$20))</f>
        <v>CENTRE RATTRAPAGE SCOLAIRE</v>
      </c>
      <c r="O949" t="s">
        <v>130</v>
      </c>
      <c r="P949">
        <v>2</v>
      </c>
      <c r="Q949" s="106" t="str">
        <f>IF(P949="","",LOOKUP(P949,datasets!$D$26:$D$27,datasets!$E$26:$E$27))</f>
        <v>REMPLACANT</v>
      </c>
    </row>
    <row r="950" spans="1:17" x14ac:dyDescent="0.2">
      <c r="A950" t="s">
        <v>4395</v>
      </c>
      <c r="B950" t="s">
        <v>3403</v>
      </c>
      <c r="C950" t="s">
        <v>3404</v>
      </c>
      <c r="D950" t="str">
        <f t="shared" si="14"/>
        <v>215140000</v>
      </c>
      <c r="E950">
        <v>5</v>
      </c>
      <c r="F950" s="4" t="str">
        <f>IF(E950="","",LOOKUP(E950,datasets!$D$3:$D$8,datasets!$E$3:$E$8))</f>
        <v>SUD-KIVU</v>
      </c>
      <c r="G950">
        <v>14</v>
      </c>
      <c r="H950" s="110" t="str">
        <f>IF(G950="","",LOOKUP(G950,datasets!$G$3:$G$16,datasets!$H$3:$H$16))</f>
        <v>WALUNGU</v>
      </c>
      <c r="I950" t="s">
        <v>804</v>
      </c>
      <c r="J950" s="111" t="str">
        <f>IF(I950="","",LOOKUP(I950,datasets!$J$3:$J$13,datasets!$K$3:$K$13))</f>
        <v/>
      </c>
      <c r="K950" t="s">
        <v>804</v>
      </c>
      <c r="L950" s="7" t="str">
        <f>IF(K950="","",LOOKUP(K950,datasets!$M$3:$M$32,datasets!$N$3:$N$32))</f>
        <v/>
      </c>
      <c r="M950">
        <v>1</v>
      </c>
      <c r="N950" s="8" t="str">
        <f>IF(M950="","",LOOKUP(M950,datasets!$D$17:$D$20,datasets!$E$17:$E$20))</f>
        <v>CENTRE RATTRAPAGE SCOLAIRE</v>
      </c>
      <c r="O950" t="s">
        <v>128</v>
      </c>
      <c r="P950">
        <v>2</v>
      </c>
      <c r="Q950" s="106" t="str">
        <f>IF(P950="","",LOOKUP(P950,datasets!$D$26:$D$27,datasets!$E$26:$E$27))</f>
        <v>REMPLACANT</v>
      </c>
    </row>
    <row r="951" spans="1:17" x14ac:dyDescent="0.2">
      <c r="A951" t="s">
        <v>4395</v>
      </c>
      <c r="B951" t="s">
        <v>3405</v>
      </c>
      <c r="C951" t="s">
        <v>3406</v>
      </c>
      <c r="D951" t="str">
        <f t="shared" si="14"/>
        <v>215140000</v>
      </c>
      <c r="E951">
        <v>5</v>
      </c>
      <c r="F951" s="4" t="str">
        <f>IF(E951="","",LOOKUP(E951,datasets!$D$3:$D$8,datasets!$E$3:$E$8))</f>
        <v>SUD-KIVU</v>
      </c>
      <c r="G951">
        <v>14</v>
      </c>
      <c r="H951" s="110" t="str">
        <f>IF(G951="","",LOOKUP(G951,datasets!$G$3:$G$16,datasets!$H$3:$H$16))</f>
        <v>WALUNGU</v>
      </c>
      <c r="I951" t="s">
        <v>804</v>
      </c>
      <c r="J951" s="111" t="str">
        <f>IF(I951="","",LOOKUP(I951,datasets!$J$3:$J$13,datasets!$K$3:$K$13))</f>
        <v/>
      </c>
      <c r="K951" t="s">
        <v>804</v>
      </c>
      <c r="L951" s="7" t="str">
        <f>IF(K951="","",LOOKUP(K951,datasets!$M$3:$M$32,datasets!$N$3:$N$32))</f>
        <v/>
      </c>
      <c r="M951">
        <v>1</v>
      </c>
      <c r="N951" s="8" t="str">
        <f>IF(M951="","",LOOKUP(M951,datasets!$D$17:$D$20,datasets!$E$17:$E$20))</f>
        <v>CENTRE RATTRAPAGE SCOLAIRE</v>
      </c>
      <c r="O951" t="s">
        <v>127</v>
      </c>
      <c r="P951">
        <v>2</v>
      </c>
      <c r="Q951" s="106" t="str">
        <f>IF(P951="","",LOOKUP(P951,datasets!$D$26:$D$27,datasets!$E$26:$E$27))</f>
        <v>REMPLACANT</v>
      </c>
    </row>
    <row r="952" spans="1:17" x14ac:dyDescent="0.2">
      <c r="A952" t="s">
        <v>4395</v>
      </c>
      <c r="B952" t="s">
        <v>3407</v>
      </c>
      <c r="C952" t="s">
        <v>3408</v>
      </c>
      <c r="D952" t="str">
        <f t="shared" si="14"/>
        <v>215140000</v>
      </c>
      <c r="E952">
        <v>5</v>
      </c>
      <c r="F952" s="4" t="str">
        <f>IF(E952="","",LOOKUP(E952,datasets!$D$3:$D$8,datasets!$E$3:$E$8))</f>
        <v>SUD-KIVU</v>
      </c>
      <c r="G952">
        <v>14</v>
      </c>
      <c r="H952" s="110" t="str">
        <f>IF(G952="","",LOOKUP(G952,datasets!$G$3:$G$16,datasets!$H$3:$H$16))</f>
        <v>WALUNGU</v>
      </c>
      <c r="I952" t="s">
        <v>804</v>
      </c>
      <c r="J952" s="111" t="str">
        <f>IF(I952="","",LOOKUP(I952,datasets!$J$3:$J$13,datasets!$K$3:$K$13))</f>
        <v/>
      </c>
      <c r="K952" t="s">
        <v>804</v>
      </c>
      <c r="L952" s="7" t="str">
        <f>IF(K952="","",LOOKUP(K952,datasets!$M$3:$M$32,datasets!$N$3:$N$32))</f>
        <v/>
      </c>
      <c r="M952">
        <v>1</v>
      </c>
      <c r="N952" s="8" t="str">
        <f>IF(M952="","",LOOKUP(M952,datasets!$D$17:$D$20,datasets!$E$17:$E$20))</f>
        <v>CENTRE RATTRAPAGE SCOLAIRE</v>
      </c>
      <c r="O952" t="s">
        <v>129</v>
      </c>
      <c r="P952">
        <v>2</v>
      </c>
      <c r="Q952" s="106" t="str">
        <f>IF(P952="","",LOOKUP(P952,datasets!$D$26:$D$27,datasets!$E$26:$E$27))</f>
        <v>REMPLACANT</v>
      </c>
    </row>
    <row r="953" spans="1:17" x14ac:dyDescent="0.2">
      <c r="A953" t="s">
        <v>4395</v>
      </c>
      <c r="B953" t="s">
        <v>3409</v>
      </c>
      <c r="C953" t="s">
        <v>3410</v>
      </c>
      <c r="D953" t="str">
        <f t="shared" si="14"/>
        <v>215140000</v>
      </c>
      <c r="E953">
        <v>5</v>
      </c>
      <c r="F953" s="4" t="str">
        <f>IF(E953="","",LOOKUP(E953,datasets!$D$3:$D$8,datasets!$E$3:$E$8))</f>
        <v>SUD-KIVU</v>
      </c>
      <c r="G953">
        <v>14</v>
      </c>
      <c r="H953" s="110" t="str">
        <f>IF(G953="","",LOOKUP(G953,datasets!$G$3:$G$16,datasets!$H$3:$H$16))</f>
        <v>WALUNGU</v>
      </c>
      <c r="I953" t="s">
        <v>804</v>
      </c>
      <c r="J953" s="111" t="str">
        <f>IF(I953="","",LOOKUP(I953,datasets!$J$3:$J$13,datasets!$K$3:$K$13))</f>
        <v/>
      </c>
      <c r="K953" t="s">
        <v>804</v>
      </c>
      <c r="L953" s="7" t="str">
        <f>IF(K953="","",LOOKUP(K953,datasets!$M$3:$M$32,datasets!$N$3:$N$32))</f>
        <v/>
      </c>
      <c r="M953">
        <v>1</v>
      </c>
      <c r="N953" s="8" t="str">
        <f>IF(M953="","",LOOKUP(M953,datasets!$D$17:$D$20,datasets!$E$17:$E$20))</f>
        <v>CENTRE RATTRAPAGE SCOLAIRE</v>
      </c>
      <c r="O953" t="s">
        <v>126</v>
      </c>
      <c r="P953">
        <v>2</v>
      </c>
      <c r="Q953" s="106" t="str">
        <f>IF(P953="","",LOOKUP(P953,datasets!$D$26:$D$27,datasets!$E$26:$E$27))</f>
        <v>REMPLACANT</v>
      </c>
    </row>
    <row r="954" spans="1:17" x14ac:dyDescent="0.2">
      <c r="A954" t="s">
        <v>4395</v>
      </c>
      <c r="B954" t="s">
        <v>3411</v>
      </c>
      <c r="C954" t="s">
        <v>3412</v>
      </c>
      <c r="D954" t="str">
        <f t="shared" si="14"/>
        <v>135000809</v>
      </c>
      <c r="E954">
        <v>5</v>
      </c>
      <c r="F954" s="4" t="str">
        <f>IF(E954="","",LOOKUP(E954,datasets!$D$3:$D$8,datasets!$E$3:$E$8))</f>
        <v>SUD-KIVU</v>
      </c>
      <c r="G954" t="s">
        <v>804</v>
      </c>
      <c r="H954" s="110" t="str">
        <f>IF(G954="","",LOOKUP(G954,datasets!$G$3:$G$16,datasets!$H$3:$H$16))</f>
        <v/>
      </c>
      <c r="I954">
        <v>8</v>
      </c>
      <c r="J954" s="111" t="str">
        <f>IF(I954="","",LOOKUP(I954,datasets!$J$3:$J$13,datasets!$K$3:$K$13))</f>
        <v>SUD-KIVU 1</v>
      </c>
      <c r="K954">
        <v>9</v>
      </c>
      <c r="L954" s="7" t="str">
        <f>IF(K954="","",LOOKUP(K954,datasets!$M$3:$M$32,datasets!$N$3:$N$32))</f>
        <v>KALEHE 1</v>
      </c>
      <c r="M954">
        <v>3</v>
      </c>
      <c r="N954" s="8" t="str">
        <f>IF(M954="","",LOOKUP(M954,datasets!$D$17:$D$20,datasets!$E$17:$E$20))</f>
        <v>ECOLE PRIMAIRE</v>
      </c>
      <c r="O954" t="s">
        <v>1291</v>
      </c>
      <c r="P954">
        <v>1</v>
      </c>
      <c r="Q954" s="106" t="str">
        <f>IF(P954="","",LOOKUP(P954,datasets!$D$26:$D$27,datasets!$E$26:$E$27))</f>
        <v>PRIMAIRE</v>
      </c>
    </row>
    <row r="955" spans="1:17" x14ac:dyDescent="0.2">
      <c r="A955" t="s">
        <v>4395</v>
      </c>
      <c r="B955" t="s">
        <v>3413</v>
      </c>
      <c r="C955" t="s">
        <v>3414</v>
      </c>
      <c r="D955" t="str">
        <f t="shared" si="14"/>
        <v>135000809</v>
      </c>
      <c r="E955">
        <v>5</v>
      </c>
      <c r="F955" s="4" t="str">
        <f>IF(E955="","",LOOKUP(E955,datasets!$D$3:$D$8,datasets!$E$3:$E$8))</f>
        <v>SUD-KIVU</v>
      </c>
      <c r="G955" t="s">
        <v>804</v>
      </c>
      <c r="H955" s="110" t="str">
        <f>IF(G955="","",LOOKUP(G955,datasets!$G$3:$G$16,datasets!$H$3:$H$16))</f>
        <v/>
      </c>
      <c r="I955">
        <v>8</v>
      </c>
      <c r="J955" s="111" t="str">
        <f>IF(I955="","",LOOKUP(I955,datasets!$J$3:$J$13,datasets!$K$3:$K$13))</f>
        <v>SUD-KIVU 1</v>
      </c>
      <c r="K955">
        <v>9</v>
      </c>
      <c r="L955" s="7" t="str">
        <f>IF(K955="","",LOOKUP(K955,datasets!$M$3:$M$32,datasets!$N$3:$N$32))</f>
        <v>KALEHE 1</v>
      </c>
      <c r="M955">
        <v>3</v>
      </c>
      <c r="N955" s="8" t="str">
        <f>IF(M955="","",LOOKUP(M955,datasets!$D$17:$D$20,datasets!$E$17:$E$20))</f>
        <v>ECOLE PRIMAIRE</v>
      </c>
      <c r="O955" t="s">
        <v>1196</v>
      </c>
      <c r="P955">
        <v>1</v>
      </c>
      <c r="Q955" s="106" t="str">
        <f>IF(P955="","",LOOKUP(P955,datasets!$D$26:$D$27,datasets!$E$26:$E$27))</f>
        <v>PRIMAIRE</v>
      </c>
    </row>
    <row r="956" spans="1:17" x14ac:dyDescent="0.2">
      <c r="A956" t="s">
        <v>4395</v>
      </c>
      <c r="B956" t="s">
        <v>3415</v>
      </c>
      <c r="C956" t="s">
        <v>3416</v>
      </c>
      <c r="D956" t="str">
        <f t="shared" si="14"/>
        <v>135000809</v>
      </c>
      <c r="E956">
        <v>5</v>
      </c>
      <c r="F956" s="4" t="str">
        <f>IF(E956="","",LOOKUP(E956,datasets!$D$3:$D$8,datasets!$E$3:$E$8))</f>
        <v>SUD-KIVU</v>
      </c>
      <c r="G956" t="s">
        <v>804</v>
      </c>
      <c r="H956" s="110" t="str">
        <f>IF(G956="","",LOOKUP(G956,datasets!$G$3:$G$16,datasets!$H$3:$H$16))</f>
        <v/>
      </c>
      <c r="I956">
        <v>8</v>
      </c>
      <c r="J956" s="111" t="str">
        <f>IF(I956="","",LOOKUP(I956,datasets!$J$3:$J$13,datasets!$K$3:$K$13))</f>
        <v>SUD-KIVU 1</v>
      </c>
      <c r="K956">
        <v>9</v>
      </c>
      <c r="L956" s="7" t="str">
        <f>IF(K956="","",LOOKUP(K956,datasets!$M$3:$M$32,datasets!$N$3:$N$32))</f>
        <v>KALEHE 1</v>
      </c>
      <c r="M956">
        <v>3</v>
      </c>
      <c r="N956" s="8" t="str">
        <f>IF(M956="","",LOOKUP(M956,datasets!$D$17:$D$20,datasets!$E$17:$E$20))</f>
        <v>ECOLE PRIMAIRE</v>
      </c>
      <c r="O956" t="s">
        <v>1195</v>
      </c>
      <c r="P956">
        <v>1</v>
      </c>
      <c r="Q956" s="106" t="str">
        <f>IF(P956="","",LOOKUP(P956,datasets!$D$26:$D$27,datasets!$E$26:$E$27))</f>
        <v>PRIMAIRE</v>
      </c>
    </row>
    <row r="957" spans="1:17" x14ac:dyDescent="0.2">
      <c r="A957" t="s">
        <v>4395</v>
      </c>
      <c r="B957" t="s">
        <v>3417</v>
      </c>
      <c r="C957" t="s">
        <v>3418</v>
      </c>
      <c r="D957" t="str">
        <f t="shared" si="14"/>
        <v>135000809</v>
      </c>
      <c r="E957">
        <v>5</v>
      </c>
      <c r="F957" s="4" t="str">
        <f>IF(E957="","",LOOKUP(E957,datasets!$D$3:$D$8,datasets!$E$3:$E$8))</f>
        <v>SUD-KIVU</v>
      </c>
      <c r="G957" t="s">
        <v>804</v>
      </c>
      <c r="H957" s="110" t="str">
        <f>IF(G957="","",LOOKUP(G957,datasets!$G$3:$G$16,datasets!$H$3:$H$16))</f>
        <v/>
      </c>
      <c r="I957">
        <v>8</v>
      </c>
      <c r="J957" s="111" t="str">
        <f>IF(I957="","",LOOKUP(I957,datasets!$J$3:$J$13,datasets!$K$3:$K$13))</f>
        <v>SUD-KIVU 1</v>
      </c>
      <c r="K957">
        <v>9</v>
      </c>
      <c r="L957" s="7" t="str">
        <f>IF(K957="","",LOOKUP(K957,datasets!$M$3:$M$32,datasets!$N$3:$N$32))</f>
        <v>KALEHE 1</v>
      </c>
      <c r="M957">
        <v>3</v>
      </c>
      <c r="N957" s="8" t="str">
        <f>IF(M957="","",LOOKUP(M957,datasets!$D$17:$D$20,datasets!$E$17:$E$20))</f>
        <v>ECOLE PRIMAIRE</v>
      </c>
      <c r="O957" t="s">
        <v>1198</v>
      </c>
      <c r="P957">
        <v>1</v>
      </c>
      <c r="Q957" s="106" t="str">
        <f>IF(P957="","",LOOKUP(P957,datasets!$D$26:$D$27,datasets!$E$26:$E$27))</f>
        <v>PRIMAIRE</v>
      </c>
    </row>
    <row r="958" spans="1:17" x14ac:dyDescent="0.2">
      <c r="A958" t="s">
        <v>4395</v>
      </c>
      <c r="B958" t="s">
        <v>3419</v>
      </c>
      <c r="C958" t="s">
        <v>3420</v>
      </c>
      <c r="D958" t="str">
        <f t="shared" si="14"/>
        <v>135000809</v>
      </c>
      <c r="E958">
        <v>5</v>
      </c>
      <c r="F958" s="4" t="str">
        <f>IF(E958="","",LOOKUP(E958,datasets!$D$3:$D$8,datasets!$E$3:$E$8))</f>
        <v>SUD-KIVU</v>
      </c>
      <c r="G958" t="s">
        <v>804</v>
      </c>
      <c r="H958" s="110" t="str">
        <f>IF(G958="","",LOOKUP(G958,datasets!$G$3:$G$16,datasets!$H$3:$H$16))</f>
        <v/>
      </c>
      <c r="I958">
        <v>8</v>
      </c>
      <c r="J958" s="111" t="str">
        <f>IF(I958="","",LOOKUP(I958,datasets!$J$3:$J$13,datasets!$K$3:$K$13))</f>
        <v>SUD-KIVU 1</v>
      </c>
      <c r="K958">
        <v>9</v>
      </c>
      <c r="L958" s="7" t="str">
        <f>IF(K958="","",LOOKUP(K958,datasets!$M$3:$M$32,datasets!$N$3:$N$32))</f>
        <v>KALEHE 1</v>
      </c>
      <c r="M958">
        <v>3</v>
      </c>
      <c r="N958" s="8" t="str">
        <f>IF(M958="","",LOOKUP(M958,datasets!$D$17:$D$20,datasets!$E$17:$E$20))</f>
        <v>ECOLE PRIMAIRE</v>
      </c>
      <c r="O958" t="s">
        <v>1191</v>
      </c>
      <c r="P958">
        <v>1</v>
      </c>
      <c r="Q958" s="106" t="str">
        <f>IF(P958="","",LOOKUP(P958,datasets!$D$26:$D$27,datasets!$E$26:$E$27))</f>
        <v>PRIMAIRE</v>
      </c>
    </row>
    <row r="959" spans="1:17" x14ac:dyDescent="0.2">
      <c r="A959" t="s">
        <v>4395</v>
      </c>
      <c r="B959" t="s">
        <v>3421</v>
      </c>
      <c r="C959" t="s">
        <v>3422</v>
      </c>
      <c r="D959" t="str">
        <f t="shared" si="14"/>
        <v>135000809</v>
      </c>
      <c r="E959">
        <v>5</v>
      </c>
      <c r="F959" s="4" t="str">
        <f>IF(E959="","",LOOKUP(E959,datasets!$D$3:$D$8,datasets!$E$3:$E$8))</f>
        <v>SUD-KIVU</v>
      </c>
      <c r="G959" t="s">
        <v>804</v>
      </c>
      <c r="H959" s="110" t="str">
        <f>IF(G959="","",LOOKUP(G959,datasets!$G$3:$G$16,datasets!$H$3:$H$16))</f>
        <v/>
      </c>
      <c r="I959">
        <v>8</v>
      </c>
      <c r="J959" s="111" t="str">
        <f>IF(I959="","",LOOKUP(I959,datasets!$J$3:$J$13,datasets!$K$3:$K$13))</f>
        <v>SUD-KIVU 1</v>
      </c>
      <c r="K959">
        <v>9</v>
      </c>
      <c r="L959" s="7" t="str">
        <f>IF(K959="","",LOOKUP(K959,datasets!$M$3:$M$32,datasets!$N$3:$N$32))</f>
        <v>KALEHE 1</v>
      </c>
      <c r="M959">
        <v>3</v>
      </c>
      <c r="N959" s="8" t="str">
        <f>IF(M959="","",LOOKUP(M959,datasets!$D$17:$D$20,datasets!$E$17:$E$20))</f>
        <v>ECOLE PRIMAIRE</v>
      </c>
      <c r="O959" t="s">
        <v>1185</v>
      </c>
      <c r="P959">
        <v>1</v>
      </c>
      <c r="Q959" s="106" t="str">
        <f>IF(P959="","",LOOKUP(P959,datasets!$D$26:$D$27,datasets!$E$26:$E$27))</f>
        <v>PRIMAIRE</v>
      </c>
    </row>
    <row r="960" spans="1:17" x14ac:dyDescent="0.2">
      <c r="A960" t="s">
        <v>4395</v>
      </c>
      <c r="B960" t="s">
        <v>3423</v>
      </c>
      <c r="C960" t="s">
        <v>3424</v>
      </c>
      <c r="D960" t="str">
        <f t="shared" si="14"/>
        <v>135000809</v>
      </c>
      <c r="E960">
        <v>5</v>
      </c>
      <c r="F960" s="4" t="str">
        <f>IF(E960="","",LOOKUP(E960,datasets!$D$3:$D$8,datasets!$E$3:$E$8))</f>
        <v>SUD-KIVU</v>
      </c>
      <c r="G960" t="s">
        <v>804</v>
      </c>
      <c r="H960" s="110" t="str">
        <f>IF(G960="","",LOOKUP(G960,datasets!$G$3:$G$16,datasets!$H$3:$H$16))</f>
        <v/>
      </c>
      <c r="I960">
        <v>8</v>
      </c>
      <c r="J960" s="111" t="str">
        <f>IF(I960="","",LOOKUP(I960,datasets!$J$3:$J$13,datasets!$K$3:$K$13))</f>
        <v>SUD-KIVU 1</v>
      </c>
      <c r="K960">
        <v>9</v>
      </c>
      <c r="L960" s="7" t="str">
        <f>IF(K960="","",LOOKUP(K960,datasets!$M$3:$M$32,datasets!$N$3:$N$32))</f>
        <v>KALEHE 1</v>
      </c>
      <c r="M960">
        <v>3</v>
      </c>
      <c r="N960" s="8" t="str">
        <f>IF(M960="","",LOOKUP(M960,datasets!$D$17:$D$20,datasets!$E$17:$E$20))</f>
        <v>ECOLE PRIMAIRE</v>
      </c>
      <c r="O960" t="s">
        <v>1199</v>
      </c>
      <c r="P960">
        <v>1</v>
      </c>
      <c r="Q960" s="106" t="str">
        <f>IF(P960="","",LOOKUP(P960,datasets!$D$26:$D$27,datasets!$E$26:$E$27))</f>
        <v>PRIMAIRE</v>
      </c>
    </row>
    <row r="961" spans="1:17" x14ac:dyDescent="0.2">
      <c r="A961" t="s">
        <v>4395</v>
      </c>
      <c r="B961" t="s">
        <v>3425</v>
      </c>
      <c r="C961" t="s">
        <v>3426</v>
      </c>
      <c r="D961" t="str">
        <f t="shared" si="14"/>
        <v>135000809</v>
      </c>
      <c r="E961">
        <v>5</v>
      </c>
      <c r="F961" s="4" t="str">
        <f>IF(E961="","",LOOKUP(E961,datasets!$D$3:$D$8,datasets!$E$3:$E$8))</f>
        <v>SUD-KIVU</v>
      </c>
      <c r="G961" t="s">
        <v>804</v>
      </c>
      <c r="H961" s="110" t="str">
        <f>IF(G961="","",LOOKUP(G961,datasets!$G$3:$G$16,datasets!$H$3:$H$16))</f>
        <v/>
      </c>
      <c r="I961">
        <v>8</v>
      </c>
      <c r="J961" s="111" t="str">
        <f>IF(I961="","",LOOKUP(I961,datasets!$J$3:$J$13,datasets!$K$3:$K$13))</f>
        <v>SUD-KIVU 1</v>
      </c>
      <c r="K961">
        <v>9</v>
      </c>
      <c r="L961" s="7" t="str">
        <f>IF(K961="","",LOOKUP(K961,datasets!$M$3:$M$32,datasets!$N$3:$N$32))</f>
        <v>KALEHE 1</v>
      </c>
      <c r="M961">
        <v>3</v>
      </c>
      <c r="N961" s="8" t="str">
        <f>IF(M961="","",LOOKUP(M961,datasets!$D$17:$D$20,datasets!$E$17:$E$20))</f>
        <v>ECOLE PRIMAIRE</v>
      </c>
      <c r="O961" t="s">
        <v>1187</v>
      </c>
      <c r="P961">
        <v>1</v>
      </c>
      <c r="Q961" s="106" t="str">
        <f>IF(P961="","",LOOKUP(P961,datasets!$D$26:$D$27,datasets!$E$26:$E$27))</f>
        <v>PRIMAIRE</v>
      </c>
    </row>
    <row r="962" spans="1:17" x14ac:dyDescent="0.2">
      <c r="A962" t="s">
        <v>4395</v>
      </c>
      <c r="B962" t="s">
        <v>3427</v>
      </c>
      <c r="C962" t="s">
        <v>3428</v>
      </c>
      <c r="D962" t="str">
        <f t="shared" ref="D962:D1025" si="15">P962&amp;M962&amp;E962&amp;IF(G962="","00",IF(G962&lt;10,"0"&amp;G962,G962))&amp;IF(I962="","00",IF(I962&lt;10,"0"&amp;I962,I962))&amp;IF(K962="","00",IF(K962&lt;10,"0"&amp;K962,K962))</f>
        <v>135000809</v>
      </c>
      <c r="E962">
        <v>5</v>
      </c>
      <c r="F962" s="4" t="str">
        <f>IF(E962="","",LOOKUP(E962,datasets!$D$3:$D$8,datasets!$E$3:$E$8))</f>
        <v>SUD-KIVU</v>
      </c>
      <c r="G962" t="s">
        <v>804</v>
      </c>
      <c r="H962" s="110" t="str">
        <f>IF(G962="","",LOOKUP(G962,datasets!$G$3:$G$16,datasets!$H$3:$H$16))</f>
        <v/>
      </c>
      <c r="I962">
        <v>8</v>
      </c>
      <c r="J962" s="111" t="str">
        <f>IF(I962="","",LOOKUP(I962,datasets!$J$3:$J$13,datasets!$K$3:$K$13))</f>
        <v>SUD-KIVU 1</v>
      </c>
      <c r="K962">
        <v>9</v>
      </c>
      <c r="L962" s="7" t="str">
        <f>IF(K962="","",LOOKUP(K962,datasets!$M$3:$M$32,datasets!$N$3:$N$32))</f>
        <v>KALEHE 1</v>
      </c>
      <c r="M962">
        <v>3</v>
      </c>
      <c r="N962" s="8" t="str">
        <f>IF(M962="","",LOOKUP(M962,datasets!$D$17:$D$20,datasets!$E$17:$E$20))</f>
        <v>ECOLE PRIMAIRE</v>
      </c>
      <c r="O962" t="s">
        <v>1184</v>
      </c>
      <c r="P962">
        <v>1</v>
      </c>
      <c r="Q962" s="106" t="str">
        <f>IF(P962="","",LOOKUP(P962,datasets!$D$26:$D$27,datasets!$E$26:$E$27))</f>
        <v>PRIMAIRE</v>
      </c>
    </row>
    <row r="963" spans="1:17" x14ac:dyDescent="0.2">
      <c r="A963" t="s">
        <v>4395</v>
      </c>
      <c r="B963" t="s">
        <v>3429</v>
      </c>
      <c r="C963" t="s">
        <v>3430</v>
      </c>
      <c r="D963" t="str">
        <f t="shared" si="15"/>
        <v>135000809</v>
      </c>
      <c r="E963">
        <v>5</v>
      </c>
      <c r="F963" s="4" t="str">
        <f>IF(E963="","",LOOKUP(E963,datasets!$D$3:$D$8,datasets!$E$3:$E$8))</f>
        <v>SUD-KIVU</v>
      </c>
      <c r="G963" t="s">
        <v>804</v>
      </c>
      <c r="H963" s="110" t="str">
        <f>IF(G963="","",LOOKUP(G963,datasets!$G$3:$G$16,datasets!$H$3:$H$16))</f>
        <v/>
      </c>
      <c r="I963">
        <v>8</v>
      </c>
      <c r="J963" s="111" t="str">
        <f>IF(I963="","",LOOKUP(I963,datasets!$J$3:$J$13,datasets!$K$3:$K$13))</f>
        <v>SUD-KIVU 1</v>
      </c>
      <c r="K963">
        <v>9</v>
      </c>
      <c r="L963" s="7" t="str">
        <f>IF(K963="","",LOOKUP(K963,datasets!$M$3:$M$32,datasets!$N$3:$N$32))</f>
        <v>KALEHE 1</v>
      </c>
      <c r="M963">
        <v>3</v>
      </c>
      <c r="N963" s="8" t="str">
        <f>IF(M963="","",LOOKUP(M963,datasets!$D$17:$D$20,datasets!$E$17:$E$20))</f>
        <v>ECOLE PRIMAIRE</v>
      </c>
      <c r="O963" t="s">
        <v>1194</v>
      </c>
      <c r="P963">
        <v>1</v>
      </c>
      <c r="Q963" s="106" t="str">
        <f>IF(P963="","",LOOKUP(P963,datasets!$D$26:$D$27,datasets!$E$26:$E$27))</f>
        <v>PRIMAIRE</v>
      </c>
    </row>
    <row r="964" spans="1:17" x14ac:dyDescent="0.2">
      <c r="A964" t="s">
        <v>4395</v>
      </c>
      <c r="B964" t="s">
        <v>3431</v>
      </c>
      <c r="C964" t="s">
        <v>3432</v>
      </c>
      <c r="D964" t="str">
        <f t="shared" si="15"/>
        <v>135000809</v>
      </c>
      <c r="E964">
        <v>5</v>
      </c>
      <c r="F964" s="4" t="str">
        <f>IF(E964="","",LOOKUP(E964,datasets!$D$3:$D$8,datasets!$E$3:$E$8))</f>
        <v>SUD-KIVU</v>
      </c>
      <c r="G964" t="s">
        <v>804</v>
      </c>
      <c r="H964" s="110" t="str">
        <f>IF(G964="","",LOOKUP(G964,datasets!$G$3:$G$16,datasets!$H$3:$H$16))</f>
        <v/>
      </c>
      <c r="I964">
        <v>8</v>
      </c>
      <c r="J964" s="111" t="str">
        <f>IF(I964="","",LOOKUP(I964,datasets!$J$3:$J$13,datasets!$K$3:$K$13))</f>
        <v>SUD-KIVU 1</v>
      </c>
      <c r="K964">
        <v>9</v>
      </c>
      <c r="L964" s="7" t="str">
        <f>IF(K964="","",LOOKUP(K964,datasets!$M$3:$M$32,datasets!$N$3:$N$32))</f>
        <v>KALEHE 1</v>
      </c>
      <c r="M964">
        <v>3</v>
      </c>
      <c r="N964" s="8" t="str">
        <f>IF(M964="","",LOOKUP(M964,datasets!$D$17:$D$20,datasets!$E$17:$E$20))</f>
        <v>ECOLE PRIMAIRE</v>
      </c>
      <c r="O964" t="s">
        <v>1192</v>
      </c>
      <c r="P964">
        <v>1</v>
      </c>
      <c r="Q964" s="106" t="str">
        <f>IF(P964="","",LOOKUP(P964,datasets!$D$26:$D$27,datasets!$E$26:$E$27))</f>
        <v>PRIMAIRE</v>
      </c>
    </row>
    <row r="965" spans="1:17" x14ac:dyDescent="0.2">
      <c r="A965" t="s">
        <v>4395</v>
      </c>
      <c r="B965" t="s">
        <v>3433</v>
      </c>
      <c r="C965" t="s">
        <v>3434</v>
      </c>
      <c r="D965" t="str">
        <f t="shared" si="15"/>
        <v>135000809</v>
      </c>
      <c r="E965">
        <v>5</v>
      </c>
      <c r="F965" s="4" t="str">
        <f>IF(E965="","",LOOKUP(E965,datasets!$D$3:$D$8,datasets!$E$3:$E$8))</f>
        <v>SUD-KIVU</v>
      </c>
      <c r="G965" t="s">
        <v>804</v>
      </c>
      <c r="H965" s="110" t="str">
        <f>IF(G965="","",LOOKUP(G965,datasets!$G$3:$G$16,datasets!$H$3:$H$16))</f>
        <v/>
      </c>
      <c r="I965">
        <v>8</v>
      </c>
      <c r="J965" s="111" t="str">
        <f>IF(I965="","",LOOKUP(I965,datasets!$J$3:$J$13,datasets!$K$3:$K$13))</f>
        <v>SUD-KIVU 1</v>
      </c>
      <c r="K965">
        <v>9</v>
      </c>
      <c r="L965" s="7" t="str">
        <f>IF(K965="","",LOOKUP(K965,datasets!$M$3:$M$32,datasets!$N$3:$N$32))</f>
        <v>KALEHE 1</v>
      </c>
      <c r="M965">
        <v>3</v>
      </c>
      <c r="N965" s="8" t="str">
        <f>IF(M965="","",LOOKUP(M965,datasets!$D$17:$D$20,datasets!$E$17:$E$20))</f>
        <v>ECOLE PRIMAIRE</v>
      </c>
      <c r="O965" t="s">
        <v>1188</v>
      </c>
      <c r="P965">
        <v>1</v>
      </c>
      <c r="Q965" s="106" t="str">
        <f>IF(P965="","",LOOKUP(P965,datasets!$D$26:$D$27,datasets!$E$26:$E$27))</f>
        <v>PRIMAIRE</v>
      </c>
    </row>
    <row r="966" spans="1:17" x14ac:dyDescent="0.2">
      <c r="A966" t="s">
        <v>4395</v>
      </c>
      <c r="B966" t="s">
        <v>3435</v>
      </c>
      <c r="C966" t="s">
        <v>3436</v>
      </c>
      <c r="D966" t="str">
        <f t="shared" si="15"/>
        <v>135000809</v>
      </c>
      <c r="E966">
        <v>5</v>
      </c>
      <c r="F966" s="4" t="str">
        <f>IF(E966="","",LOOKUP(E966,datasets!$D$3:$D$8,datasets!$E$3:$E$8))</f>
        <v>SUD-KIVU</v>
      </c>
      <c r="G966" t="s">
        <v>804</v>
      </c>
      <c r="H966" s="110" t="str">
        <f>IF(G966="","",LOOKUP(G966,datasets!$G$3:$G$16,datasets!$H$3:$H$16))</f>
        <v/>
      </c>
      <c r="I966">
        <v>8</v>
      </c>
      <c r="J966" s="111" t="str">
        <f>IF(I966="","",LOOKUP(I966,datasets!$J$3:$J$13,datasets!$K$3:$K$13))</f>
        <v>SUD-KIVU 1</v>
      </c>
      <c r="K966">
        <v>9</v>
      </c>
      <c r="L966" s="7" t="str">
        <f>IF(K966="","",LOOKUP(K966,datasets!$M$3:$M$32,datasets!$N$3:$N$32))</f>
        <v>KALEHE 1</v>
      </c>
      <c r="M966">
        <v>3</v>
      </c>
      <c r="N966" s="8" t="str">
        <f>IF(M966="","",LOOKUP(M966,datasets!$D$17:$D$20,datasets!$E$17:$E$20))</f>
        <v>ECOLE PRIMAIRE</v>
      </c>
      <c r="O966" t="s">
        <v>1186</v>
      </c>
      <c r="P966">
        <v>1</v>
      </c>
      <c r="Q966" s="106" t="str">
        <f>IF(P966="","",LOOKUP(P966,datasets!$D$26:$D$27,datasets!$E$26:$E$27))</f>
        <v>PRIMAIRE</v>
      </c>
    </row>
    <row r="967" spans="1:17" x14ac:dyDescent="0.2">
      <c r="A967" t="s">
        <v>4395</v>
      </c>
      <c r="B967" t="s">
        <v>3437</v>
      </c>
      <c r="C967" t="s">
        <v>3438</v>
      </c>
      <c r="D967" t="str">
        <f t="shared" si="15"/>
        <v>135000809</v>
      </c>
      <c r="E967">
        <v>5</v>
      </c>
      <c r="F967" s="4" t="str">
        <f>IF(E967="","",LOOKUP(E967,datasets!$D$3:$D$8,datasets!$E$3:$E$8))</f>
        <v>SUD-KIVU</v>
      </c>
      <c r="G967" t="s">
        <v>804</v>
      </c>
      <c r="H967" s="110" t="str">
        <f>IF(G967="","",LOOKUP(G967,datasets!$G$3:$G$16,datasets!$H$3:$H$16))</f>
        <v/>
      </c>
      <c r="I967">
        <v>8</v>
      </c>
      <c r="J967" s="111" t="str">
        <f>IF(I967="","",LOOKUP(I967,datasets!$J$3:$J$13,datasets!$K$3:$K$13))</f>
        <v>SUD-KIVU 1</v>
      </c>
      <c r="K967">
        <v>9</v>
      </c>
      <c r="L967" s="7" t="str">
        <f>IF(K967="","",LOOKUP(K967,datasets!$M$3:$M$32,datasets!$N$3:$N$32))</f>
        <v>KALEHE 1</v>
      </c>
      <c r="M967">
        <v>3</v>
      </c>
      <c r="N967" s="8" t="str">
        <f>IF(M967="","",LOOKUP(M967,datasets!$D$17:$D$20,datasets!$E$17:$E$20))</f>
        <v>ECOLE PRIMAIRE</v>
      </c>
      <c r="O967" t="s">
        <v>1183</v>
      </c>
      <c r="P967">
        <v>1</v>
      </c>
      <c r="Q967" s="106" t="str">
        <f>IF(P967="","",LOOKUP(P967,datasets!$D$26:$D$27,datasets!$E$26:$E$27))</f>
        <v>PRIMAIRE</v>
      </c>
    </row>
    <row r="968" spans="1:17" x14ac:dyDescent="0.2">
      <c r="A968" t="s">
        <v>4395</v>
      </c>
      <c r="B968" t="s">
        <v>3439</v>
      </c>
      <c r="C968" t="s">
        <v>3440</v>
      </c>
      <c r="D968" t="str">
        <f t="shared" si="15"/>
        <v>135000809</v>
      </c>
      <c r="E968">
        <v>5</v>
      </c>
      <c r="F968" s="4" t="str">
        <f>IF(E968="","",LOOKUP(E968,datasets!$D$3:$D$8,datasets!$E$3:$E$8))</f>
        <v>SUD-KIVU</v>
      </c>
      <c r="G968" t="s">
        <v>804</v>
      </c>
      <c r="H968" s="110" t="str">
        <f>IF(G968="","",LOOKUP(G968,datasets!$G$3:$G$16,datasets!$H$3:$H$16))</f>
        <v/>
      </c>
      <c r="I968">
        <v>8</v>
      </c>
      <c r="J968" s="111" t="str">
        <f>IF(I968="","",LOOKUP(I968,datasets!$J$3:$J$13,datasets!$K$3:$K$13))</f>
        <v>SUD-KIVU 1</v>
      </c>
      <c r="K968">
        <v>9</v>
      </c>
      <c r="L968" s="7" t="str">
        <f>IF(K968="","",LOOKUP(K968,datasets!$M$3:$M$32,datasets!$N$3:$N$32))</f>
        <v>KALEHE 1</v>
      </c>
      <c r="M968">
        <v>3</v>
      </c>
      <c r="N968" s="8" t="str">
        <f>IF(M968="","",LOOKUP(M968,datasets!$D$17:$D$20,datasets!$E$17:$E$20))</f>
        <v>ECOLE PRIMAIRE</v>
      </c>
      <c r="O968" t="s">
        <v>1193</v>
      </c>
      <c r="P968">
        <v>1</v>
      </c>
      <c r="Q968" s="106" t="str">
        <f>IF(P968="","",LOOKUP(P968,datasets!$D$26:$D$27,datasets!$E$26:$E$27))</f>
        <v>PRIMAIRE</v>
      </c>
    </row>
    <row r="969" spans="1:17" x14ac:dyDescent="0.2">
      <c r="A969" t="s">
        <v>4395</v>
      </c>
      <c r="B969" t="s">
        <v>3441</v>
      </c>
      <c r="C969" t="s">
        <v>3442</v>
      </c>
      <c r="D969" t="str">
        <f t="shared" si="15"/>
        <v>135000809</v>
      </c>
      <c r="E969">
        <v>5</v>
      </c>
      <c r="F969" s="4" t="str">
        <f>IF(E969="","",LOOKUP(E969,datasets!$D$3:$D$8,datasets!$E$3:$E$8))</f>
        <v>SUD-KIVU</v>
      </c>
      <c r="G969" t="s">
        <v>804</v>
      </c>
      <c r="H969" s="110" t="str">
        <f>IF(G969="","",LOOKUP(G969,datasets!$G$3:$G$16,datasets!$H$3:$H$16))</f>
        <v/>
      </c>
      <c r="I969">
        <v>8</v>
      </c>
      <c r="J969" s="111" t="str">
        <f>IF(I969="","",LOOKUP(I969,datasets!$J$3:$J$13,datasets!$K$3:$K$13))</f>
        <v>SUD-KIVU 1</v>
      </c>
      <c r="K969">
        <v>9</v>
      </c>
      <c r="L969" s="7" t="str">
        <f>IF(K969="","",LOOKUP(K969,datasets!$M$3:$M$32,datasets!$N$3:$N$32))</f>
        <v>KALEHE 1</v>
      </c>
      <c r="M969">
        <v>3</v>
      </c>
      <c r="N969" s="8" t="str">
        <f>IF(M969="","",LOOKUP(M969,datasets!$D$17:$D$20,datasets!$E$17:$E$20))</f>
        <v>ECOLE PRIMAIRE</v>
      </c>
      <c r="O969" t="s">
        <v>1189</v>
      </c>
      <c r="P969">
        <v>1</v>
      </c>
      <c r="Q969" s="106" t="str">
        <f>IF(P969="","",LOOKUP(P969,datasets!$D$26:$D$27,datasets!$E$26:$E$27))</f>
        <v>PRIMAIRE</v>
      </c>
    </row>
    <row r="970" spans="1:17" x14ac:dyDescent="0.2">
      <c r="A970" t="s">
        <v>4395</v>
      </c>
      <c r="B970" t="s">
        <v>3443</v>
      </c>
      <c r="C970" t="s">
        <v>3444</v>
      </c>
      <c r="D970" t="str">
        <f t="shared" si="15"/>
        <v>135000809</v>
      </c>
      <c r="E970">
        <v>5</v>
      </c>
      <c r="F970" s="4" t="str">
        <f>IF(E970="","",LOOKUP(E970,datasets!$D$3:$D$8,datasets!$E$3:$E$8))</f>
        <v>SUD-KIVU</v>
      </c>
      <c r="G970" t="s">
        <v>804</v>
      </c>
      <c r="H970" s="110" t="str">
        <f>IF(G970="","",LOOKUP(G970,datasets!$G$3:$G$16,datasets!$H$3:$H$16))</f>
        <v/>
      </c>
      <c r="I970">
        <v>8</v>
      </c>
      <c r="J970" s="111" t="str">
        <f>IF(I970="","",LOOKUP(I970,datasets!$J$3:$J$13,datasets!$K$3:$K$13))</f>
        <v>SUD-KIVU 1</v>
      </c>
      <c r="K970">
        <v>9</v>
      </c>
      <c r="L970" s="7" t="str">
        <f>IF(K970="","",LOOKUP(K970,datasets!$M$3:$M$32,datasets!$N$3:$N$32))</f>
        <v>KALEHE 1</v>
      </c>
      <c r="M970">
        <v>3</v>
      </c>
      <c r="N970" s="8" t="str">
        <f>IF(M970="","",LOOKUP(M970,datasets!$D$17:$D$20,datasets!$E$17:$E$20))</f>
        <v>ECOLE PRIMAIRE</v>
      </c>
      <c r="O970" t="s">
        <v>1190</v>
      </c>
      <c r="P970">
        <v>1</v>
      </c>
      <c r="Q970" s="106" t="str">
        <f>IF(P970="","",LOOKUP(P970,datasets!$D$26:$D$27,datasets!$E$26:$E$27))</f>
        <v>PRIMAIRE</v>
      </c>
    </row>
    <row r="971" spans="1:17" x14ac:dyDescent="0.2">
      <c r="A971" t="s">
        <v>4395</v>
      </c>
      <c r="B971" t="s">
        <v>3445</v>
      </c>
      <c r="C971" t="s">
        <v>3446</v>
      </c>
      <c r="D971" t="str">
        <f t="shared" si="15"/>
        <v>135000809</v>
      </c>
      <c r="E971">
        <v>5</v>
      </c>
      <c r="F971" s="4" t="str">
        <f>IF(E971="","",LOOKUP(E971,datasets!$D$3:$D$8,datasets!$E$3:$E$8))</f>
        <v>SUD-KIVU</v>
      </c>
      <c r="G971" t="s">
        <v>804</v>
      </c>
      <c r="H971" s="110" t="str">
        <f>IF(G971="","",LOOKUP(G971,datasets!$G$3:$G$16,datasets!$H$3:$H$16))</f>
        <v/>
      </c>
      <c r="I971">
        <v>8</v>
      </c>
      <c r="J971" s="111" t="str">
        <f>IF(I971="","",LOOKUP(I971,datasets!$J$3:$J$13,datasets!$K$3:$K$13))</f>
        <v>SUD-KIVU 1</v>
      </c>
      <c r="K971">
        <v>9</v>
      </c>
      <c r="L971" s="7" t="str">
        <f>IF(K971="","",LOOKUP(K971,datasets!$M$3:$M$32,datasets!$N$3:$N$32))</f>
        <v>KALEHE 1</v>
      </c>
      <c r="M971">
        <v>3</v>
      </c>
      <c r="N971" s="8" t="str">
        <f>IF(M971="","",LOOKUP(M971,datasets!$D$17:$D$20,datasets!$E$17:$E$20))</f>
        <v>ECOLE PRIMAIRE</v>
      </c>
      <c r="O971" t="s">
        <v>1197</v>
      </c>
      <c r="P971">
        <v>1</v>
      </c>
      <c r="Q971" s="106" t="str">
        <f>IF(P971="","",LOOKUP(P971,datasets!$D$26:$D$27,datasets!$E$26:$E$27))</f>
        <v>PRIMAIRE</v>
      </c>
    </row>
    <row r="972" spans="1:17" x14ac:dyDescent="0.2">
      <c r="A972" t="s">
        <v>4395</v>
      </c>
      <c r="B972" t="s">
        <v>3447</v>
      </c>
      <c r="C972" t="s">
        <v>3448</v>
      </c>
      <c r="D972" t="str">
        <f t="shared" si="15"/>
        <v>235000809</v>
      </c>
      <c r="E972">
        <v>5</v>
      </c>
      <c r="F972" s="4" t="str">
        <f>IF(E972="","",LOOKUP(E972,datasets!$D$3:$D$8,datasets!$E$3:$E$8))</f>
        <v>SUD-KIVU</v>
      </c>
      <c r="G972" t="s">
        <v>804</v>
      </c>
      <c r="H972" s="110" t="str">
        <f>IF(G972="","",LOOKUP(G972,datasets!$G$3:$G$16,datasets!$H$3:$H$16))</f>
        <v/>
      </c>
      <c r="I972">
        <v>8</v>
      </c>
      <c r="J972" s="111" t="str">
        <f>IF(I972="","",LOOKUP(I972,datasets!$J$3:$J$13,datasets!$K$3:$K$13))</f>
        <v>SUD-KIVU 1</v>
      </c>
      <c r="K972">
        <v>9</v>
      </c>
      <c r="L972" s="7" t="str">
        <f>IF(K972="","",LOOKUP(K972,datasets!$M$3:$M$32,datasets!$N$3:$N$32))</f>
        <v>KALEHE 1</v>
      </c>
      <c r="M972">
        <v>3</v>
      </c>
      <c r="N972" s="8" t="str">
        <f>IF(M972="","",LOOKUP(M972,datasets!$D$17:$D$20,datasets!$E$17:$E$20))</f>
        <v>ECOLE PRIMAIRE</v>
      </c>
      <c r="O972" t="s">
        <v>1299</v>
      </c>
      <c r="P972">
        <v>2</v>
      </c>
      <c r="Q972" s="106" t="str">
        <f>IF(P972="","",LOOKUP(P972,datasets!$D$26:$D$27,datasets!$E$26:$E$27))</f>
        <v>REMPLACANT</v>
      </c>
    </row>
    <row r="973" spans="1:17" x14ac:dyDescent="0.2">
      <c r="A973" t="s">
        <v>4395</v>
      </c>
      <c r="B973" t="s">
        <v>3449</v>
      </c>
      <c r="C973" t="s">
        <v>3450</v>
      </c>
      <c r="D973" t="str">
        <f t="shared" si="15"/>
        <v>235000809</v>
      </c>
      <c r="E973">
        <v>5</v>
      </c>
      <c r="F973" s="4" t="str">
        <f>IF(E973="","",LOOKUP(E973,datasets!$D$3:$D$8,datasets!$E$3:$E$8))</f>
        <v>SUD-KIVU</v>
      </c>
      <c r="G973" t="s">
        <v>804</v>
      </c>
      <c r="H973" s="110" t="str">
        <f>IF(G973="","",LOOKUP(G973,datasets!$G$3:$G$16,datasets!$H$3:$H$16))</f>
        <v/>
      </c>
      <c r="I973">
        <v>8</v>
      </c>
      <c r="J973" s="111" t="str">
        <f>IF(I973="","",LOOKUP(I973,datasets!$J$3:$J$13,datasets!$K$3:$K$13))</f>
        <v>SUD-KIVU 1</v>
      </c>
      <c r="K973">
        <v>9</v>
      </c>
      <c r="L973" s="7" t="str">
        <f>IF(K973="","",LOOKUP(K973,datasets!$M$3:$M$32,datasets!$N$3:$N$32))</f>
        <v>KALEHE 1</v>
      </c>
      <c r="M973">
        <v>3</v>
      </c>
      <c r="N973" s="8" t="str">
        <f>IF(M973="","",LOOKUP(M973,datasets!$D$17:$D$20,datasets!$E$17:$E$20))</f>
        <v>ECOLE PRIMAIRE</v>
      </c>
      <c r="O973" t="s">
        <v>1300</v>
      </c>
      <c r="P973">
        <v>2</v>
      </c>
      <c r="Q973" s="106" t="str">
        <f>IF(P973="","",LOOKUP(P973,datasets!$D$26:$D$27,datasets!$E$26:$E$27))</f>
        <v>REMPLACANT</v>
      </c>
    </row>
    <row r="974" spans="1:17" x14ac:dyDescent="0.2">
      <c r="A974" t="s">
        <v>4395</v>
      </c>
      <c r="B974" t="s">
        <v>3451</v>
      </c>
      <c r="C974" t="s">
        <v>3452</v>
      </c>
      <c r="D974" t="str">
        <f t="shared" si="15"/>
        <v>235000809</v>
      </c>
      <c r="E974">
        <v>5</v>
      </c>
      <c r="F974" s="4" t="str">
        <f>IF(E974="","",LOOKUP(E974,datasets!$D$3:$D$8,datasets!$E$3:$E$8))</f>
        <v>SUD-KIVU</v>
      </c>
      <c r="G974" t="s">
        <v>804</v>
      </c>
      <c r="H974" s="110" t="str">
        <f>IF(G974="","",LOOKUP(G974,datasets!$G$3:$G$16,datasets!$H$3:$H$16))</f>
        <v/>
      </c>
      <c r="I974">
        <v>8</v>
      </c>
      <c r="J974" s="111" t="str">
        <f>IF(I974="","",LOOKUP(I974,datasets!$J$3:$J$13,datasets!$K$3:$K$13))</f>
        <v>SUD-KIVU 1</v>
      </c>
      <c r="K974">
        <v>9</v>
      </c>
      <c r="L974" s="7" t="str">
        <f>IF(K974="","",LOOKUP(K974,datasets!$M$3:$M$32,datasets!$N$3:$N$32))</f>
        <v>KALEHE 1</v>
      </c>
      <c r="M974">
        <v>3</v>
      </c>
      <c r="N974" s="8" t="str">
        <f>IF(M974="","",LOOKUP(M974,datasets!$D$17:$D$20,datasets!$E$17:$E$20))</f>
        <v>ECOLE PRIMAIRE</v>
      </c>
      <c r="O974" t="s">
        <v>1293</v>
      </c>
      <c r="P974">
        <v>2</v>
      </c>
      <c r="Q974" s="106" t="str">
        <f>IF(P974="","",LOOKUP(P974,datasets!$D$26:$D$27,datasets!$E$26:$E$27))</f>
        <v>REMPLACANT</v>
      </c>
    </row>
    <row r="975" spans="1:17" x14ac:dyDescent="0.2">
      <c r="A975" t="s">
        <v>4395</v>
      </c>
      <c r="B975" t="s">
        <v>3453</v>
      </c>
      <c r="C975" t="s">
        <v>3454</v>
      </c>
      <c r="D975" t="str">
        <f t="shared" si="15"/>
        <v>235000809</v>
      </c>
      <c r="E975">
        <v>5</v>
      </c>
      <c r="F975" s="4" t="str">
        <f>IF(E975="","",LOOKUP(E975,datasets!$D$3:$D$8,datasets!$E$3:$E$8))</f>
        <v>SUD-KIVU</v>
      </c>
      <c r="G975" t="s">
        <v>804</v>
      </c>
      <c r="H975" s="110" t="str">
        <f>IF(G975="","",LOOKUP(G975,datasets!$G$3:$G$16,datasets!$H$3:$H$16))</f>
        <v/>
      </c>
      <c r="I975">
        <v>8</v>
      </c>
      <c r="J975" s="111" t="str">
        <f>IF(I975="","",LOOKUP(I975,datasets!$J$3:$J$13,datasets!$K$3:$K$13))</f>
        <v>SUD-KIVU 1</v>
      </c>
      <c r="K975">
        <v>9</v>
      </c>
      <c r="L975" s="7" t="str">
        <f>IF(K975="","",LOOKUP(K975,datasets!$M$3:$M$32,datasets!$N$3:$N$32))</f>
        <v>KALEHE 1</v>
      </c>
      <c r="M975">
        <v>3</v>
      </c>
      <c r="N975" s="8" t="str">
        <f>IF(M975="","",LOOKUP(M975,datasets!$D$17:$D$20,datasets!$E$17:$E$20))</f>
        <v>ECOLE PRIMAIRE</v>
      </c>
      <c r="O975" t="s">
        <v>1309</v>
      </c>
      <c r="P975">
        <v>2</v>
      </c>
      <c r="Q975" s="106" t="str">
        <f>IF(P975="","",LOOKUP(P975,datasets!$D$26:$D$27,datasets!$E$26:$E$27))</f>
        <v>REMPLACANT</v>
      </c>
    </row>
    <row r="976" spans="1:17" x14ac:dyDescent="0.2">
      <c r="A976" t="s">
        <v>4395</v>
      </c>
      <c r="B976" t="s">
        <v>3455</v>
      </c>
      <c r="C976" t="s">
        <v>3456</v>
      </c>
      <c r="D976" t="str">
        <f t="shared" si="15"/>
        <v>235000809</v>
      </c>
      <c r="E976">
        <v>5</v>
      </c>
      <c r="F976" s="4" t="str">
        <f>IF(E976="","",LOOKUP(E976,datasets!$D$3:$D$8,datasets!$E$3:$E$8))</f>
        <v>SUD-KIVU</v>
      </c>
      <c r="G976" t="s">
        <v>804</v>
      </c>
      <c r="H976" s="110" t="str">
        <f>IF(G976="","",LOOKUP(G976,datasets!$G$3:$G$16,datasets!$H$3:$H$16))</f>
        <v/>
      </c>
      <c r="I976">
        <v>8</v>
      </c>
      <c r="J976" s="111" t="str">
        <f>IF(I976="","",LOOKUP(I976,datasets!$J$3:$J$13,datasets!$K$3:$K$13))</f>
        <v>SUD-KIVU 1</v>
      </c>
      <c r="K976">
        <v>9</v>
      </c>
      <c r="L976" s="7" t="str">
        <f>IF(K976="","",LOOKUP(K976,datasets!$M$3:$M$32,datasets!$N$3:$N$32))</f>
        <v>KALEHE 1</v>
      </c>
      <c r="M976">
        <v>3</v>
      </c>
      <c r="N976" s="8" t="str">
        <f>IF(M976="","",LOOKUP(M976,datasets!$D$17:$D$20,datasets!$E$17:$E$20))</f>
        <v>ECOLE PRIMAIRE</v>
      </c>
      <c r="O976" t="s">
        <v>1306</v>
      </c>
      <c r="P976">
        <v>2</v>
      </c>
      <c r="Q976" s="106" t="str">
        <f>IF(P976="","",LOOKUP(P976,datasets!$D$26:$D$27,datasets!$E$26:$E$27))</f>
        <v>REMPLACANT</v>
      </c>
    </row>
    <row r="977" spans="1:17" x14ac:dyDescent="0.2">
      <c r="A977" t="s">
        <v>4395</v>
      </c>
      <c r="B977" t="s">
        <v>3457</v>
      </c>
      <c r="C977" t="s">
        <v>3458</v>
      </c>
      <c r="D977" t="str">
        <f t="shared" si="15"/>
        <v>235000809</v>
      </c>
      <c r="E977">
        <v>5</v>
      </c>
      <c r="F977" s="4" t="str">
        <f>IF(E977="","",LOOKUP(E977,datasets!$D$3:$D$8,datasets!$E$3:$E$8))</f>
        <v>SUD-KIVU</v>
      </c>
      <c r="G977" t="s">
        <v>804</v>
      </c>
      <c r="H977" s="110" t="str">
        <f>IF(G977="","",LOOKUP(G977,datasets!$G$3:$G$16,datasets!$H$3:$H$16))</f>
        <v/>
      </c>
      <c r="I977">
        <v>8</v>
      </c>
      <c r="J977" s="111" t="str">
        <f>IF(I977="","",LOOKUP(I977,datasets!$J$3:$J$13,datasets!$K$3:$K$13))</f>
        <v>SUD-KIVU 1</v>
      </c>
      <c r="K977">
        <v>9</v>
      </c>
      <c r="L977" s="7" t="str">
        <f>IF(K977="","",LOOKUP(K977,datasets!$M$3:$M$32,datasets!$N$3:$N$32))</f>
        <v>KALEHE 1</v>
      </c>
      <c r="M977">
        <v>3</v>
      </c>
      <c r="N977" s="8" t="str">
        <f>IF(M977="","",LOOKUP(M977,datasets!$D$17:$D$20,datasets!$E$17:$E$20))</f>
        <v>ECOLE PRIMAIRE</v>
      </c>
      <c r="O977" t="s">
        <v>1310</v>
      </c>
      <c r="P977">
        <v>2</v>
      </c>
      <c r="Q977" s="106" t="str">
        <f>IF(P977="","",LOOKUP(P977,datasets!$D$26:$D$27,datasets!$E$26:$E$27))</f>
        <v>REMPLACANT</v>
      </c>
    </row>
    <row r="978" spans="1:17" x14ac:dyDescent="0.2">
      <c r="A978" t="s">
        <v>4395</v>
      </c>
      <c r="B978" t="s">
        <v>3459</v>
      </c>
      <c r="C978" t="s">
        <v>3460</v>
      </c>
      <c r="D978" t="str">
        <f t="shared" si="15"/>
        <v>235000809</v>
      </c>
      <c r="E978">
        <v>5</v>
      </c>
      <c r="F978" s="4" t="str">
        <f>IF(E978="","",LOOKUP(E978,datasets!$D$3:$D$8,datasets!$E$3:$E$8))</f>
        <v>SUD-KIVU</v>
      </c>
      <c r="G978" t="s">
        <v>804</v>
      </c>
      <c r="H978" s="110" t="str">
        <f>IF(G978="","",LOOKUP(G978,datasets!$G$3:$G$16,datasets!$H$3:$H$16))</f>
        <v/>
      </c>
      <c r="I978">
        <v>8</v>
      </c>
      <c r="J978" s="111" t="str">
        <f>IF(I978="","",LOOKUP(I978,datasets!$J$3:$J$13,datasets!$K$3:$K$13))</f>
        <v>SUD-KIVU 1</v>
      </c>
      <c r="K978">
        <v>9</v>
      </c>
      <c r="L978" s="7" t="str">
        <f>IF(K978="","",LOOKUP(K978,datasets!$M$3:$M$32,datasets!$N$3:$N$32))</f>
        <v>KALEHE 1</v>
      </c>
      <c r="M978">
        <v>3</v>
      </c>
      <c r="N978" s="8" t="str">
        <f>IF(M978="","",LOOKUP(M978,datasets!$D$17:$D$20,datasets!$E$17:$E$20))</f>
        <v>ECOLE PRIMAIRE</v>
      </c>
      <c r="O978" t="s">
        <v>1307</v>
      </c>
      <c r="P978">
        <v>2</v>
      </c>
      <c r="Q978" s="106" t="str">
        <f>IF(P978="","",LOOKUP(P978,datasets!$D$26:$D$27,datasets!$E$26:$E$27))</f>
        <v>REMPLACANT</v>
      </c>
    </row>
    <row r="979" spans="1:17" x14ac:dyDescent="0.2">
      <c r="A979" t="s">
        <v>4395</v>
      </c>
      <c r="B979" t="s">
        <v>3461</v>
      </c>
      <c r="C979" t="s">
        <v>3462</v>
      </c>
      <c r="D979" t="str">
        <f t="shared" si="15"/>
        <v>235000809</v>
      </c>
      <c r="E979">
        <v>5</v>
      </c>
      <c r="F979" s="4" t="str">
        <f>IF(E979="","",LOOKUP(E979,datasets!$D$3:$D$8,datasets!$E$3:$E$8))</f>
        <v>SUD-KIVU</v>
      </c>
      <c r="G979" t="s">
        <v>804</v>
      </c>
      <c r="H979" s="110" t="str">
        <f>IF(G979="","",LOOKUP(G979,datasets!$G$3:$G$16,datasets!$H$3:$H$16))</f>
        <v/>
      </c>
      <c r="I979">
        <v>8</v>
      </c>
      <c r="J979" s="111" t="str">
        <f>IF(I979="","",LOOKUP(I979,datasets!$J$3:$J$13,datasets!$K$3:$K$13))</f>
        <v>SUD-KIVU 1</v>
      </c>
      <c r="K979">
        <v>9</v>
      </c>
      <c r="L979" s="7" t="str">
        <f>IF(K979="","",LOOKUP(K979,datasets!$M$3:$M$32,datasets!$N$3:$N$32))</f>
        <v>KALEHE 1</v>
      </c>
      <c r="M979">
        <v>3</v>
      </c>
      <c r="N979" s="8" t="str">
        <f>IF(M979="","",LOOKUP(M979,datasets!$D$17:$D$20,datasets!$E$17:$E$20))</f>
        <v>ECOLE PRIMAIRE</v>
      </c>
      <c r="O979" t="s">
        <v>1308</v>
      </c>
      <c r="P979">
        <v>2</v>
      </c>
      <c r="Q979" s="106" t="str">
        <f>IF(P979="","",LOOKUP(P979,datasets!$D$26:$D$27,datasets!$E$26:$E$27))</f>
        <v>REMPLACANT</v>
      </c>
    </row>
    <row r="980" spans="1:17" x14ac:dyDescent="0.2">
      <c r="A980" t="s">
        <v>4395</v>
      </c>
      <c r="B980" t="s">
        <v>3463</v>
      </c>
      <c r="C980" t="s">
        <v>3464</v>
      </c>
      <c r="D980" t="str">
        <f t="shared" si="15"/>
        <v>235000809</v>
      </c>
      <c r="E980">
        <v>5</v>
      </c>
      <c r="F980" s="4" t="str">
        <f>IF(E980="","",LOOKUP(E980,datasets!$D$3:$D$8,datasets!$E$3:$E$8))</f>
        <v>SUD-KIVU</v>
      </c>
      <c r="G980" t="s">
        <v>804</v>
      </c>
      <c r="H980" s="110" t="str">
        <f>IF(G980="","",LOOKUP(G980,datasets!$G$3:$G$16,datasets!$H$3:$H$16))</f>
        <v/>
      </c>
      <c r="I980">
        <v>8</v>
      </c>
      <c r="J980" s="111" t="str">
        <f>IF(I980="","",LOOKUP(I980,datasets!$J$3:$J$13,datasets!$K$3:$K$13))</f>
        <v>SUD-KIVU 1</v>
      </c>
      <c r="K980">
        <v>9</v>
      </c>
      <c r="L980" s="7" t="str">
        <f>IF(K980="","",LOOKUP(K980,datasets!$M$3:$M$32,datasets!$N$3:$N$32))</f>
        <v>KALEHE 1</v>
      </c>
      <c r="M980">
        <v>3</v>
      </c>
      <c r="N980" s="8" t="str">
        <f>IF(M980="","",LOOKUP(M980,datasets!$D$17:$D$20,datasets!$E$17:$E$20))</f>
        <v>ECOLE PRIMAIRE</v>
      </c>
      <c r="O980" t="s">
        <v>1304</v>
      </c>
      <c r="P980">
        <v>2</v>
      </c>
      <c r="Q980" s="106" t="str">
        <f>IF(P980="","",LOOKUP(P980,datasets!$D$26:$D$27,datasets!$E$26:$E$27))</f>
        <v>REMPLACANT</v>
      </c>
    </row>
    <row r="981" spans="1:17" x14ac:dyDescent="0.2">
      <c r="A981" t="s">
        <v>4395</v>
      </c>
      <c r="B981" t="s">
        <v>3465</v>
      </c>
      <c r="C981" t="s">
        <v>3466</v>
      </c>
      <c r="D981" t="str">
        <f t="shared" si="15"/>
        <v>235000809</v>
      </c>
      <c r="E981">
        <v>5</v>
      </c>
      <c r="F981" s="4" t="str">
        <f>IF(E981="","",LOOKUP(E981,datasets!$D$3:$D$8,datasets!$E$3:$E$8))</f>
        <v>SUD-KIVU</v>
      </c>
      <c r="G981" t="s">
        <v>804</v>
      </c>
      <c r="H981" s="110" t="str">
        <f>IF(G981="","",LOOKUP(G981,datasets!$G$3:$G$16,datasets!$H$3:$H$16))</f>
        <v/>
      </c>
      <c r="I981">
        <v>8</v>
      </c>
      <c r="J981" s="111" t="str">
        <f>IF(I981="","",LOOKUP(I981,datasets!$J$3:$J$13,datasets!$K$3:$K$13))</f>
        <v>SUD-KIVU 1</v>
      </c>
      <c r="K981">
        <v>9</v>
      </c>
      <c r="L981" s="7" t="str">
        <f>IF(K981="","",LOOKUP(K981,datasets!$M$3:$M$32,datasets!$N$3:$N$32))</f>
        <v>KALEHE 1</v>
      </c>
      <c r="M981">
        <v>3</v>
      </c>
      <c r="N981" s="8" t="str">
        <f>IF(M981="","",LOOKUP(M981,datasets!$D$17:$D$20,datasets!$E$17:$E$20))</f>
        <v>ECOLE PRIMAIRE</v>
      </c>
      <c r="O981" t="s">
        <v>1303</v>
      </c>
      <c r="P981">
        <v>2</v>
      </c>
      <c r="Q981" s="106" t="str">
        <f>IF(P981="","",LOOKUP(P981,datasets!$D$26:$D$27,datasets!$E$26:$E$27))</f>
        <v>REMPLACANT</v>
      </c>
    </row>
    <row r="982" spans="1:17" x14ac:dyDescent="0.2">
      <c r="A982" t="s">
        <v>4395</v>
      </c>
      <c r="B982" t="s">
        <v>3467</v>
      </c>
      <c r="C982" t="s">
        <v>3468</v>
      </c>
      <c r="D982" t="str">
        <f t="shared" si="15"/>
        <v>235000809</v>
      </c>
      <c r="E982">
        <v>5</v>
      </c>
      <c r="F982" s="4" t="str">
        <f>IF(E982="","",LOOKUP(E982,datasets!$D$3:$D$8,datasets!$E$3:$E$8))</f>
        <v>SUD-KIVU</v>
      </c>
      <c r="G982" t="s">
        <v>804</v>
      </c>
      <c r="H982" s="110" t="str">
        <f>IF(G982="","",LOOKUP(G982,datasets!$G$3:$G$16,datasets!$H$3:$H$16))</f>
        <v/>
      </c>
      <c r="I982">
        <v>8</v>
      </c>
      <c r="J982" s="111" t="str">
        <f>IF(I982="","",LOOKUP(I982,datasets!$J$3:$J$13,datasets!$K$3:$K$13))</f>
        <v>SUD-KIVU 1</v>
      </c>
      <c r="K982">
        <v>9</v>
      </c>
      <c r="L982" s="7" t="str">
        <f>IF(K982="","",LOOKUP(K982,datasets!$M$3:$M$32,datasets!$N$3:$N$32))</f>
        <v>KALEHE 1</v>
      </c>
      <c r="M982">
        <v>3</v>
      </c>
      <c r="N982" s="8" t="str">
        <f>IF(M982="","",LOOKUP(M982,datasets!$D$17:$D$20,datasets!$E$17:$E$20))</f>
        <v>ECOLE PRIMAIRE</v>
      </c>
      <c r="O982" t="s">
        <v>1302</v>
      </c>
      <c r="P982">
        <v>2</v>
      </c>
      <c r="Q982" s="106" t="str">
        <f>IF(P982="","",LOOKUP(P982,datasets!$D$26:$D$27,datasets!$E$26:$E$27))</f>
        <v>REMPLACANT</v>
      </c>
    </row>
    <row r="983" spans="1:17" x14ac:dyDescent="0.2">
      <c r="A983" t="s">
        <v>4395</v>
      </c>
      <c r="B983" t="s">
        <v>3469</v>
      </c>
      <c r="C983" t="s">
        <v>3470</v>
      </c>
      <c r="D983" t="str">
        <f t="shared" si="15"/>
        <v>235000809</v>
      </c>
      <c r="E983">
        <v>5</v>
      </c>
      <c r="F983" s="4" t="str">
        <f>IF(E983="","",LOOKUP(E983,datasets!$D$3:$D$8,datasets!$E$3:$E$8))</f>
        <v>SUD-KIVU</v>
      </c>
      <c r="G983" t="s">
        <v>804</v>
      </c>
      <c r="H983" s="110" t="str">
        <f>IF(G983="","",LOOKUP(G983,datasets!$G$3:$G$16,datasets!$H$3:$H$16))</f>
        <v/>
      </c>
      <c r="I983">
        <v>8</v>
      </c>
      <c r="J983" s="111" t="str">
        <f>IF(I983="","",LOOKUP(I983,datasets!$J$3:$J$13,datasets!$K$3:$K$13))</f>
        <v>SUD-KIVU 1</v>
      </c>
      <c r="K983">
        <v>9</v>
      </c>
      <c r="L983" s="7" t="str">
        <f>IF(K983="","",LOOKUP(K983,datasets!$M$3:$M$32,datasets!$N$3:$N$32))</f>
        <v>KALEHE 1</v>
      </c>
      <c r="M983">
        <v>3</v>
      </c>
      <c r="N983" s="8" t="str">
        <f>IF(M983="","",LOOKUP(M983,datasets!$D$17:$D$20,datasets!$E$17:$E$20))</f>
        <v>ECOLE PRIMAIRE</v>
      </c>
      <c r="O983" t="s">
        <v>1305</v>
      </c>
      <c r="P983">
        <v>2</v>
      </c>
      <c r="Q983" s="106" t="str">
        <f>IF(P983="","",LOOKUP(P983,datasets!$D$26:$D$27,datasets!$E$26:$E$27))</f>
        <v>REMPLACANT</v>
      </c>
    </row>
    <row r="984" spans="1:17" x14ac:dyDescent="0.2">
      <c r="A984" t="s">
        <v>4395</v>
      </c>
      <c r="B984" t="s">
        <v>3471</v>
      </c>
      <c r="C984" t="s">
        <v>3472</v>
      </c>
      <c r="D984" t="str">
        <f t="shared" si="15"/>
        <v>235000809</v>
      </c>
      <c r="E984">
        <v>5</v>
      </c>
      <c r="F984" s="4" t="str">
        <f>IF(E984="","",LOOKUP(E984,datasets!$D$3:$D$8,datasets!$E$3:$E$8))</f>
        <v>SUD-KIVU</v>
      </c>
      <c r="G984" t="s">
        <v>804</v>
      </c>
      <c r="H984" s="110" t="str">
        <f>IF(G984="","",LOOKUP(G984,datasets!$G$3:$G$16,datasets!$H$3:$H$16))</f>
        <v/>
      </c>
      <c r="I984">
        <v>8</v>
      </c>
      <c r="J984" s="111" t="str">
        <f>IF(I984="","",LOOKUP(I984,datasets!$J$3:$J$13,datasets!$K$3:$K$13))</f>
        <v>SUD-KIVU 1</v>
      </c>
      <c r="K984">
        <v>9</v>
      </c>
      <c r="L984" s="7" t="str">
        <f>IF(K984="","",LOOKUP(K984,datasets!$M$3:$M$32,datasets!$N$3:$N$32))</f>
        <v>KALEHE 1</v>
      </c>
      <c r="M984">
        <v>3</v>
      </c>
      <c r="N984" s="8" t="str">
        <f>IF(M984="","",LOOKUP(M984,datasets!$D$17:$D$20,datasets!$E$17:$E$20))</f>
        <v>ECOLE PRIMAIRE</v>
      </c>
      <c r="O984" t="s">
        <v>1301</v>
      </c>
      <c r="P984">
        <v>2</v>
      </c>
      <c r="Q984" s="106" t="str">
        <f>IF(P984="","",LOOKUP(P984,datasets!$D$26:$D$27,datasets!$E$26:$E$27))</f>
        <v>REMPLACANT</v>
      </c>
    </row>
    <row r="985" spans="1:17" x14ac:dyDescent="0.2">
      <c r="A985" t="s">
        <v>4395</v>
      </c>
      <c r="B985" t="s">
        <v>3473</v>
      </c>
      <c r="C985" t="s">
        <v>3474</v>
      </c>
      <c r="D985" t="str">
        <f t="shared" si="15"/>
        <v>235000809</v>
      </c>
      <c r="E985">
        <v>5</v>
      </c>
      <c r="F985" s="4" t="str">
        <f>IF(E985="","",LOOKUP(E985,datasets!$D$3:$D$8,datasets!$E$3:$E$8))</f>
        <v>SUD-KIVU</v>
      </c>
      <c r="G985" t="s">
        <v>804</v>
      </c>
      <c r="H985" s="110" t="str">
        <f>IF(G985="","",LOOKUP(G985,datasets!$G$3:$G$16,datasets!$H$3:$H$16))</f>
        <v/>
      </c>
      <c r="I985">
        <v>8</v>
      </c>
      <c r="J985" s="111" t="str">
        <f>IF(I985="","",LOOKUP(I985,datasets!$J$3:$J$13,datasets!$K$3:$K$13))</f>
        <v>SUD-KIVU 1</v>
      </c>
      <c r="K985">
        <v>9</v>
      </c>
      <c r="L985" s="7" t="str">
        <f>IF(K985="","",LOOKUP(K985,datasets!$M$3:$M$32,datasets!$N$3:$N$32))</f>
        <v>KALEHE 1</v>
      </c>
      <c r="M985">
        <v>3</v>
      </c>
      <c r="N985" s="8" t="str">
        <f>IF(M985="","",LOOKUP(M985,datasets!$D$17:$D$20,datasets!$E$17:$E$20))</f>
        <v>ECOLE PRIMAIRE</v>
      </c>
      <c r="O985" t="s">
        <v>1298</v>
      </c>
      <c r="P985">
        <v>2</v>
      </c>
      <c r="Q985" s="106" t="str">
        <f>IF(P985="","",LOOKUP(P985,datasets!$D$26:$D$27,datasets!$E$26:$E$27))</f>
        <v>REMPLACANT</v>
      </c>
    </row>
    <row r="986" spans="1:17" x14ac:dyDescent="0.2">
      <c r="A986" t="s">
        <v>4395</v>
      </c>
      <c r="B986" t="s">
        <v>3475</v>
      </c>
      <c r="C986" t="s">
        <v>3476</v>
      </c>
      <c r="D986" t="str">
        <f t="shared" si="15"/>
        <v>235000809</v>
      </c>
      <c r="E986">
        <v>5</v>
      </c>
      <c r="F986" s="4" t="str">
        <f>IF(E986="","",LOOKUP(E986,datasets!$D$3:$D$8,datasets!$E$3:$E$8))</f>
        <v>SUD-KIVU</v>
      </c>
      <c r="G986" t="s">
        <v>804</v>
      </c>
      <c r="H986" s="110" t="str">
        <f>IF(G986="","",LOOKUP(G986,datasets!$G$3:$G$16,datasets!$H$3:$H$16))</f>
        <v/>
      </c>
      <c r="I986">
        <v>8</v>
      </c>
      <c r="J986" s="111" t="str">
        <f>IF(I986="","",LOOKUP(I986,datasets!$J$3:$J$13,datasets!$K$3:$K$13))</f>
        <v>SUD-KIVU 1</v>
      </c>
      <c r="K986">
        <v>9</v>
      </c>
      <c r="L986" s="7" t="str">
        <f>IF(K986="","",LOOKUP(K986,datasets!$M$3:$M$32,datasets!$N$3:$N$32))</f>
        <v>KALEHE 1</v>
      </c>
      <c r="M986">
        <v>3</v>
      </c>
      <c r="N986" s="8" t="str">
        <f>IF(M986="","",LOOKUP(M986,datasets!$D$17:$D$20,datasets!$E$17:$E$20))</f>
        <v>ECOLE PRIMAIRE</v>
      </c>
      <c r="O986" t="s">
        <v>1294</v>
      </c>
      <c r="P986">
        <v>2</v>
      </c>
      <c r="Q986" s="106" t="str">
        <f>IF(P986="","",LOOKUP(P986,datasets!$D$26:$D$27,datasets!$E$26:$E$27))</f>
        <v>REMPLACANT</v>
      </c>
    </row>
    <row r="987" spans="1:17" x14ac:dyDescent="0.2">
      <c r="A987" t="s">
        <v>4395</v>
      </c>
      <c r="B987" t="s">
        <v>3477</v>
      </c>
      <c r="C987" t="s">
        <v>3478</v>
      </c>
      <c r="D987" t="str">
        <f t="shared" si="15"/>
        <v>235000809</v>
      </c>
      <c r="E987">
        <v>5</v>
      </c>
      <c r="F987" s="4" t="str">
        <f>IF(E987="","",LOOKUP(E987,datasets!$D$3:$D$8,datasets!$E$3:$E$8))</f>
        <v>SUD-KIVU</v>
      </c>
      <c r="G987" t="s">
        <v>804</v>
      </c>
      <c r="H987" s="110" t="str">
        <f>IF(G987="","",LOOKUP(G987,datasets!$G$3:$G$16,datasets!$H$3:$H$16))</f>
        <v/>
      </c>
      <c r="I987">
        <v>8</v>
      </c>
      <c r="J987" s="111" t="str">
        <f>IF(I987="","",LOOKUP(I987,datasets!$J$3:$J$13,datasets!$K$3:$K$13))</f>
        <v>SUD-KIVU 1</v>
      </c>
      <c r="K987">
        <v>9</v>
      </c>
      <c r="L987" s="7" t="str">
        <f>IF(K987="","",LOOKUP(K987,datasets!$M$3:$M$32,datasets!$N$3:$N$32))</f>
        <v>KALEHE 1</v>
      </c>
      <c r="M987">
        <v>3</v>
      </c>
      <c r="N987" s="8" t="str">
        <f>IF(M987="","",LOOKUP(M987,datasets!$D$17:$D$20,datasets!$E$17:$E$20))</f>
        <v>ECOLE PRIMAIRE</v>
      </c>
      <c r="O987" t="s">
        <v>1296</v>
      </c>
      <c r="P987">
        <v>2</v>
      </c>
      <c r="Q987" s="106" t="str">
        <f>IF(P987="","",LOOKUP(P987,datasets!$D$26:$D$27,datasets!$E$26:$E$27))</f>
        <v>REMPLACANT</v>
      </c>
    </row>
    <row r="988" spans="1:17" x14ac:dyDescent="0.2">
      <c r="A988" t="s">
        <v>4395</v>
      </c>
      <c r="B988" t="s">
        <v>3479</v>
      </c>
      <c r="C988" t="s">
        <v>3480</v>
      </c>
      <c r="D988" t="str">
        <f t="shared" si="15"/>
        <v>235000809</v>
      </c>
      <c r="E988">
        <v>5</v>
      </c>
      <c r="F988" s="4" t="str">
        <f>IF(E988="","",LOOKUP(E988,datasets!$D$3:$D$8,datasets!$E$3:$E$8))</f>
        <v>SUD-KIVU</v>
      </c>
      <c r="G988" t="s">
        <v>804</v>
      </c>
      <c r="H988" s="110" t="str">
        <f>IF(G988="","",LOOKUP(G988,datasets!$G$3:$G$16,datasets!$H$3:$H$16))</f>
        <v/>
      </c>
      <c r="I988">
        <v>8</v>
      </c>
      <c r="J988" s="111" t="str">
        <f>IF(I988="","",LOOKUP(I988,datasets!$J$3:$J$13,datasets!$K$3:$K$13))</f>
        <v>SUD-KIVU 1</v>
      </c>
      <c r="K988">
        <v>9</v>
      </c>
      <c r="L988" s="7" t="str">
        <f>IF(K988="","",LOOKUP(K988,datasets!$M$3:$M$32,datasets!$N$3:$N$32))</f>
        <v>KALEHE 1</v>
      </c>
      <c r="M988">
        <v>3</v>
      </c>
      <c r="N988" s="8" t="str">
        <f>IF(M988="","",LOOKUP(M988,datasets!$D$17:$D$20,datasets!$E$17:$E$20))</f>
        <v>ECOLE PRIMAIRE</v>
      </c>
      <c r="O988" t="s">
        <v>1295</v>
      </c>
      <c r="P988">
        <v>2</v>
      </c>
      <c r="Q988" s="106" t="str">
        <f>IF(P988="","",LOOKUP(P988,datasets!$D$26:$D$27,datasets!$E$26:$E$27))</f>
        <v>REMPLACANT</v>
      </c>
    </row>
    <row r="989" spans="1:17" x14ac:dyDescent="0.2">
      <c r="A989" t="s">
        <v>4395</v>
      </c>
      <c r="B989" t="s">
        <v>3481</v>
      </c>
      <c r="C989" t="s">
        <v>3482</v>
      </c>
      <c r="D989" t="str">
        <f t="shared" si="15"/>
        <v>235000809</v>
      </c>
      <c r="E989">
        <v>5</v>
      </c>
      <c r="F989" s="4" t="str">
        <f>IF(E989="","",LOOKUP(E989,datasets!$D$3:$D$8,datasets!$E$3:$E$8))</f>
        <v>SUD-KIVU</v>
      </c>
      <c r="G989" t="s">
        <v>804</v>
      </c>
      <c r="H989" s="110" t="str">
        <f>IF(G989="","",LOOKUP(G989,datasets!$G$3:$G$16,datasets!$H$3:$H$16))</f>
        <v/>
      </c>
      <c r="I989">
        <v>8</v>
      </c>
      <c r="J989" s="111" t="str">
        <f>IF(I989="","",LOOKUP(I989,datasets!$J$3:$J$13,datasets!$K$3:$K$13))</f>
        <v>SUD-KIVU 1</v>
      </c>
      <c r="K989">
        <v>9</v>
      </c>
      <c r="L989" s="7" t="str">
        <f>IF(K989="","",LOOKUP(K989,datasets!$M$3:$M$32,datasets!$N$3:$N$32))</f>
        <v>KALEHE 1</v>
      </c>
      <c r="M989">
        <v>3</v>
      </c>
      <c r="N989" s="8" t="str">
        <f>IF(M989="","",LOOKUP(M989,datasets!$D$17:$D$20,datasets!$E$17:$E$20))</f>
        <v>ECOLE PRIMAIRE</v>
      </c>
      <c r="O989" t="s">
        <v>1297</v>
      </c>
      <c r="P989">
        <v>2</v>
      </c>
      <c r="Q989" s="106" t="str">
        <f>IF(P989="","",LOOKUP(P989,datasets!$D$26:$D$27,datasets!$E$26:$E$27))</f>
        <v>REMPLACANT</v>
      </c>
    </row>
    <row r="990" spans="1:17" x14ac:dyDescent="0.2">
      <c r="A990" t="s">
        <v>4395</v>
      </c>
      <c r="B990" t="s">
        <v>3483</v>
      </c>
      <c r="C990" t="s">
        <v>3484</v>
      </c>
      <c r="D990" t="str">
        <f t="shared" si="15"/>
        <v>145000809</v>
      </c>
      <c r="E990">
        <v>5</v>
      </c>
      <c r="F990" s="4" t="str">
        <f>IF(E990="","",LOOKUP(E990,datasets!$D$3:$D$8,datasets!$E$3:$E$8))</f>
        <v>SUD-KIVU</v>
      </c>
      <c r="G990" t="s">
        <v>804</v>
      </c>
      <c r="H990" s="110" t="str">
        <f>IF(G990="","",LOOKUP(G990,datasets!$G$3:$G$16,datasets!$H$3:$H$16))</f>
        <v/>
      </c>
      <c r="I990">
        <v>8</v>
      </c>
      <c r="J990" s="111" t="str">
        <f>IF(I990="","",LOOKUP(I990,datasets!$J$3:$J$13,datasets!$K$3:$K$13))</f>
        <v>SUD-KIVU 1</v>
      </c>
      <c r="K990">
        <v>9</v>
      </c>
      <c r="L990" s="7" t="str">
        <f>IF(K990="","",LOOKUP(K990,datasets!$M$3:$M$32,datasets!$N$3:$N$32))</f>
        <v>KALEHE 1</v>
      </c>
      <c r="M990">
        <v>4</v>
      </c>
      <c r="N990" s="8" t="str">
        <f>IF(M990="","",LOOKUP(M990,datasets!$D$17:$D$20,datasets!$E$17:$E$20))</f>
        <v>ECOLE SECONDAIRE</v>
      </c>
      <c r="O990" t="s">
        <v>1409</v>
      </c>
      <c r="P990">
        <v>1</v>
      </c>
      <c r="Q990" s="106" t="str">
        <f>IF(P990="","",LOOKUP(P990,datasets!$D$26:$D$27,datasets!$E$26:$E$27))</f>
        <v>PRIMAIRE</v>
      </c>
    </row>
    <row r="991" spans="1:17" x14ac:dyDescent="0.2">
      <c r="A991" t="s">
        <v>4395</v>
      </c>
      <c r="B991" t="s">
        <v>3485</v>
      </c>
      <c r="C991" t="s">
        <v>3486</v>
      </c>
      <c r="D991" t="str">
        <f t="shared" si="15"/>
        <v>145000809</v>
      </c>
      <c r="E991">
        <v>5</v>
      </c>
      <c r="F991" s="4" t="str">
        <f>IF(E991="","",LOOKUP(E991,datasets!$D$3:$D$8,datasets!$E$3:$E$8))</f>
        <v>SUD-KIVU</v>
      </c>
      <c r="G991" t="s">
        <v>804</v>
      </c>
      <c r="H991" s="110" t="str">
        <f>IF(G991="","",LOOKUP(G991,datasets!$G$3:$G$16,datasets!$H$3:$H$16))</f>
        <v/>
      </c>
      <c r="I991">
        <v>8</v>
      </c>
      <c r="J991" s="111" t="str">
        <f>IF(I991="","",LOOKUP(I991,datasets!$J$3:$J$13,datasets!$K$3:$K$13))</f>
        <v>SUD-KIVU 1</v>
      </c>
      <c r="K991">
        <v>9</v>
      </c>
      <c r="L991" s="7" t="str">
        <f>IF(K991="","",LOOKUP(K991,datasets!$M$3:$M$32,datasets!$N$3:$N$32))</f>
        <v>KALEHE 1</v>
      </c>
      <c r="M991">
        <v>4</v>
      </c>
      <c r="N991" s="8" t="str">
        <f>IF(M991="","",LOOKUP(M991,datasets!$D$17:$D$20,datasets!$E$17:$E$20))</f>
        <v>ECOLE SECONDAIRE</v>
      </c>
      <c r="O991" t="s">
        <v>1401</v>
      </c>
      <c r="P991">
        <v>1</v>
      </c>
      <c r="Q991" s="106" t="str">
        <f>IF(P991="","",LOOKUP(P991,datasets!$D$26:$D$27,datasets!$E$26:$E$27))</f>
        <v>PRIMAIRE</v>
      </c>
    </row>
    <row r="992" spans="1:17" x14ac:dyDescent="0.2">
      <c r="A992" t="s">
        <v>4395</v>
      </c>
      <c r="B992" t="s">
        <v>3487</v>
      </c>
      <c r="C992" t="s">
        <v>3488</v>
      </c>
      <c r="D992" t="str">
        <f t="shared" si="15"/>
        <v>145000809</v>
      </c>
      <c r="E992">
        <v>5</v>
      </c>
      <c r="F992" s="4" t="str">
        <f>IF(E992="","",LOOKUP(E992,datasets!$D$3:$D$8,datasets!$E$3:$E$8))</f>
        <v>SUD-KIVU</v>
      </c>
      <c r="G992" t="s">
        <v>804</v>
      </c>
      <c r="H992" s="110" t="str">
        <f>IF(G992="","",LOOKUP(G992,datasets!$G$3:$G$16,datasets!$H$3:$H$16))</f>
        <v/>
      </c>
      <c r="I992">
        <v>8</v>
      </c>
      <c r="J992" s="111" t="str">
        <f>IF(I992="","",LOOKUP(I992,datasets!$J$3:$J$13,datasets!$K$3:$K$13))</f>
        <v>SUD-KIVU 1</v>
      </c>
      <c r="K992">
        <v>9</v>
      </c>
      <c r="L992" s="7" t="str">
        <f>IF(K992="","",LOOKUP(K992,datasets!$M$3:$M$32,datasets!$N$3:$N$32))</f>
        <v>KALEHE 1</v>
      </c>
      <c r="M992">
        <v>4</v>
      </c>
      <c r="N992" s="8" t="str">
        <f>IF(M992="","",LOOKUP(M992,datasets!$D$17:$D$20,datasets!$E$17:$E$20))</f>
        <v>ECOLE SECONDAIRE</v>
      </c>
      <c r="O992" t="s">
        <v>1405</v>
      </c>
      <c r="P992">
        <v>1</v>
      </c>
      <c r="Q992" s="106" t="str">
        <f>IF(P992="","",LOOKUP(P992,datasets!$D$26:$D$27,datasets!$E$26:$E$27))</f>
        <v>PRIMAIRE</v>
      </c>
    </row>
    <row r="993" spans="1:17" x14ac:dyDescent="0.2">
      <c r="A993" t="s">
        <v>4395</v>
      </c>
      <c r="B993" t="s">
        <v>3489</v>
      </c>
      <c r="C993" t="s">
        <v>3490</v>
      </c>
      <c r="D993" t="str">
        <f t="shared" si="15"/>
        <v>145000809</v>
      </c>
      <c r="E993">
        <v>5</v>
      </c>
      <c r="F993" s="4" t="str">
        <f>IF(E993="","",LOOKUP(E993,datasets!$D$3:$D$8,datasets!$E$3:$E$8))</f>
        <v>SUD-KIVU</v>
      </c>
      <c r="G993" t="s">
        <v>804</v>
      </c>
      <c r="H993" s="110" t="str">
        <f>IF(G993="","",LOOKUP(G993,datasets!$G$3:$G$16,datasets!$H$3:$H$16))</f>
        <v/>
      </c>
      <c r="I993">
        <v>8</v>
      </c>
      <c r="J993" s="111" t="str">
        <f>IF(I993="","",LOOKUP(I993,datasets!$J$3:$J$13,datasets!$K$3:$K$13))</f>
        <v>SUD-KIVU 1</v>
      </c>
      <c r="K993">
        <v>9</v>
      </c>
      <c r="L993" s="7" t="str">
        <f>IF(K993="","",LOOKUP(K993,datasets!$M$3:$M$32,datasets!$N$3:$N$32))</f>
        <v>KALEHE 1</v>
      </c>
      <c r="M993">
        <v>4</v>
      </c>
      <c r="N993" s="8" t="str">
        <f>IF(M993="","",LOOKUP(M993,datasets!$D$17:$D$20,datasets!$E$17:$E$20))</f>
        <v>ECOLE SECONDAIRE</v>
      </c>
      <c r="O993" t="s">
        <v>1404</v>
      </c>
      <c r="P993">
        <v>1</v>
      </c>
      <c r="Q993" s="106" t="str">
        <f>IF(P993="","",LOOKUP(P993,datasets!$D$26:$D$27,datasets!$E$26:$E$27))</f>
        <v>PRIMAIRE</v>
      </c>
    </row>
    <row r="994" spans="1:17" x14ac:dyDescent="0.2">
      <c r="A994" t="s">
        <v>4395</v>
      </c>
      <c r="B994" t="s">
        <v>3491</v>
      </c>
      <c r="C994" t="s">
        <v>3492</v>
      </c>
      <c r="D994" t="str">
        <f t="shared" si="15"/>
        <v>145000809</v>
      </c>
      <c r="E994">
        <v>5</v>
      </c>
      <c r="F994" s="4" t="str">
        <f>IF(E994="","",LOOKUP(E994,datasets!$D$3:$D$8,datasets!$E$3:$E$8))</f>
        <v>SUD-KIVU</v>
      </c>
      <c r="G994" t="s">
        <v>804</v>
      </c>
      <c r="H994" s="110" t="str">
        <f>IF(G994="","",LOOKUP(G994,datasets!$G$3:$G$16,datasets!$H$3:$H$16))</f>
        <v/>
      </c>
      <c r="I994">
        <v>8</v>
      </c>
      <c r="J994" s="111" t="str">
        <f>IF(I994="","",LOOKUP(I994,datasets!$J$3:$J$13,datasets!$K$3:$K$13))</f>
        <v>SUD-KIVU 1</v>
      </c>
      <c r="K994">
        <v>9</v>
      </c>
      <c r="L994" s="7" t="str">
        <f>IF(K994="","",LOOKUP(K994,datasets!$M$3:$M$32,datasets!$N$3:$N$32))</f>
        <v>KALEHE 1</v>
      </c>
      <c r="M994">
        <v>4</v>
      </c>
      <c r="N994" s="8" t="str">
        <f>IF(M994="","",LOOKUP(M994,datasets!$D$17:$D$20,datasets!$E$17:$E$20))</f>
        <v>ECOLE SECONDAIRE</v>
      </c>
      <c r="O994" t="s">
        <v>1403</v>
      </c>
      <c r="P994">
        <v>1</v>
      </c>
      <c r="Q994" s="106" t="str">
        <f>IF(P994="","",LOOKUP(P994,datasets!$D$26:$D$27,datasets!$E$26:$E$27))</f>
        <v>PRIMAIRE</v>
      </c>
    </row>
    <row r="995" spans="1:17" x14ac:dyDescent="0.2">
      <c r="A995" t="s">
        <v>4395</v>
      </c>
      <c r="B995" t="s">
        <v>3493</v>
      </c>
      <c r="C995" t="s">
        <v>3494</v>
      </c>
      <c r="D995" t="str">
        <f t="shared" si="15"/>
        <v>145000809</v>
      </c>
      <c r="E995">
        <v>5</v>
      </c>
      <c r="F995" s="4" t="str">
        <f>IF(E995="","",LOOKUP(E995,datasets!$D$3:$D$8,datasets!$E$3:$E$8))</f>
        <v>SUD-KIVU</v>
      </c>
      <c r="G995" t="s">
        <v>804</v>
      </c>
      <c r="H995" s="110" t="str">
        <f>IF(G995="","",LOOKUP(G995,datasets!$G$3:$G$16,datasets!$H$3:$H$16))</f>
        <v/>
      </c>
      <c r="I995">
        <v>8</v>
      </c>
      <c r="J995" s="111" t="str">
        <f>IF(I995="","",LOOKUP(I995,datasets!$J$3:$J$13,datasets!$K$3:$K$13))</f>
        <v>SUD-KIVU 1</v>
      </c>
      <c r="K995">
        <v>9</v>
      </c>
      <c r="L995" s="7" t="str">
        <f>IF(K995="","",LOOKUP(K995,datasets!$M$3:$M$32,datasets!$N$3:$N$32))</f>
        <v>KALEHE 1</v>
      </c>
      <c r="M995">
        <v>4</v>
      </c>
      <c r="N995" s="8" t="str">
        <f>IF(M995="","",LOOKUP(M995,datasets!$D$17:$D$20,datasets!$E$17:$E$20))</f>
        <v>ECOLE SECONDAIRE</v>
      </c>
      <c r="O995" t="s">
        <v>1406</v>
      </c>
      <c r="P995">
        <v>1</v>
      </c>
      <c r="Q995" s="106" t="str">
        <f>IF(P995="","",LOOKUP(P995,datasets!$D$26:$D$27,datasets!$E$26:$E$27))</f>
        <v>PRIMAIRE</v>
      </c>
    </row>
    <row r="996" spans="1:17" x14ac:dyDescent="0.2">
      <c r="A996" t="s">
        <v>4395</v>
      </c>
      <c r="B996" t="s">
        <v>3495</v>
      </c>
      <c r="C996" t="s">
        <v>3496</v>
      </c>
      <c r="D996" t="str">
        <f t="shared" si="15"/>
        <v>145000809</v>
      </c>
      <c r="E996">
        <v>5</v>
      </c>
      <c r="F996" s="4" t="str">
        <f>IF(E996="","",LOOKUP(E996,datasets!$D$3:$D$8,datasets!$E$3:$E$8))</f>
        <v>SUD-KIVU</v>
      </c>
      <c r="G996" t="s">
        <v>804</v>
      </c>
      <c r="H996" s="110" t="str">
        <f>IF(G996="","",LOOKUP(G996,datasets!$G$3:$G$16,datasets!$H$3:$H$16))</f>
        <v/>
      </c>
      <c r="I996">
        <v>8</v>
      </c>
      <c r="J996" s="111" t="str">
        <f>IF(I996="","",LOOKUP(I996,datasets!$J$3:$J$13,datasets!$K$3:$K$13))</f>
        <v>SUD-KIVU 1</v>
      </c>
      <c r="K996">
        <v>9</v>
      </c>
      <c r="L996" s="7" t="str">
        <f>IF(K996="","",LOOKUP(K996,datasets!$M$3:$M$32,datasets!$N$3:$N$32))</f>
        <v>KALEHE 1</v>
      </c>
      <c r="M996">
        <v>4</v>
      </c>
      <c r="N996" s="8" t="str">
        <f>IF(M996="","",LOOKUP(M996,datasets!$D$17:$D$20,datasets!$E$17:$E$20))</f>
        <v>ECOLE SECONDAIRE</v>
      </c>
      <c r="O996" t="s">
        <v>1407</v>
      </c>
      <c r="P996">
        <v>1</v>
      </c>
      <c r="Q996" s="106" t="str">
        <f>IF(P996="","",LOOKUP(P996,datasets!$D$26:$D$27,datasets!$E$26:$E$27))</f>
        <v>PRIMAIRE</v>
      </c>
    </row>
    <row r="997" spans="1:17" x14ac:dyDescent="0.2">
      <c r="A997" t="s">
        <v>4395</v>
      </c>
      <c r="B997" t="s">
        <v>3497</v>
      </c>
      <c r="C997" t="s">
        <v>3498</v>
      </c>
      <c r="D997" t="str">
        <f t="shared" si="15"/>
        <v>145000809</v>
      </c>
      <c r="E997">
        <v>5</v>
      </c>
      <c r="F997" s="4" t="str">
        <f>IF(E997="","",LOOKUP(E997,datasets!$D$3:$D$8,datasets!$E$3:$E$8))</f>
        <v>SUD-KIVU</v>
      </c>
      <c r="G997" t="s">
        <v>804</v>
      </c>
      <c r="H997" s="110" t="str">
        <f>IF(G997="","",LOOKUP(G997,datasets!$G$3:$G$16,datasets!$H$3:$H$16))</f>
        <v/>
      </c>
      <c r="I997">
        <v>8</v>
      </c>
      <c r="J997" s="111" t="str">
        <f>IF(I997="","",LOOKUP(I997,datasets!$J$3:$J$13,datasets!$K$3:$K$13))</f>
        <v>SUD-KIVU 1</v>
      </c>
      <c r="K997">
        <v>9</v>
      </c>
      <c r="L997" s="7" t="str">
        <f>IF(K997="","",LOOKUP(K997,datasets!$M$3:$M$32,datasets!$N$3:$N$32))</f>
        <v>KALEHE 1</v>
      </c>
      <c r="M997">
        <v>4</v>
      </c>
      <c r="N997" s="8" t="str">
        <f>IF(M997="","",LOOKUP(M997,datasets!$D$17:$D$20,datasets!$E$17:$E$20))</f>
        <v>ECOLE SECONDAIRE</v>
      </c>
      <c r="O997" t="s">
        <v>1402</v>
      </c>
      <c r="P997">
        <v>1</v>
      </c>
      <c r="Q997" s="106" t="str">
        <f>IF(P997="","",LOOKUP(P997,datasets!$D$26:$D$27,datasets!$E$26:$E$27))</f>
        <v>PRIMAIRE</v>
      </c>
    </row>
    <row r="998" spans="1:17" x14ac:dyDescent="0.2">
      <c r="A998" t="s">
        <v>4395</v>
      </c>
      <c r="B998" t="s">
        <v>3499</v>
      </c>
      <c r="C998" t="s">
        <v>3500</v>
      </c>
      <c r="D998" t="str">
        <f t="shared" si="15"/>
        <v>145000809</v>
      </c>
      <c r="E998">
        <v>5</v>
      </c>
      <c r="F998" s="4" t="str">
        <f>IF(E998="","",LOOKUP(E998,datasets!$D$3:$D$8,datasets!$E$3:$E$8))</f>
        <v>SUD-KIVU</v>
      </c>
      <c r="G998" t="s">
        <v>804</v>
      </c>
      <c r="H998" s="110" t="str">
        <f>IF(G998="","",LOOKUP(G998,datasets!$G$3:$G$16,datasets!$H$3:$H$16))</f>
        <v/>
      </c>
      <c r="I998">
        <v>8</v>
      </c>
      <c r="J998" s="111" t="str">
        <f>IF(I998="","",LOOKUP(I998,datasets!$J$3:$J$13,datasets!$K$3:$K$13))</f>
        <v>SUD-KIVU 1</v>
      </c>
      <c r="K998">
        <v>9</v>
      </c>
      <c r="L998" s="7" t="str">
        <f>IF(K998="","",LOOKUP(K998,datasets!$M$3:$M$32,datasets!$N$3:$N$32))</f>
        <v>KALEHE 1</v>
      </c>
      <c r="M998">
        <v>4</v>
      </c>
      <c r="N998" s="8" t="str">
        <f>IF(M998="","",LOOKUP(M998,datasets!$D$17:$D$20,datasets!$E$17:$E$20))</f>
        <v>ECOLE SECONDAIRE</v>
      </c>
      <c r="O998" t="s">
        <v>1408</v>
      </c>
      <c r="P998">
        <v>1</v>
      </c>
      <c r="Q998" s="106" t="str">
        <f>IF(P998="","",LOOKUP(P998,datasets!$D$26:$D$27,datasets!$E$26:$E$27))</f>
        <v>PRIMAIRE</v>
      </c>
    </row>
    <row r="999" spans="1:17" x14ac:dyDescent="0.2">
      <c r="A999" t="s">
        <v>4395</v>
      </c>
      <c r="B999" t="s">
        <v>3501</v>
      </c>
      <c r="C999" t="s">
        <v>3502</v>
      </c>
      <c r="D999" t="str">
        <f t="shared" si="15"/>
        <v>245000809</v>
      </c>
      <c r="E999">
        <v>5</v>
      </c>
      <c r="F999" s="4" t="str">
        <f>IF(E999="","",LOOKUP(E999,datasets!$D$3:$D$8,datasets!$E$3:$E$8))</f>
        <v>SUD-KIVU</v>
      </c>
      <c r="G999" t="s">
        <v>804</v>
      </c>
      <c r="H999" s="110" t="str">
        <f>IF(G999="","",LOOKUP(G999,datasets!$G$3:$G$16,datasets!$H$3:$H$16))</f>
        <v/>
      </c>
      <c r="I999">
        <v>8</v>
      </c>
      <c r="J999" s="111" t="str">
        <f>IF(I999="","",LOOKUP(I999,datasets!$J$3:$J$13,datasets!$K$3:$K$13))</f>
        <v>SUD-KIVU 1</v>
      </c>
      <c r="K999">
        <v>9</v>
      </c>
      <c r="L999" s="7" t="str">
        <f>IF(K999="","",LOOKUP(K999,datasets!$M$3:$M$32,datasets!$N$3:$N$32))</f>
        <v>KALEHE 1</v>
      </c>
      <c r="M999">
        <v>4</v>
      </c>
      <c r="N999" s="8" t="str">
        <f>IF(M999="","",LOOKUP(M999,datasets!$D$17:$D$20,datasets!$E$17:$E$20))</f>
        <v>ECOLE SECONDAIRE</v>
      </c>
      <c r="O999" t="s">
        <v>1452</v>
      </c>
      <c r="P999">
        <v>2</v>
      </c>
      <c r="Q999" s="106" t="str">
        <f>IF(P999="","",LOOKUP(P999,datasets!$D$26:$D$27,datasets!$E$26:$E$27))</f>
        <v>REMPLACANT</v>
      </c>
    </row>
    <row r="1000" spans="1:17" x14ac:dyDescent="0.2">
      <c r="A1000" t="s">
        <v>4395</v>
      </c>
      <c r="B1000" t="s">
        <v>3503</v>
      </c>
      <c r="C1000" t="s">
        <v>3504</v>
      </c>
      <c r="D1000" t="str">
        <f t="shared" si="15"/>
        <v>245000809</v>
      </c>
      <c r="E1000">
        <v>5</v>
      </c>
      <c r="F1000" s="4" t="str">
        <f>IF(E1000="","",LOOKUP(E1000,datasets!$D$3:$D$8,datasets!$E$3:$E$8))</f>
        <v>SUD-KIVU</v>
      </c>
      <c r="G1000" t="s">
        <v>804</v>
      </c>
      <c r="H1000" s="110" t="str">
        <f>IF(G1000="","",LOOKUP(G1000,datasets!$G$3:$G$16,datasets!$H$3:$H$16))</f>
        <v/>
      </c>
      <c r="I1000">
        <v>8</v>
      </c>
      <c r="J1000" s="111" t="str">
        <f>IF(I1000="","",LOOKUP(I1000,datasets!$J$3:$J$13,datasets!$K$3:$K$13))</f>
        <v>SUD-KIVU 1</v>
      </c>
      <c r="K1000">
        <v>9</v>
      </c>
      <c r="L1000" s="7" t="str">
        <f>IF(K1000="","",LOOKUP(K1000,datasets!$M$3:$M$32,datasets!$N$3:$N$32))</f>
        <v>KALEHE 1</v>
      </c>
      <c r="M1000">
        <v>4</v>
      </c>
      <c r="N1000" s="8" t="str">
        <f>IF(M1000="","",LOOKUP(M1000,datasets!$D$17:$D$20,datasets!$E$17:$E$20))</f>
        <v>ECOLE SECONDAIRE</v>
      </c>
      <c r="O1000" t="s">
        <v>1409</v>
      </c>
      <c r="P1000">
        <v>2</v>
      </c>
      <c r="Q1000" s="106" t="str">
        <f>IF(P1000="","",LOOKUP(P1000,datasets!$D$26:$D$27,datasets!$E$26:$E$27))</f>
        <v>REMPLACANT</v>
      </c>
    </row>
    <row r="1001" spans="1:17" x14ac:dyDescent="0.2">
      <c r="A1001" t="s">
        <v>4395</v>
      </c>
      <c r="B1001" t="s">
        <v>3505</v>
      </c>
      <c r="C1001" t="s">
        <v>3506</v>
      </c>
      <c r="D1001" t="str">
        <f t="shared" si="15"/>
        <v>245000809</v>
      </c>
      <c r="E1001">
        <v>5</v>
      </c>
      <c r="F1001" s="4" t="str">
        <f>IF(E1001="","",LOOKUP(E1001,datasets!$D$3:$D$8,datasets!$E$3:$E$8))</f>
        <v>SUD-KIVU</v>
      </c>
      <c r="G1001" t="s">
        <v>804</v>
      </c>
      <c r="H1001" s="110" t="str">
        <f>IF(G1001="","",LOOKUP(G1001,datasets!$G$3:$G$16,datasets!$H$3:$H$16))</f>
        <v/>
      </c>
      <c r="I1001">
        <v>8</v>
      </c>
      <c r="J1001" s="111" t="str">
        <f>IF(I1001="","",LOOKUP(I1001,datasets!$J$3:$J$13,datasets!$K$3:$K$13))</f>
        <v>SUD-KIVU 1</v>
      </c>
      <c r="K1001">
        <v>9</v>
      </c>
      <c r="L1001" s="7" t="str">
        <f>IF(K1001="","",LOOKUP(K1001,datasets!$M$3:$M$32,datasets!$N$3:$N$32))</f>
        <v>KALEHE 1</v>
      </c>
      <c r="M1001">
        <v>4</v>
      </c>
      <c r="N1001" s="8" t="str">
        <f>IF(M1001="","",LOOKUP(M1001,datasets!$D$17:$D$20,datasets!$E$17:$E$20))</f>
        <v>ECOLE SECONDAIRE</v>
      </c>
      <c r="O1001" t="s">
        <v>1451</v>
      </c>
      <c r="P1001">
        <v>2</v>
      </c>
      <c r="Q1001" s="106" t="str">
        <f>IF(P1001="","",LOOKUP(P1001,datasets!$D$26:$D$27,datasets!$E$26:$E$27))</f>
        <v>REMPLACANT</v>
      </c>
    </row>
    <row r="1002" spans="1:17" x14ac:dyDescent="0.2">
      <c r="A1002" t="s">
        <v>4395</v>
      </c>
      <c r="B1002" t="s">
        <v>3507</v>
      </c>
      <c r="C1002" t="s">
        <v>3508</v>
      </c>
      <c r="D1002" t="str">
        <f t="shared" si="15"/>
        <v>245000809</v>
      </c>
      <c r="E1002">
        <v>5</v>
      </c>
      <c r="F1002" s="4" t="str">
        <f>IF(E1002="","",LOOKUP(E1002,datasets!$D$3:$D$8,datasets!$E$3:$E$8))</f>
        <v>SUD-KIVU</v>
      </c>
      <c r="G1002" t="s">
        <v>804</v>
      </c>
      <c r="H1002" s="110" t="str">
        <f>IF(G1002="","",LOOKUP(G1002,datasets!$G$3:$G$16,datasets!$H$3:$H$16))</f>
        <v/>
      </c>
      <c r="I1002">
        <v>8</v>
      </c>
      <c r="J1002" s="111" t="str">
        <f>IF(I1002="","",LOOKUP(I1002,datasets!$J$3:$J$13,datasets!$K$3:$K$13))</f>
        <v>SUD-KIVU 1</v>
      </c>
      <c r="K1002">
        <v>9</v>
      </c>
      <c r="L1002" s="7" t="str">
        <f>IF(K1002="","",LOOKUP(K1002,datasets!$M$3:$M$32,datasets!$N$3:$N$32))</f>
        <v>KALEHE 1</v>
      </c>
      <c r="M1002">
        <v>4</v>
      </c>
      <c r="N1002" s="8" t="str">
        <f>IF(M1002="","",LOOKUP(M1002,datasets!$D$17:$D$20,datasets!$E$17:$E$20))</f>
        <v>ECOLE SECONDAIRE</v>
      </c>
      <c r="O1002" t="s">
        <v>1457</v>
      </c>
      <c r="P1002">
        <v>2</v>
      </c>
      <c r="Q1002" s="106" t="str">
        <f>IF(P1002="","",LOOKUP(P1002,datasets!$D$26:$D$27,datasets!$E$26:$E$27))</f>
        <v>REMPLACANT</v>
      </c>
    </row>
    <row r="1003" spans="1:17" x14ac:dyDescent="0.2">
      <c r="A1003" t="s">
        <v>4395</v>
      </c>
      <c r="B1003" t="s">
        <v>3509</v>
      </c>
      <c r="C1003" t="s">
        <v>3510</v>
      </c>
      <c r="D1003" t="str">
        <f t="shared" si="15"/>
        <v>245000809</v>
      </c>
      <c r="E1003">
        <v>5</v>
      </c>
      <c r="F1003" s="4" t="str">
        <f>IF(E1003="","",LOOKUP(E1003,datasets!$D$3:$D$8,datasets!$E$3:$E$8))</f>
        <v>SUD-KIVU</v>
      </c>
      <c r="G1003" t="s">
        <v>804</v>
      </c>
      <c r="H1003" s="110" t="str">
        <f>IF(G1003="","",LOOKUP(G1003,datasets!$G$3:$G$16,datasets!$H$3:$H$16))</f>
        <v/>
      </c>
      <c r="I1003">
        <v>8</v>
      </c>
      <c r="J1003" s="111" t="str">
        <f>IF(I1003="","",LOOKUP(I1003,datasets!$J$3:$J$13,datasets!$K$3:$K$13))</f>
        <v>SUD-KIVU 1</v>
      </c>
      <c r="K1003">
        <v>9</v>
      </c>
      <c r="L1003" s="7" t="str">
        <f>IF(K1003="","",LOOKUP(K1003,datasets!$M$3:$M$32,datasets!$N$3:$N$32))</f>
        <v>KALEHE 1</v>
      </c>
      <c r="M1003">
        <v>4</v>
      </c>
      <c r="N1003" s="8" t="str">
        <f>IF(M1003="","",LOOKUP(M1003,datasets!$D$17:$D$20,datasets!$E$17:$E$20))</f>
        <v>ECOLE SECONDAIRE</v>
      </c>
      <c r="O1003" t="s">
        <v>1453</v>
      </c>
      <c r="P1003">
        <v>2</v>
      </c>
      <c r="Q1003" s="106" t="str">
        <f>IF(P1003="","",LOOKUP(P1003,datasets!$D$26:$D$27,datasets!$E$26:$E$27))</f>
        <v>REMPLACANT</v>
      </c>
    </row>
    <row r="1004" spans="1:17" x14ac:dyDescent="0.2">
      <c r="A1004" t="s">
        <v>4395</v>
      </c>
      <c r="B1004" t="s">
        <v>3511</v>
      </c>
      <c r="C1004" t="s">
        <v>3512</v>
      </c>
      <c r="D1004" t="str">
        <f t="shared" si="15"/>
        <v>245000809</v>
      </c>
      <c r="E1004">
        <v>5</v>
      </c>
      <c r="F1004" s="4" t="str">
        <f>IF(E1004="","",LOOKUP(E1004,datasets!$D$3:$D$8,datasets!$E$3:$E$8))</f>
        <v>SUD-KIVU</v>
      </c>
      <c r="G1004" t="s">
        <v>804</v>
      </c>
      <c r="H1004" s="110" t="str">
        <f>IF(G1004="","",LOOKUP(G1004,datasets!$G$3:$G$16,datasets!$H$3:$H$16))</f>
        <v/>
      </c>
      <c r="I1004">
        <v>8</v>
      </c>
      <c r="J1004" s="111" t="str">
        <f>IF(I1004="","",LOOKUP(I1004,datasets!$J$3:$J$13,datasets!$K$3:$K$13))</f>
        <v>SUD-KIVU 1</v>
      </c>
      <c r="K1004">
        <v>9</v>
      </c>
      <c r="L1004" s="7" t="str">
        <f>IF(K1004="","",LOOKUP(K1004,datasets!$M$3:$M$32,datasets!$N$3:$N$32))</f>
        <v>KALEHE 1</v>
      </c>
      <c r="M1004">
        <v>4</v>
      </c>
      <c r="N1004" s="8" t="str">
        <f>IF(M1004="","",LOOKUP(M1004,datasets!$D$17:$D$20,datasets!$E$17:$E$20))</f>
        <v>ECOLE SECONDAIRE</v>
      </c>
      <c r="O1004" t="s">
        <v>1454</v>
      </c>
      <c r="P1004">
        <v>2</v>
      </c>
      <c r="Q1004" s="106" t="str">
        <f>IF(P1004="","",LOOKUP(P1004,datasets!$D$26:$D$27,datasets!$E$26:$E$27))</f>
        <v>REMPLACANT</v>
      </c>
    </row>
    <row r="1005" spans="1:17" x14ac:dyDescent="0.2">
      <c r="A1005" t="s">
        <v>4395</v>
      </c>
      <c r="B1005" t="s">
        <v>3513</v>
      </c>
      <c r="C1005" t="s">
        <v>3514</v>
      </c>
      <c r="D1005" t="str">
        <f t="shared" si="15"/>
        <v>245000809</v>
      </c>
      <c r="E1005">
        <v>5</v>
      </c>
      <c r="F1005" s="4" t="str">
        <f>IF(E1005="","",LOOKUP(E1005,datasets!$D$3:$D$8,datasets!$E$3:$E$8))</f>
        <v>SUD-KIVU</v>
      </c>
      <c r="G1005" t="s">
        <v>804</v>
      </c>
      <c r="H1005" s="110" t="str">
        <f>IF(G1005="","",LOOKUP(G1005,datasets!$G$3:$G$16,datasets!$H$3:$H$16))</f>
        <v/>
      </c>
      <c r="I1005">
        <v>8</v>
      </c>
      <c r="J1005" s="111" t="str">
        <f>IF(I1005="","",LOOKUP(I1005,datasets!$J$3:$J$13,datasets!$K$3:$K$13))</f>
        <v>SUD-KIVU 1</v>
      </c>
      <c r="K1005">
        <v>9</v>
      </c>
      <c r="L1005" s="7" t="str">
        <f>IF(K1005="","",LOOKUP(K1005,datasets!$M$3:$M$32,datasets!$N$3:$N$32))</f>
        <v>KALEHE 1</v>
      </c>
      <c r="M1005">
        <v>4</v>
      </c>
      <c r="N1005" s="8" t="str">
        <f>IF(M1005="","",LOOKUP(M1005,datasets!$D$17:$D$20,datasets!$E$17:$E$20))</f>
        <v>ECOLE SECONDAIRE</v>
      </c>
      <c r="O1005" t="s">
        <v>1458</v>
      </c>
      <c r="P1005">
        <v>2</v>
      </c>
      <c r="Q1005" s="106" t="str">
        <f>IF(P1005="","",LOOKUP(P1005,datasets!$D$26:$D$27,datasets!$E$26:$E$27))</f>
        <v>REMPLACANT</v>
      </c>
    </row>
    <row r="1006" spans="1:17" x14ac:dyDescent="0.2">
      <c r="A1006" t="s">
        <v>4395</v>
      </c>
      <c r="B1006" t="s">
        <v>3515</v>
      </c>
      <c r="C1006" t="s">
        <v>3516</v>
      </c>
      <c r="D1006" t="str">
        <f t="shared" si="15"/>
        <v>245000809</v>
      </c>
      <c r="E1006">
        <v>5</v>
      </c>
      <c r="F1006" s="4" t="str">
        <f>IF(E1006="","",LOOKUP(E1006,datasets!$D$3:$D$8,datasets!$E$3:$E$8))</f>
        <v>SUD-KIVU</v>
      </c>
      <c r="G1006" t="s">
        <v>804</v>
      </c>
      <c r="H1006" s="110" t="str">
        <f>IF(G1006="","",LOOKUP(G1006,datasets!$G$3:$G$16,datasets!$H$3:$H$16))</f>
        <v/>
      </c>
      <c r="I1006">
        <v>8</v>
      </c>
      <c r="J1006" s="111" t="str">
        <f>IF(I1006="","",LOOKUP(I1006,datasets!$J$3:$J$13,datasets!$K$3:$K$13))</f>
        <v>SUD-KIVU 1</v>
      </c>
      <c r="K1006">
        <v>9</v>
      </c>
      <c r="L1006" s="7" t="str">
        <f>IF(K1006="","",LOOKUP(K1006,datasets!$M$3:$M$32,datasets!$N$3:$N$32))</f>
        <v>KALEHE 1</v>
      </c>
      <c r="M1006">
        <v>4</v>
      </c>
      <c r="N1006" s="8" t="str">
        <f>IF(M1006="","",LOOKUP(M1006,datasets!$D$17:$D$20,datasets!$E$17:$E$20))</f>
        <v>ECOLE SECONDAIRE</v>
      </c>
      <c r="O1006" t="s">
        <v>1456</v>
      </c>
      <c r="P1006">
        <v>2</v>
      </c>
      <c r="Q1006" s="106" t="str">
        <f>IF(P1006="","",LOOKUP(P1006,datasets!$D$26:$D$27,datasets!$E$26:$E$27))</f>
        <v>REMPLACANT</v>
      </c>
    </row>
    <row r="1007" spans="1:17" x14ac:dyDescent="0.2">
      <c r="A1007" t="s">
        <v>4395</v>
      </c>
      <c r="B1007" t="s">
        <v>3517</v>
      </c>
      <c r="C1007" t="s">
        <v>3518</v>
      </c>
      <c r="D1007" t="str">
        <f t="shared" si="15"/>
        <v>245000809</v>
      </c>
      <c r="E1007">
        <v>5</v>
      </c>
      <c r="F1007" s="4" t="str">
        <f>IF(E1007="","",LOOKUP(E1007,datasets!$D$3:$D$8,datasets!$E$3:$E$8))</f>
        <v>SUD-KIVU</v>
      </c>
      <c r="G1007" t="s">
        <v>804</v>
      </c>
      <c r="H1007" s="110" t="str">
        <f>IF(G1007="","",LOOKUP(G1007,datasets!$G$3:$G$16,datasets!$H$3:$H$16))</f>
        <v/>
      </c>
      <c r="I1007">
        <v>8</v>
      </c>
      <c r="J1007" s="111" t="str">
        <f>IF(I1007="","",LOOKUP(I1007,datasets!$J$3:$J$13,datasets!$K$3:$K$13))</f>
        <v>SUD-KIVU 1</v>
      </c>
      <c r="K1007">
        <v>9</v>
      </c>
      <c r="L1007" s="7" t="str">
        <f>IF(K1007="","",LOOKUP(K1007,datasets!$M$3:$M$32,datasets!$N$3:$N$32))</f>
        <v>KALEHE 1</v>
      </c>
      <c r="M1007">
        <v>4</v>
      </c>
      <c r="N1007" s="8" t="str">
        <f>IF(M1007="","",LOOKUP(M1007,datasets!$D$17:$D$20,datasets!$E$17:$E$20))</f>
        <v>ECOLE SECONDAIRE</v>
      </c>
      <c r="O1007" t="s">
        <v>1455</v>
      </c>
      <c r="P1007">
        <v>2</v>
      </c>
      <c r="Q1007" s="106" t="str">
        <f>IF(P1007="","",LOOKUP(P1007,datasets!$D$26:$D$27,datasets!$E$26:$E$27))</f>
        <v>REMPLACANT</v>
      </c>
    </row>
    <row r="1008" spans="1:17" x14ac:dyDescent="0.2">
      <c r="A1008" t="s">
        <v>4395</v>
      </c>
      <c r="B1008" t="s">
        <v>3519</v>
      </c>
      <c r="C1008" t="s">
        <v>3520</v>
      </c>
      <c r="D1008" t="str">
        <f t="shared" si="15"/>
        <v>135000810</v>
      </c>
      <c r="E1008">
        <v>5</v>
      </c>
      <c r="F1008" s="4" t="str">
        <f>IF(E1008="","",LOOKUP(E1008,datasets!$D$3:$D$8,datasets!$E$3:$E$8))</f>
        <v>SUD-KIVU</v>
      </c>
      <c r="G1008" t="s">
        <v>804</v>
      </c>
      <c r="H1008" s="110" t="str">
        <f>IF(G1008="","",LOOKUP(G1008,datasets!$G$3:$G$16,datasets!$H$3:$H$16))</f>
        <v/>
      </c>
      <c r="I1008">
        <v>8</v>
      </c>
      <c r="J1008" s="111" t="str">
        <f>IF(I1008="","",LOOKUP(I1008,datasets!$J$3:$J$13,datasets!$K$3:$K$13))</f>
        <v>SUD-KIVU 1</v>
      </c>
      <c r="K1008">
        <v>10</v>
      </c>
      <c r="L1008" s="7" t="str">
        <f>IF(K1008="","",LOOKUP(K1008,datasets!$M$3:$M$32,datasets!$N$3:$N$32))</f>
        <v>KALEHE 2</v>
      </c>
      <c r="M1008">
        <v>3</v>
      </c>
      <c r="N1008" s="8" t="str">
        <f>IF(M1008="","",LOOKUP(M1008,datasets!$D$17:$D$20,datasets!$E$17:$E$20))</f>
        <v>ECOLE PRIMAIRE</v>
      </c>
      <c r="O1008" t="s">
        <v>1200</v>
      </c>
      <c r="P1008">
        <v>1</v>
      </c>
      <c r="Q1008" s="106" t="str">
        <f>IF(P1008="","",LOOKUP(P1008,datasets!$D$26:$D$27,datasets!$E$26:$E$27))</f>
        <v>PRIMAIRE</v>
      </c>
    </row>
    <row r="1009" spans="1:17" x14ac:dyDescent="0.2">
      <c r="A1009" t="s">
        <v>4395</v>
      </c>
      <c r="B1009" t="s">
        <v>3521</v>
      </c>
      <c r="C1009" t="s">
        <v>3522</v>
      </c>
      <c r="D1009" t="str">
        <f t="shared" si="15"/>
        <v>135000810</v>
      </c>
      <c r="E1009">
        <v>5</v>
      </c>
      <c r="F1009" s="4" t="str">
        <f>IF(E1009="","",LOOKUP(E1009,datasets!$D$3:$D$8,datasets!$E$3:$E$8))</f>
        <v>SUD-KIVU</v>
      </c>
      <c r="G1009" t="s">
        <v>804</v>
      </c>
      <c r="H1009" s="110" t="str">
        <f>IF(G1009="","",LOOKUP(G1009,datasets!$G$3:$G$16,datasets!$H$3:$H$16))</f>
        <v/>
      </c>
      <c r="I1009">
        <v>8</v>
      </c>
      <c r="J1009" s="111" t="str">
        <f>IF(I1009="","",LOOKUP(I1009,datasets!$J$3:$J$13,datasets!$K$3:$K$13))</f>
        <v>SUD-KIVU 1</v>
      </c>
      <c r="K1009">
        <v>10</v>
      </c>
      <c r="L1009" s="7" t="str">
        <f>IF(K1009="","",LOOKUP(K1009,datasets!$M$3:$M$32,datasets!$N$3:$N$32))</f>
        <v>KALEHE 2</v>
      </c>
      <c r="M1009">
        <v>3</v>
      </c>
      <c r="N1009" s="8" t="str">
        <f>IF(M1009="","",LOOKUP(M1009,datasets!$D$17:$D$20,datasets!$E$17:$E$20))</f>
        <v>ECOLE PRIMAIRE</v>
      </c>
      <c r="O1009" t="s">
        <v>1210</v>
      </c>
      <c r="P1009">
        <v>1</v>
      </c>
      <c r="Q1009" s="106" t="str">
        <f>IF(P1009="","",LOOKUP(P1009,datasets!$D$26:$D$27,datasets!$E$26:$E$27))</f>
        <v>PRIMAIRE</v>
      </c>
    </row>
    <row r="1010" spans="1:17" x14ac:dyDescent="0.2">
      <c r="A1010" t="s">
        <v>4395</v>
      </c>
      <c r="B1010" t="s">
        <v>3523</v>
      </c>
      <c r="C1010" t="s">
        <v>3524</v>
      </c>
      <c r="D1010" t="str">
        <f t="shared" si="15"/>
        <v>135000810</v>
      </c>
      <c r="E1010">
        <v>5</v>
      </c>
      <c r="F1010" s="4" t="str">
        <f>IF(E1010="","",LOOKUP(E1010,datasets!$D$3:$D$8,datasets!$E$3:$E$8))</f>
        <v>SUD-KIVU</v>
      </c>
      <c r="G1010" t="s">
        <v>804</v>
      </c>
      <c r="H1010" s="110" t="str">
        <f>IF(G1010="","",LOOKUP(G1010,datasets!$G$3:$G$16,datasets!$H$3:$H$16))</f>
        <v/>
      </c>
      <c r="I1010">
        <v>8</v>
      </c>
      <c r="J1010" s="111" t="str">
        <f>IF(I1010="","",LOOKUP(I1010,datasets!$J$3:$J$13,datasets!$K$3:$K$13))</f>
        <v>SUD-KIVU 1</v>
      </c>
      <c r="K1010">
        <v>10</v>
      </c>
      <c r="L1010" s="7" t="str">
        <f>IF(K1010="","",LOOKUP(K1010,datasets!$M$3:$M$32,datasets!$N$3:$N$32))</f>
        <v>KALEHE 2</v>
      </c>
      <c r="M1010">
        <v>3</v>
      </c>
      <c r="N1010" s="8" t="str">
        <f>IF(M1010="","",LOOKUP(M1010,datasets!$D$17:$D$20,datasets!$E$17:$E$20))</f>
        <v>ECOLE PRIMAIRE</v>
      </c>
      <c r="O1010" t="s">
        <v>1209</v>
      </c>
      <c r="P1010">
        <v>1</v>
      </c>
      <c r="Q1010" s="106" t="str">
        <f>IF(P1010="","",LOOKUP(P1010,datasets!$D$26:$D$27,datasets!$E$26:$E$27))</f>
        <v>PRIMAIRE</v>
      </c>
    </row>
    <row r="1011" spans="1:17" x14ac:dyDescent="0.2">
      <c r="A1011" t="s">
        <v>4395</v>
      </c>
      <c r="B1011" t="s">
        <v>3525</v>
      </c>
      <c r="C1011" t="s">
        <v>3526</v>
      </c>
      <c r="D1011" t="str">
        <f t="shared" si="15"/>
        <v>135000810</v>
      </c>
      <c r="E1011">
        <v>5</v>
      </c>
      <c r="F1011" s="4" t="str">
        <f>IF(E1011="","",LOOKUP(E1011,datasets!$D$3:$D$8,datasets!$E$3:$E$8))</f>
        <v>SUD-KIVU</v>
      </c>
      <c r="G1011" t="s">
        <v>804</v>
      </c>
      <c r="H1011" s="110" t="str">
        <f>IF(G1011="","",LOOKUP(G1011,datasets!$G$3:$G$16,datasets!$H$3:$H$16))</f>
        <v/>
      </c>
      <c r="I1011">
        <v>8</v>
      </c>
      <c r="J1011" s="111" t="str">
        <f>IF(I1011="","",LOOKUP(I1011,datasets!$J$3:$J$13,datasets!$K$3:$K$13))</f>
        <v>SUD-KIVU 1</v>
      </c>
      <c r="K1011">
        <v>10</v>
      </c>
      <c r="L1011" s="7" t="str">
        <f>IF(K1011="","",LOOKUP(K1011,datasets!$M$3:$M$32,datasets!$N$3:$N$32))</f>
        <v>KALEHE 2</v>
      </c>
      <c r="M1011">
        <v>3</v>
      </c>
      <c r="N1011" s="8" t="str">
        <f>IF(M1011="","",LOOKUP(M1011,datasets!$D$17:$D$20,datasets!$E$17:$E$20))</f>
        <v>ECOLE PRIMAIRE</v>
      </c>
      <c r="O1011" t="s">
        <v>1207</v>
      </c>
      <c r="P1011">
        <v>1</v>
      </c>
      <c r="Q1011" s="106" t="str">
        <f>IF(P1011="","",LOOKUP(P1011,datasets!$D$26:$D$27,datasets!$E$26:$E$27))</f>
        <v>PRIMAIRE</v>
      </c>
    </row>
    <row r="1012" spans="1:17" x14ac:dyDescent="0.2">
      <c r="A1012" t="s">
        <v>4395</v>
      </c>
      <c r="B1012" t="s">
        <v>3527</v>
      </c>
      <c r="C1012" t="s">
        <v>3528</v>
      </c>
      <c r="D1012" t="str">
        <f t="shared" si="15"/>
        <v>135000810</v>
      </c>
      <c r="E1012">
        <v>5</v>
      </c>
      <c r="F1012" s="4" t="str">
        <f>IF(E1012="","",LOOKUP(E1012,datasets!$D$3:$D$8,datasets!$E$3:$E$8))</f>
        <v>SUD-KIVU</v>
      </c>
      <c r="G1012" t="s">
        <v>804</v>
      </c>
      <c r="H1012" s="110" t="str">
        <f>IF(G1012="","",LOOKUP(G1012,datasets!$G$3:$G$16,datasets!$H$3:$H$16))</f>
        <v/>
      </c>
      <c r="I1012">
        <v>8</v>
      </c>
      <c r="J1012" s="111" t="str">
        <f>IF(I1012="","",LOOKUP(I1012,datasets!$J$3:$J$13,datasets!$K$3:$K$13))</f>
        <v>SUD-KIVU 1</v>
      </c>
      <c r="K1012">
        <v>10</v>
      </c>
      <c r="L1012" s="7" t="str">
        <f>IF(K1012="","",LOOKUP(K1012,datasets!$M$3:$M$32,datasets!$N$3:$N$32))</f>
        <v>KALEHE 2</v>
      </c>
      <c r="M1012">
        <v>3</v>
      </c>
      <c r="N1012" s="8" t="str">
        <f>IF(M1012="","",LOOKUP(M1012,datasets!$D$17:$D$20,datasets!$E$17:$E$20))</f>
        <v>ECOLE PRIMAIRE</v>
      </c>
      <c r="O1012" t="s">
        <v>1216</v>
      </c>
      <c r="P1012">
        <v>1</v>
      </c>
      <c r="Q1012" s="106" t="str">
        <f>IF(P1012="","",LOOKUP(P1012,datasets!$D$26:$D$27,datasets!$E$26:$E$27))</f>
        <v>PRIMAIRE</v>
      </c>
    </row>
    <row r="1013" spans="1:17" x14ac:dyDescent="0.2">
      <c r="A1013" t="s">
        <v>4395</v>
      </c>
      <c r="B1013" t="s">
        <v>3529</v>
      </c>
      <c r="C1013" t="s">
        <v>3530</v>
      </c>
      <c r="D1013" t="str">
        <f t="shared" si="15"/>
        <v>135000810</v>
      </c>
      <c r="E1013">
        <v>5</v>
      </c>
      <c r="F1013" s="4" t="str">
        <f>IF(E1013="","",LOOKUP(E1013,datasets!$D$3:$D$8,datasets!$E$3:$E$8))</f>
        <v>SUD-KIVU</v>
      </c>
      <c r="G1013" t="s">
        <v>804</v>
      </c>
      <c r="H1013" s="110" t="str">
        <f>IF(G1013="","",LOOKUP(G1013,datasets!$G$3:$G$16,datasets!$H$3:$H$16))</f>
        <v/>
      </c>
      <c r="I1013">
        <v>8</v>
      </c>
      <c r="J1013" s="111" t="str">
        <f>IF(I1013="","",LOOKUP(I1013,datasets!$J$3:$J$13,datasets!$K$3:$K$13))</f>
        <v>SUD-KIVU 1</v>
      </c>
      <c r="K1013">
        <v>10</v>
      </c>
      <c r="L1013" s="7" t="str">
        <f>IF(K1013="","",LOOKUP(K1013,datasets!$M$3:$M$32,datasets!$N$3:$N$32))</f>
        <v>KALEHE 2</v>
      </c>
      <c r="M1013">
        <v>3</v>
      </c>
      <c r="N1013" s="8" t="str">
        <f>IF(M1013="","",LOOKUP(M1013,datasets!$D$17:$D$20,datasets!$E$17:$E$20))</f>
        <v>ECOLE PRIMAIRE</v>
      </c>
      <c r="O1013" t="s">
        <v>1205</v>
      </c>
      <c r="P1013">
        <v>1</v>
      </c>
      <c r="Q1013" s="106" t="str">
        <f>IF(P1013="","",LOOKUP(P1013,datasets!$D$26:$D$27,datasets!$E$26:$E$27))</f>
        <v>PRIMAIRE</v>
      </c>
    </row>
    <row r="1014" spans="1:17" x14ac:dyDescent="0.2">
      <c r="A1014" t="s">
        <v>4395</v>
      </c>
      <c r="B1014" t="s">
        <v>3531</v>
      </c>
      <c r="C1014" t="s">
        <v>3532</v>
      </c>
      <c r="D1014" t="str">
        <f t="shared" si="15"/>
        <v>135000810</v>
      </c>
      <c r="E1014">
        <v>5</v>
      </c>
      <c r="F1014" s="4" t="str">
        <f>IF(E1014="","",LOOKUP(E1014,datasets!$D$3:$D$8,datasets!$E$3:$E$8))</f>
        <v>SUD-KIVU</v>
      </c>
      <c r="G1014" t="s">
        <v>804</v>
      </c>
      <c r="H1014" s="110" t="str">
        <f>IF(G1014="","",LOOKUP(G1014,datasets!$G$3:$G$16,datasets!$H$3:$H$16))</f>
        <v/>
      </c>
      <c r="I1014">
        <v>8</v>
      </c>
      <c r="J1014" s="111" t="str">
        <f>IF(I1014="","",LOOKUP(I1014,datasets!$J$3:$J$13,datasets!$K$3:$K$13))</f>
        <v>SUD-KIVU 1</v>
      </c>
      <c r="K1014">
        <v>10</v>
      </c>
      <c r="L1014" s="7" t="str">
        <f>IF(K1014="","",LOOKUP(K1014,datasets!$M$3:$M$32,datasets!$N$3:$N$32))</f>
        <v>KALEHE 2</v>
      </c>
      <c r="M1014">
        <v>3</v>
      </c>
      <c r="N1014" s="8" t="str">
        <f>IF(M1014="","",LOOKUP(M1014,datasets!$D$17:$D$20,datasets!$E$17:$E$20))</f>
        <v>ECOLE PRIMAIRE</v>
      </c>
      <c r="O1014" t="s">
        <v>1206</v>
      </c>
      <c r="P1014">
        <v>1</v>
      </c>
      <c r="Q1014" s="106" t="str">
        <f>IF(P1014="","",LOOKUP(P1014,datasets!$D$26:$D$27,datasets!$E$26:$E$27))</f>
        <v>PRIMAIRE</v>
      </c>
    </row>
    <row r="1015" spans="1:17" x14ac:dyDescent="0.2">
      <c r="A1015" t="s">
        <v>4395</v>
      </c>
      <c r="B1015" t="s">
        <v>3533</v>
      </c>
      <c r="C1015" t="s">
        <v>3534</v>
      </c>
      <c r="D1015" t="str">
        <f t="shared" si="15"/>
        <v>135000810</v>
      </c>
      <c r="E1015">
        <v>5</v>
      </c>
      <c r="F1015" s="4" t="str">
        <f>IF(E1015="","",LOOKUP(E1015,datasets!$D$3:$D$8,datasets!$E$3:$E$8))</f>
        <v>SUD-KIVU</v>
      </c>
      <c r="G1015" t="s">
        <v>804</v>
      </c>
      <c r="H1015" s="110" t="str">
        <f>IF(G1015="","",LOOKUP(G1015,datasets!$G$3:$G$16,datasets!$H$3:$H$16))</f>
        <v/>
      </c>
      <c r="I1015">
        <v>8</v>
      </c>
      <c r="J1015" s="111" t="str">
        <f>IF(I1015="","",LOOKUP(I1015,datasets!$J$3:$J$13,datasets!$K$3:$K$13))</f>
        <v>SUD-KIVU 1</v>
      </c>
      <c r="K1015">
        <v>10</v>
      </c>
      <c r="L1015" s="7" t="str">
        <f>IF(K1015="","",LOOKUP(K1015,datasets!$M$3:$M$32,datasets!$N$3:$N$32))</f>
        <v>KALEHE 2</v>
      </c>
      <c r="M1015">
        <v>3</v>
      </c>
      <c r="N1015" s="8" t="str">
        <f>IF(M1015="","",LOOKUP(M1015,datasets!$D$17:$D$20,datasets!$E$17:$E$20))</f>
        <v>ECOLE PRIMAIRE</v>
      </c>
      <c r="O1015" t="s">
        <v>1203</v>
      </c>
      <c r="P1015">
        <v>1</v>
      </c>
      <c r="Q1015" s="106" t="str">
        <f>IF(P1015="","",LOOKUP(P1015,datasets!$D$26:$D$27,datasets!$E$26:$E$27))</f>
        <v>PRIMAIRE</v>
      </c>
    </row>
    <row r="1016" spans="1:17" x14ac:dyDescent="0.2">
      <c r="A1016" t="s">
        <v>4395</v>
      </c>
      <c r="B1016" t="s">
        <v>3535</v>
      </c>
      <c r="C1016" t="s">
        <v>3536</v>
      </c>
      <c r="D1016" t="str">
        <f t="shared" si="15"/>
        <v>135000810</v>
      </c>
      <c r="E1016">
        <v>5</v>
      </c>
      <c r="F1016" s="4" t="str">
        <f>IF(E1016="","",LOOKUP(E1016,datasets!$D$3:$D$8,datasets!$E$3:$E$8))</f>
        <v>SUD-KIVU</v>
      </c>
      <c r="G1016" t="s">
        <v>804</v>
      </c>
      <c r="H1016" s="110" t="str">
        <f>IF(G1016="","",LOOKUP(G1016,datasets!$G$3:$G$16,datasets!$H$3:$H$16))</f>
        <v/>
      </c>
      <c r="I1016">
        <v>8</v>
      </c>
      <c r="J1016" s="111" t="str">
        <f>IF(I1016="","",LOOKUP(I1016,datasets!$J$3:$J$13,datasets!$K$3:$K$13))</f>
        <v>SUD-KIVU 1</v>
      </c>
      <c r="K1016">
        <v>10</v>
      </c>
      <c r="L1016" s="7" t="str">
        <f>IF(K1016="","",LOOKUP(K1016,datasets!$M$3:$M$32,datasets!$N$3:$N$32))</f>
        <v>KALEHE 2</v>
      </c>
      <c r="M1016">
        <v>3</v>
      </c>
      <c r="N1016" s="8" t="str">
        <f>IF(M1016="","",LOOKUP(M1016,datasets!$D$17:$D$20,datasets!$E$17:$E$20))</f>
        <v>ECOLE PRIMAIRE</v>
      </c>
      <c r="O1016" t="s">
        <v>1213</v>
      </c>
      <c r="P1016">
        <v>1</v>
      </c>
      <c r="Q1016" s="106" t="str">
        <f>IF(P1016="","",LOOKUP(P1016,datasets!$D$26:$D$27,datasets!$E$26:$E$27))</f>
        <v>PRIMAIRE</v>
      </c>
    </row>
    <row r="1017" spans="1:17" x14ac:dyDescent="0.2">
      <c r="A1017" t="s">
        <v>4395</v>
      </c>
      <c r="B1017" t="s">
        <v>3537</v>
      </c>
      <c r="C1017" t="s">
        <v>3538</v>
      </c>
      <c r="D1017" t="str">
        <f t="shared" si="15"/>
        <v>135000810</v>
      </c>
      <c r="E1017">
        <v>5</v>
      </c>
      <c r="F1017" s="4" t="str">
        <f>IF(E1017="","",LOOKUP(E1017,datasets!$D$3:$D$8,datasets!$E$3:$E$8))</f>
        <v>SUD-KIVU</v>
      </c>
      <c r="G1017" t="s">
        <v>804</v>
      </c>
      <c r="H1017" s="110" t="str">
        <f>IF(G1017="","",LOOKUP(G1017,datasets!$G$3:$G$16,datasets!$H$3:$H$16))</f>
        <v/>
      </c>
      <c r="I1017">
        <v>8</v>
      </c>
      <c r="J1017" s="111" t="str">
        <f>IF(I1017="","",LOOKUP(I1017,datasets!$J$3:$J$13,datasets!$K$3:$K$13))</f>
        <v>SUD-KIVU 1</v>
      </c>
      <c r="K1017">
        <v>10</v>
      </c>
      <c r="L1017" s="7" t="str">
        <f>IF(K1017="","",LOOKUP(K1017,datasets!$M$3:$M$32,datasets!$N$3:$N$32))</f>
        <v>KALEHE 2</v>
      </c>
      <c r="M1017">
        <v>3</v>
      </c>
      <c r="N1017" s="8" t="str">
        <f>IF(M1017="","",LOOKUP(M1017,datasets!$D$17:$D$20,datasets!$E$17:$E$20))</f>
        <v>ECOLE PRIMAIRE</v>
      </c>
      <c r="O1017" t="s">
        <v>1201</v>
      </c>
      <c r="P1017">
        <v>1</v>
      </c>
      <c r="Q1017" s="106" t="str">
        <f>IF(P1017="","",LOOKUP(P1017,datasets!$D$26:$D$27,datasets!$E$26:$E$27))</f>
        <v>PRIMAIRE</v>
      </c>
    </row>
    <row r="1018" spans="1:17" x14ac:dyDescent="0.2">
      <c r="A1018" t="s">
        <v>4395</v>
      </c>
      <c r="B1018" t="s">
        <v>3539</v>
      </c>
      <c r="C1018" t="s">
        <v>3540</v>
      </c>
      <c r="D1018" t="str">
        <f t="shared" si="15"/>
        <v>135000810</v>
      </c>
      <c r="E1018">
        <v>5</v>
      </c>
      <c r="F1018" s="4" t="str">
        <f>IF(E1018="","",LOOKUP(E1018,datasets!$D$3:$D$8,datasets!$E$3:$E$8))</f>
        <v>SUD-KIVU</v>
      </c>
      <c r="G1018" t="s">
        <v>804</v>
      </c>
      <c r="H1018" s="110" t="str">
        <f>IF(G1018="","",LOOKUP(G1018,datasets!$G$3:$G$16,datasets!$H$3:$H$16))</f>
        <v/>
      </c>
      <c r="I1018">
        <v>8</v>
      </c>
      <c r="J1018" s="111" t="str">
        <f>IF(I1018="","",LOOKUP(I1018,datasets!$J$3:$J$13,datasets!$K$3:$K$13))</f>
        <v>SUD-KIVU 1</v>
      </c>
      <c r="K1018">
        <v>10</v>
      </c>
      <c r="L1018" s="7" t="str">
        <f>IF(K1018="","",LOOKUP(K1018,datasets!$M$3:$M$32,datasets!$N$3:$N$32))</f>
        <v>KALEHE 2</v>
      </c>
      <c r="M1018">
        <v>3</v>
      </c>
      <c r="N1018" s="8" t="str">
        <f>IF(M1018="","",LOOKUP(M1018,datasets!$D$17:$D$20,datasets!$E$17:$E$20))</f>
        <v>ECOLE PRIMAIRE</v>
      </c>
      <c r="O1018" t="s">
        <v>1215</v>
      </c>
      <c r="P1018">
        <v>1</v>
      </c>
      <c r="Q1018" s="106" t="str">
        <f>IF(P1018="","",LOOKUP(P1018,datasets!$D$26:$D$27,datasets!$E$26:$E$27))</f>
        <v>PRIMAIRE</v>
      </c>
    </row>
    <row r="1019" spans="1:17" x14ac:dyDescent="0.2">
      <c r="A1019" t="s">
        <v>4395</v>
      </c>
      <c r="B1019" t="s">
        <v>3541</v>
      </c>
      <c r="C1019" t="s">
        <v>3542</v>
      </c>
      <c r="D1019" t="str">
        <f t="shared" si="15"/>
        <v>135000810</v>
      </c>
      <c r="E1019">
        <v>5</v>
      </c>
      <c r="F1019" s="4" t="str">
        <f>IF(E1019="","",LOOKUP(E1019,datasets!$D$3:$D$8,datasets!$E$3:$E$8))</f>
        <v>SUD-KIVU</v>
      </c>
      <c r="G1019" t="s">
        <v>804</v>
      </c>
      <c r="H1019" s="110" t="str">
        <f>IF(G1019="","",LOOKUP(G1019,datasets!$G$3:$G$16,datasets!$H$3:$H$16))</f>
        <v/>
      </c>
      <c r="I1019">
        <v>8</v>
      </c>
      <c r="J1019" s="111" t="str">
        <f>IF(I1019="","",LOOKUP(I1019,datasets!$J$3:$J$13,datasets!$K$3:$K$13))</f>
        <v>SUD-KIVU 1</v>
      </c>
      <c r="K1019">
        <v>10</v>
      </c>
      <c r="L1019" s="7" t="str">
        <f>IF(K1019="","",LOOKUP(K1019,datasets!$M$3:$M$32,datasets!$N$3:$N$32))</f>
        <v>KALEHE 2</v>
      </c>
      <c r="M1019">
        <v>3</v>
      </c>
      <c r="N1019" s="8" t="str">
        <f>IF(M1019="","",LOOKUP(M1019,datasets!$D$17:$D$20,datasets!$E$17:$E$20))</f>
        <v>ECOLE PRIMAIRE</v>
      </c>
      <c r="O1019" t="s">
        <v>1202</v>
      </c>
      <c r="P1019">
        <v>1</v>
      </c>
      <c r="Q1019" s="106" t="str">
        <f>IF(P1019="","",LOOKUP(P1019,datasets!$D$26:$D$27,datasets!$E$26:$E$27))</f>
        <v>PRIMAIRE</v>
      </c>
    </row>
    <row r="1020" spans="1:17" x14ac:dyDescent="0.2">
      <c r="A1020" t="s">
        <v>4395</v>
      </c>
      <c r="B1020" t="s">
        <v>3543</v>
      </c>
      <c r="C1020" t="s">
        <v>3544</v>
      </c>
      <c r="D1020" t="str">
        <f t="shared" si="15"/>
        <v>135000810</v>
      </c>
      <c r="E1020">
        <v>5</v>
      </c>
      <c r="F1020" s="4" t="str">
        <f>IF(E1020="","",LOOKUP(E1020,datasets!$D$3:$D$8,datasets!$E$3:$E$8))</f>
        <v>SUD-KIVU</v>
      </c>
      <c r="G1020" t="s">
        <v>804</v>
      </c>
      <c r="H1020" s="110" t="str">
        <f>IF(G1020="","",LOOKUP(G1020,datasets!$G$3:$G$16,datasets!$H$3:$H$16))</f>
        <v/>
      </c>
      <c r="I1020">
        <v>8</v>
      </c>
      <c r="J1020" s="111" t="str">
        <f>IF(I1020="","",LOOKUP(I1020,datasets!$J$3:$J$13,datasets!$K$3:$K$13))</f>
        <v>SUD-KIVU 1</v>
      </c>
      <c r="K1020">
        <v>10</v>
      </c>
      <c r="L1020" s="7" t="str">
        <f>IF(K1020="","",LOOKUP(K1020,datasets!$M$3:$M$32,datasets!$N$3:$N$32))</f>
        <v>KALEHE 2</v>
      </c>
      <c r="M1020">
        <v>3</v>
      </c>
      <c r="N1020" s="8" t="str">
        <f>IF(M1020="","",LOOKUP(M1020,datasets!$D$17:$D$20,datasets!$E$17:$E$20))</f>
        <v>ECOLE PRIMAIRE</v>
      </c>
      <c r="O1020" t="s">
        <v>1212</v>
      </c>
      <c r="P1020">
        <v>1</v>
      </c>
      <c r="Q1020" s="106" t="str">
        <f>IF(P1020="","",LOOKUP(P1020,datasets!$D$26:$D$27,datasets!$E$26:$E$27))</f>
        <v>PRIMAIRE</v>
      </c>
    </row>
    <row r="1021" spans="1:17" x14ac:dyDescent="0.2">
      <c r="A1021" t="s">
        <v>4395</v>
      </c>
      <c r="B1021" t="s">
        <v>3545</v>
      </c>
      <c r="C1021" t="s">
        <v>3546</v>
      </c>
      <c r="D1021" t="str">
        <f t="shared" si="15"/>
        <v>135000810</v>
      </c>
      <c r="E1021">
        <v>5</v>
      </c>
      <c r="F1021" s="4" t="str">
        <f>IF(E1021="","",LOOKUP(E1021,datasets!$D$3:$D$8,datasets!$E$3:$E$8))</f>
        <v>SUD-KIVU</v>
      </c>
      <c r="G1021" t="s">
        <v>804</v>
      </c>
      <c r="H1021" s="110" t="str">
        <f>IF(G1021="","",LOOKUP(G1021,datasets!$G$3:$G$16,datasets!$H$3:$H$16))</f>
        <v/>
      </c>
      <c r="I1021">
        <v>8</v>
      </c>
      <c r="J1021" s="111" t="str">
        <f>IF(I1021="","",LOOKUP(I1021,datasets!$J$3:$J$13,datasets!$K$3:$K$13))</f>
        <v>SUD-KIVU 1</v>
      </c>
      <c r="K1021">
        <v>10</v>
      </c>
      <c r="L1021" s="7" t="str">
        <f>IF(K1021="","",LOOKUP(K1021,datasets!$M$3:$M$32,datasets!$N$3:$N$32))</f>
        <v>KALEHE 2</v>
      </c>
      <c r="M1021">
        <v>3</v>
      </c>
      <c r="N1021" s="8" t="str">
        <f>IF(M1021="","",LOOKUP(M1021,datasets!$D$17:$D$20,datasets!$E$17:$E$20))</f>
        <v>ECOLE PRIMAIRE</v>
      </c>
      <c r="O1021" t="s">
        <v>1211</v>
      </c>
      <c r="P1021">
        <v>1</v>
      </c>
      <c r="Q1021" s="106" t="str">
        <f>IF(P1021="","",LOOKUP(P1021,datasets!$D$26:$D$27,datasets!$E$26:$E$27))</f>
        <v>PRIMAIRE</v>
      </c>
    </row>
    <row r="1022" spans="1:17" x14ac:dyDescent="0.2">
      <c r="A1022" t="s">
        <v>4395</v>
      </c>
      <c r="B1022" t="s">
        <v>3547</v>
      </c>
      <c r="C1022" t="s">
        <v>3548</v>
      </c>
      <c r="D1022" t="str">
        <f t="shared" si="15"/>
        <v>135000810</v>
      </c>
      <c r="E1022">
        <v>5</v>
      </c>
      <c r="F1022" s="4" t="str">
        <f>IF(E1022="","",LOOKUP(E1022,datasets!$D$3:$D$8,datasets!$E$3:$E$8))</f>
        <v>SUD-KIVU</v>
      </c>
      <c r="G1022" t="s">
        <v>804</v>
      </c>
      <c r="H1022" s="110" t="str">
        <f>IF(G1022="","",LOOKUP(G1022,datasets!$G$3:$G$16,datasets!$H$3:$H$16))</f>
        <v/>
      </c>
      <c r="I1022">
        <v>8</v>
      </c>
      <c r="J1022" s="111" t="str">
        <f>IF(I1022="","",LOOKUP(I1022,datasets!$J$3:$J$13,datasets!$K$3:$K$13))</f>
        <v>SUD-KIVU 1</v>
      </c>
      <c r="K1022">
        <v>10</v>
      </c>
      <c r="L1022" s="7" t="str">
        <f>IF(K1022="","",LOOKUP(K1022,datasets!$M$3:$M$32,datasets!$N$3:$N$32))</f>
        <v>KALEHE 2</v>
      </c>
      <c r="M1022">
        <v>3</v>
      </c>
      <c r="N1022" s="8" t="str">
        <f>IF(M1022="","",LOOKUP(M1022,datasets!$D$17:$D$20,datasets!$E$17:$E$20))</f>
        <v>ECOLE PRIMAIRE</v>
      </c>
      <c r="O1022" t="s">
        <v>1217</v>
      </c>
      <c r="P1022">
        <v>1</v>
      </c>
      <c r="Q1022" s="106" t="str">
        <f>IF(P1022="","",LOOKUP(P1022,datasets!$D$26:$D$27,datasets!$E$26:$E$27))</f>
        <v>PRIMAIRE</v>
      </c>
    </row>
    <row r="1023" spans="1:17" x14ac:dyDescent="0.2">
      <c r="A1023" t="s">
        <v>4395</v>
      </c>
      <c r="B1023" t="s">
        <v>3549</v>
      </c>
      <c r="C1023" t="s">
        <v>3550</v>
      </c>
      <c r="D1023" t="str">
        <f t="shared" si="15"/>
        <v>135000810</v>
      </c>
      <c r="E1023">
        <v>5</v>
      </c>
      <c r="F1023" s="4" t="str">
        <f>IF(E1023="","",LOOKUP(E1023,datasets!$D$3:$D$8,datasets!$E$3:$E$8))</f>
        <v>SUD-KIVU</v>
      </c>
      <c r="G1023" t="s">
        <v>804</v>
      </c>
      <c r="H1023" s="110" t="str">
        <f>IF(G1023="","",LOOKUP(G1023,datasets!$G$3:$G$16,datasets!$H$3:$H$16))</f>
        <v/>
      </c>
      <c r="I1023">
        <v>8</v>
      </c>
      <c r="J1023" s="111" t="str">
        <f>IF(I1023="","",LOOKUP(I1023,datasets!$J$3:$J$13,datasets!$K$3:$K$13))</f>
        <v>SUD-KIVU 1</v>
      </c>
      <c r="K1023">
        <v>10</v>
      </c>
      <c r="L1023" s="7" t="str">
        <f>IF(K1023="","",LOOKUP(K1023,datasets!$M$3:$M$32,datasets!$N$3:$N$32))</f>
        <v>KALEHE 2</v>
      </c>
      <c r="M1023">
        <v>3</v>
      </c>
      <c r="N1023" s="8" t="str">
        <f>IF(M1023="","",LOOKUP(M1023,datasets!$D$17:$D$20,datasets!$E$17:$E$20))</f>
        <v>ECOLE PRIMAIRE</v>
      </c>
      <c r="O1023" t="s">
        <v>1214</v>
      </c>
      <c r="P1023">
        <v>1</v>
      </c>
      <c r="Q1023" s="106" t="str">
        <f>IF(P1023="","",LOOKUP(P1023,datasets!$D$26:$D$27,datasets!$E$26:$E$27))</f>
        <v>PRIMAIRE</v>
      </c>
    </row>
    <row r="1024" spans="1:17" x14ac:dyDescent="0.2">
      <c r="A1024" t="s">
        <v>4395</v>
      </c>
      <c r="B1024" t="s">
        <v>3551</v>
      </c>
      <c r="C1024" t="s">
        <v>3552</v>
      </c>
      <c r="D1024" t="str">
        <f t="shared" si="15"/>
        <v>135000810</v>
      </c>
      <c r="E1024">
        <v>5</v>
      </c>
      <c r="F1024" s="4" t="str">
        <f>IF(E1024="","",LOOKUP(E1024,datasets!$D$3:$D$8,datasets!$E$3:$E$8))</f>
        <v>SUD-KIVU</v>
      </c>
      <c r="G1024" t="s">
        <v>804</v>
      </c>
      <c r="H1024" s="110" t="str">
        <f>IF(G1024="","",LOOKUP(G1024,datasets!$G$3:$G$16,datasets!$H$3:$H$16))</f>
        <v/>
      </c>
      <c r="I1024">
        <v>8</v>
      </c>
      <c r="J1024" s="111" t="str">
        <f>IF(I1024="","",LOOKUP(I1024,datasets!$J$3:$J$13,datasets!$K$3:$K$13))</f>
        <v>SUD-KIVU 1</v>
      </c>
      <c r="K1024">
        <v>10</v>
      </c>
      <c r="L1024" s="7" t="str">
        <f>IF(K1024="","",LOOKUP(K1024,datasets!$M$3:$M$32,datasets!$N$3:$N$32))</f>
        <v>KALEHE 2</v>
      </c>
      <c r="M1024">
        <v>3</v>
      </c>
      <c r="N1024" s="8" t="str">
        <f>IF(M1024="","",LOOKUP(M1024,datasets!$D$17:$D$20,datasets!$E$17:$E$20))</f>
        <v>ECOLE PRIMAIRE</v>
      </c>
      <c r="O1024" t="s">
        <v>1208</v>
      </c>
      <c r="P1024">
        <v>1</v>
      </c>
      <c r="Q1024" s="106" t="str">
        <f>IF(P1024="","",LOOKUP(P1024,datasets!$D$26:$D$27,datasets!$E$26:$E$27))</f>
        <v>PRIMAIRE</v>
      </c>
    </row>
    <row r="1025" spans="1:17" x14ac:dyDescent="0.2">
      <c r="A1025" t="s">
        <v>4395</v>
      </c>
      <c r="B1025" t="s">
        <v>3553</v>
      </c>
      <c r="C1025" t="s">
        <v>3554</v>
      </c>
      <c r="D1025" t="str">
        <f t="shared" si="15"/>
        <v>135000810</v>
      </c>
      <c r="E1025">
        <v>5</v>
      </c>
      <c r="F1025" s="4" t="str">
        <f>IF(E1025="","",LOOKUP(E1025,datasets!$D$3:$D$8,datasets!$E$3:$E$8))</f>
        <v>SUD-KIVU</v>
      </c>
      <c r="G1025" t="s">
        <v>804</v>
      </c>
      <c r="H1025" s="110" t="str">
        <f>IF(G1025="","",LOOKUP(G1025,datasets!$G$3:$G$16,datasets!$H$3:$H$16))</f>
        <v/>
      </c>
      <c r="I1025">
        <v>8</v>
      </c>
      <c r="J1025" s="111" t="str">
        <f>IF(I1025="","",LOOKUP(I1025,datasets!$J$3:$J$13,datasets!$K$3:$K$13))</f>
        <v>SUD-KIVU 1</v>
      </c>
      <c r="K1025">
        <v>10</v>
      </c>
      <c r="L1025" s="7" t="str">
        <f>IF(K1025="","",LOOKUP(K1025,datasets!$M$3:$M$32,datasets!$N$3:$N$32))</f>
        <v>KALEHE 2</v>
      </c>
      <c r="M1025">
        <v>3</v>
      </c>
      <c r="N1025" s="8" t="str">
        <f>IF(M1025="","",LOOKUP(M1025,datasets!$D$17:$D$20,datasets!$E$17:$E$20))</f>
        <v>ECOLE PRIMAIRE</v>
      </c>
      <c r="O1025" t="s">
        <v>1204</v>
      </c>
      <c r="P1025">
        <v>1</v>
      </c>
      <c r="Q1025" s="106" t="str">
        <f>IF(P1025="","",LOOKUP(P1025,datasets!$D$26:$D$27,datasets!$E$26:$E$27))</f>
        <v>PRIMAIRE</v>
      </c>
    </row>
    <row r="1026" spans="1:17" x14ac:dyDescent="0.2">
      <c r="A1026" t="s">
        <v>4395</v>
      </c>
      <c r="B1026" t="s">
        <v>3555</v>
      </c>
      <c r="C1026" t="s">
        <v>3556</v>
      </c>
      <c r="D1026" t="str">
        <f t="shared" ref="D1026:D1089" si="16">P1026&amp;M1026&amp;E1026&amp;IF(G1026="","00",IF(G1026&lt;10,"0"&amp;G1026,G1026))&amp;IF(I1026="","00",IF(I1026&lt;10,"0"&amp;I1026,I1026))&amp;IF(K1026="","00",IF(K1026&lt;10,"0"&amp;K1026,K1026))</f>
        <v>235000810</v>
      </c>
      <c r="E1026">
        <v>5</v>
      </c>
      <c r="F1026" s="4" t="str">
        <f>IF(E1026="","",LOOKUP(E1026,datasets!$D$3:$D$8,datasets!$E$3:$E$8))</f>
        <v>SUD-KIVU</v>
      </c>
      <c r="G1026" t="s">
        <v>804</v>
      </c>
      <c r="H1026" s="110" t="str">
        <f>IF(G1026="","",LOOKUP(G1026,datasets!$G$3:$G$16,datasets!$H$3:$H$16))</f>
        <v/>
      </c>
      <c r="I1026">
        <v>8</v>
      </c>
      <c r="J1026" s="111" t="str">
        <f>IF(I1026="","",LOOKUP(I1026,datasets!$J$3:$J$13,datasets!$K$3:$K$13))</f>
        <v>SUD-KIVU 1</v>
      </c>
      <c r="K1026">
        <v>10</v>
      </c>
      <c r="L1026" s="7" t="str">
        <f>IF(K1026="","",LOOKUP(K1026,datasets!$M$3:$M$32,datasets!$N$3:$N$32))</f>
        <v>KALEHE 2</v>
      </c>
      <c r="M1026">
        <v>3</v>
      </c>
      <c r="N1026" s="8" t="str">
        <f>IF(M1026="","",LOOKUP(M1026,datasets!$D$17:$D$20,datasets!$E$17:$E$20))</f>
        <v>ECOLE PRIMAIRE</v>
      </c>
      <c r="O1026" t="s">
        <v>1317</v>
      </c>
      <c r="P1026">
        <v>2</v>
      </c>
      <c r="Q1026" s="106" t="str">
        <f>IF(P1026="","",LOOKUP(P1026,datasets!$D$26:$D$27,datasets!$E$26:$E$27))</f>
        <v>REMPLACANT</v>
      </c>
    </row>
    <row r="1027" spans="1:17" x14ac:dyDescent="0.2">
      <c r="A1027" t="s">
        <v>4395</v>
      </c>
      <c r="B1027" t="s">
        <v>3557</v>
      </c>
      <c r="C1027" t="s">
        <v>3558</v>
      </c>
      <c r="D1027" t="str">
        <f t="shared" si="16"/>
        <v>235000810</v>
      </c>
      <c r="E1027">
        <v>5</v>
      </c>
      <c r="F1027" s="4" t="str">
        <f>IF(E1027="","",LOOKUP(E1027,datasets!$D$3:$D$8,datasets!$E$3:$E$8))</f>
        <v>SUD-KIVU</v>
      </c>
      <c r="G1027" t="s">
        <v>804</v>
      </c>
      <c r="H1027" s="110" t="str">
        <f>IF(G1027="","",LOOKUP(G1027,datasets!$G$3:$G$16,datasets!$H$3:$H$16))</f>
        <v/>
      </c>
      <c r="I1027">
        <v>8</v>
      </c>
      <c r="J1027" s="111" t="str">
        <f>IF(I1027="","",LOOKUP(I1027,datasets!$J$3:$J$13,datasets!$K$3:$K$13))</f>
        <v>SUD-KIVU 1</v>
      </c>
      <c r="K1027">
        <v>10</v>
      </c>
      <c r="L1027" s="7" t="str">
        <f>IF(K1027="","",LOOKUP(K1027,datasets!$M$3:$M$32,datasets!$N$3:$N$32))</f>
        <v>KALEHE 2</v>
      </c>
      <c r="M1027">
        <v>3</v>
      </c>
      <c r="N1027" s="8" t="str">
        <f>IF(M1027="","",LOOKUP(M1027,datasets!$D$17:$D$20,datasets!$E$17:$E$20))</f>
        <v>ECOLE PRIMAIRE</v>
      </c>
      <c r="O1027" t="s">
        <v>1325</v>
      </c>
      <c r="P1027">
        <v>2</v>
      </c>
      <c r="Q1027" s="106" t="str">
        <f>IF(P1027="","",LOOKUP(P1027,datasets!$D$26:$D$27,datasets!$E$26:$E$27))</f>
        <v>REMPLACANT</v>
      </c>
    </row>
    <row r="1028" spans="1:17" x14ac:dyDescent="0.2">
      <c r="A1028" t="s">
        <v>4395</v>
      </c>
      <c r="B1028" t="s">
        <v>3559</v>
      </c>
      <c r="C1028" t="s">
        <v>3560</v>
      </c>
      <c r="D1028" t="str">
        <f t="shared" si="16"/>
        <v>235000810</v>
      </c>
      <c r="E1028">
        <v>5</v>
      </c>
      <c r="F1028" s="4" t="str">
        <f>IF(E1028="","",LOOKUP(E1028,datasets!$D$3:$D$8,datasets!$E$3:$E$8))</f>
        <v>SUD-KIVU</v>
      </c>
      <c r="G1028" t="s">
        <v>804</v>
      </c>
      <c r="H1028" s="110" t="str">
        <f>IF(G1028="","",LOOKUP(G1028,datasets!$G$3:$G$16,datasets!$H$3:$H$16))</f>
        <v/>
      </c>
      <c r="I1028">
        <v>8</v>
      </c>
      <c r="J1028" s="111" t="str">
        <f>IF(I1028="","",LOOKUP(I1028,datasets!$J$3:$J$13,datasets!$K$3:$K$13))</f>
        <v>SUD-KIVU 1</v>
      </c>
      <c r="K1028">
        <v>10</v>
      </c>
      <c r="L1028" s="7" t="str">
        <f>IF(K1028="","",LOOKUP(K1028,datasets!$M$3:$M$32,datasets!$N$3:$N$32))</f>
        <v>KALEHE 2</v>
      </c>
      <c r="M1028">
        <v>3</v>
      </c>
      <c r="N1028" s="8" t="str">
        <f>IF(M1028="","",LOOKUP(M1028,datasets!$D$17:$D$20,datasets!$E$17:$E$20))</f>
        <v>ECOLE PRIMAIRE</v>
      </c>
      <c r="O1028" t="s">
        <v>1321</v>
      </c>
      <c r="P1028">
        <v>2</v>
      </c>
      <c r="Q1028" s="106" t="str">
        <f>IF(P1028="","",LOOKUP(P1028,datasets!$D$26:$D$27,datasets!$E$26:$E$27))</f>
        <v>REMPLACANT</v>
      </c>
    </row>
    <row r="1029" spans="1:17" x14ac:dyDescent="0.2">
      <c r="A1029" t="s">
        <v>4395</v>
      </c>
      <c r="B1029" t="s">
        <v>3561</v>
      </c>
      <c r="C1029" t="s">
        <v>3562</v>
      </c>
      <c r="D1029" t="str">
        <f t="shared" si="16"/>
        <v>235000810</v>
      </c>
      <c r="E1029">
        <v>5</v>
      </c>
      <c r="F1029" s="4" t="str">
        <f>IF(E1029="","",LOOKUP(E1029,datasets!$D$3:$D$8,datasets!$E$3:$E$8))</f>
        <v>SUD-KIVU</v>
      </c>
      <c r="G1029" t="s">
        <v>804</v>
      </c>
      <c r="H1029" s="110" t="str">
        <f>IF(G1029="","",LOOKUP(G1029,datasets!$G$3:$G$16,datasets!$H$3:$H$16))</f>
        <v/>
      </c>
      <c r="I1029">
        <v>8</v>
      </c>
      <c r="J1029" s="111" t="str">
        <f>IF(I1029="","",LOOKUP(I1029,datasets!$J$3:$J$13,datasets!$K$3:$K$13))</f>
        <v>SUD-KIVU 1</v>
      </c>
      <c r="K1029">
        <v>10</v>
      </c>
      <c r="L1029" s="7" t="str">
        <f>IF(K1029="","",LOOKUP(K1029,datasets!$M$3:$M$32,datasets!$N$3:$N$32))</f>
        <v>KALEHE 2</v>
      </c>
      <c r="M1029">
        <v>3</v>
      </c>
      <c r="N1029" s="8" t="str">
        <f>IF(M1029="","",LOOKUP(M1029,datasets!$D$17:$D$20,datasets!$E$17:$E$20))</f>
        <v>ECOLE PRIMAIRE</v>
      </c>
      <c r="O1029" t="s">
        <v>1313</v>
      </c>
      <c r="P1029">
        <v>2</v>
      </c>
      <c r="Q1029" s="106" t="str">
        <f>IF(P1029="","",LOOKUP(P1029,datasets!$D$26:$D$27,datasets!$E$26:$E$27))</f>
        <v>REMPLACANT</v>
      </c>
    </row>
    <row r="1030" spans="1:17" x14ac:dyDescent="0.2">
      <c r="A1030" t="s">
        <v>4395</v>
      </c>
      <c r="B1030" t="s">
        <v>3563</v>
      </c>
      <c r="C1030" t="s">
        <v>3564</v>
      </c>
      <c r="D1030" t="str">
        <f t="shared" si="16"/>
        <v>235000810</v>
      </c>
      <c r="E1030">
        <v>5</v>
      </c>
      <c r="F1030" s="4" t="str">
        <f>IF(E1030="","",LOOKUP(E1030,datasets!$D$3:$D$8,datasets!$E$3:$E$8))</f>
        <v>SUD-KIVU</v>
      </c>
      <c r="G1030" t="s">
        <v>804</v>
      </c>
      <c r="H1030" s="110" t="str">
        <f>IF(G1030="","",LOOKUP(G1030,datasets!$G$3:$G$16,datasets!$H$3:$H$16))</f>
        <v/>
      </c>
      <c r="I1030">
        <v>8</v>
      </c>
      <c r="J1030" s="111" t="str">
        <f>IF(I1030="","",LOOKUP(I1030,datasets!$J$3:$J$13,datasets!$K$3:$K$13))</f>
        <v>SUD-KIVU 1</v>
      </c>
      <c r="K1030">
        <v>10</v>
      </c>
      <c r="L1030" s="7" t="str">
        <f>IF(K1030="","",LOOKUP(K1030,datasets!$M$3:$M$32,datasets!$N$3:$N$32))</f>
        <v>KALEHE 2</v>
      </c>
      <c r="M1030">
        <v>3</v>
      </c>
      <c r="N1030" s="8" t="str">
        <f>IF(M1030="","",LOOKUP(M1030,datasets!$D$17:$D$20,datasets!$E$17:$E$20))</f>
        <v>ECOLE PRIMAIRE</v>
      </c>
      <c r="O1030" t="s">
        <v>1312</v>
      </c>
      <c r="P1030">
        <v>2</v>
      </c>
      <c r="Q1030" s="106" t="str">
        <f>IF(P1030="","",LOOKUP(P1030,datasets!$D$26:$D$27,datasets!$E$26:$E$27))</f>
        <v>REMPLACANT</v>
      </c>
    </row>
    <row r="1031" spans="1:17" x14ac:dyDescent="0.2">
      <c r="A1031" t="s">
        <v>4395</v>
      </c>
      <c r="B1031" t="s">
        <v>3565</v>
      </c>
      <c r="C1031" t="s">
        <v>3566</v>
      </c>
      <c r="D1031" t="str">
        <f t="shared" si="16"/>
        <v>235000810</v>
      </c>
      <c r="E1031">
        <v>5</v>
      </c>
      <c r="F1031" s="4" t="str">
        <f>IF(E1031="","",LOOKUP(E1031,datasets!$D$3:$D$8,datasets!$E$3:$E$8))</f>
        <v>SUD-KIVU</v>
      </c>
      <c r="G1031" t="s">
        <v>804</v>
      </c>
      <c r="H1031" s="110" t="str">
        <f>IF(G1031="","",LOOKUP(G1031,datasets!$G$3:$G$16,datasets!$H$3:$H$16))</f>
        <v/>
      </c>
      <c r="I1031">
        <v>8</v>
      </c>
      <c r="J1031" s="111" t="str">
        <f>IF(I1031="","",LOOKUP(I1031,datasets!$J$3:$J$13,datasets!$K$3:$K$13))</f>
        <v>SUD-KIVU 1</v>
      </c>
      <c r="K1031">
        <v>10</v>
      </c>
      <c r="L1031" s="7" t="str">
        <f>IF(K1031="","",LOOKUP(K1031,datasets!$M$3:$M$32,datasets!$N$3:$N$32))</f>
        <v>KALEHE 2</v>
      </c>
      <c r="M1031">
        <v>3</v>
      </c>
      <c r="N1031" s="8" t="str">
        <f>IF(M1031="","",LOOKUP(M1031,datasets!$D$17:$D$20,datasets!$E$17:$E$20))</f>
        <v>ECOLE PRIMAIRE</v>
      </c>
      <c r="O1031" t="s">
        <v>1318</v>
      </c>
      <c r="P1031">
        <v>2</v>
      </c>
      <c r="Q1031" s="106" t="str">
        <f>IF(P1031="","",LOOKUP(P1031,datasets!$D$26:$D$27,datasets!$E$26:$E$27))</f>
        <v>REMPLACANT</v>
      </c>
    </row>
    <row r="1032" spans="1:17" x14ac:dyDescent="0.2">
      <c r="A1032" t="s">
        <v>4395</v>
      </c>
      <c r="B1032" t="s">
        <v>3567</v>
      </c>
      <c r="C1032" t="s">
        <v>3568</v>
      </c>
      <c r="D1032" t="str">
        <f t="shared" si="16"/>
        <v>235000810</v>
      </c>
      <c r="E1032">
        <v>5</v>
      </c>
      <c r="F1032" s="4" t="str">
        <f>IF(E1032="","",LOOKUP(E1032,datasets!$D$3:$D$8,datasets!$E$3:$E$8))</f>
        <v>SUD-KIVU</v>
      </c>
      <c r="G1032" t="s">
        <v>804</v>
      </c>
      <c r="H1032" s="110" t="str">
        <f>IF(G1032="","",LOOKUP(G1032,datasets!$G$3:$G$16,datasets!$H$3:$H$16))</f>
        <v/>
      </c>
      <c r="I1032">
        <v>8</v>
      </c>
      <c r="J1032" s="111" t="str">
        <f>IF(I1032="","",LOOKUP(I1032,datasets!$J$3:$J$13,datasets!$K$3:$K$13))</f>
        <v>SUD-KIVU 1</v>
      </c>
      <c r="K1032">
        <v>10</v>
      </c>
      <c r="L1032" s="7" t="str">
        <f>IF(K1032="","",LOOKUP(K1032,datasets!$M$3:$M$32,datasets!$N$3:$N$32))</f>
        <v>KALEHE 2</v>
      </c>
      <c r="M1032">
        <v>3</v>
      </c>
      <c r="N1032" s="8" t="str">
        <f>IF(M1032="","",LOOKUP(M1032,datasets!$D$17:$D$20,datasets!$E$17:$E$20))</f>
        <v>ECOLE PRIMAIRE</v>
      </c>
      <c r="O1032" t="s">
        <v>1311</v>
      </c>
      <c r="P1032">
        <v>2</v>
      </c>
      <c r="Q1032" s="106" t="str">
        <f>IF(P1032="","",LOOKUP(P1032,datasets!$D$26:$D$27,datasets!$E$26:$E$27))</f>
        <v>REMPLACANT</v>
      </c>
    </row>
    <row r="1033" spans="1:17" x14ac:dyDescent="0.2">
      <c r="A1033" t="s">
        <v>4395</v>
      </c>
      <c r="B1033" t="s">
        <v>3569</v>
      </c>
      <c r="C1033" t="s">
        <v>3570</v>
      </c>
      <c r="D1033" t="str">
        <f t="shared" si="16"/>
        <v>235000810</v>
      </c>
      <c r="E1033">
        <v>5</v>
      </c>
      <c r="F1033" s="4" t="str">
        <f>IF(E1033="","",LOOKUP(E1033,datasets!$D$3:$D$8,datasets!$E$3:$E$8))</f>
        <v>SUD-KIVU</v>
      </c>
      <c r="G1033" t="s">
        <v>804</v>
      </c>
      <c r="H1033" s="110" t="str">
        <f>IF(G1033="","",LOOKUP(G1033,datasets!$G$3:$G$16,datasets!$H$3:$H$16))</f>
        <v/>
      </c>
      <c r="I1033">
        <v>8</v>
      </c>
      <c r="J1033" s="111" t="str">
        <f>IF(I1033="","",LOOKUP(I1033,datasets!$J$3:$J$13,datasets!$K$3:$K$13))</f>
        <v>SUD-KIVU 1</v>
      </c>
      <c r="K1033">
        <v>10</v>
      </c>
      <c r="L1033" s="7" t="str">
        <f>IF(K1033="","",LOOKUP(K1033,datasets!$M$3:$M$32,datasets!$N$3:$N$32))</f>
        <v>KALEHE 2</v>
      </c>
      <c r="M1033">
        <v>3</v>
      </c>
      <c r="N1033" s="8" t="str">
        <f>IF(M1033="","",LOOKUP(M1033,datasets!$D$17:$D$20,datasets!$E$17:$E$20))</f>
        <v>ECOLE PRIMAIRE</v>
      </c>
      <c r="O1033" t="s">
        <v>1314</v>
      </c>
      <c r="P1033">
        <v>2</v>
      </c>
      <c r="Q1033" s="106" t="str">
        <f>IF(P1033="","",LOOKUP(P1033,datasets!$D$26:$D$27,datasets!$E$26:$E$27))</f>
        <v>REMPLACANT</v>
      </c>
    </row>
    <row r="1034" spans="1:17" x14ac:dyDescent="0.2">
      <c r="A1034" t="s">
        <v>4395</v>
      </c>
      <c r="B1034" t="s">
        <v>3571</v>
      </c>
      <c r="C1034" t="s">
        <v>3572</v>
      </c>
      <c r="D1034" t="str">
        <f t="shared" si="16"/>
        <v>235000810</v>
      </c>
      <c r="E1034">
        <v>5</v>
      </c>
      <c r="F1034" s="4" t="str">
        <f>IF(E1034="","",LOOKUP(E1034,datasets!$D$3:$D$8,datasets!$E$3:$E$8))</f>
        <v>SUD-KIVU</v>
      </c>
      <c r="G1034" t="s">
        <v>804</v>
      </c>
      <c r="H1034" s="110" t="str">
        <f>IF(G1034="","",LOOKUP(G1034,datasets!$G$3:$G$16,datasets!$H$3:$H$16))</f>
        <v/>
      </c>
      <c r="I1034">
        <v>8</v>
      </c>
      <c r="J1034" s="111" t="str">
        <f>IF(I1034="","",LOOKUP(I1034,datasets!$J$3:$J$13,datasets!$K$3:$K$13))</f>
        <v>SUD-KIVU 1</v>
      </c>
      <c r="K1034">
        <v>10</v>
      </c>
      <c r="L1034" s="7" t="str">
        <f>IF(K1034="","",LOOKUP(K1034,datasets!$M$3:$M$32,datasets!$N$3:$N$32))</f>
        <v>KALEHE 2</v>
      </c>
      <c r="M1034">
        <v>3</v>
      </c>
      <c r="N1034" s="8" t="str">
        <f>IF(M1034="","",LOOKUP(M1034,datasets!$D$17:$D$20,datasets!$E$17:$E$20))</f>
        <v>ECOLE PRIMAIRE</v>
      </c>
      <c r="O1034" t="s">
        <v>1324</v>
      </c>
      <c r="P1034">
        <v>2</v>
      </c>
      <c r="Q1034" s="106" t="str">
        <f>IF(P1034="","",LOOKUP(P1034,datasets!$D$26:$D$27,datasets!$E$26:$E$27))</f>
        <v>REMPLACANT</v>
      </c>
    </row>
    <row r="1035" spans="1:17" x14ac:dyDescent="0.2">
      <c r="A1035" t="s">
        <v>4395</v>
      </c>
      <c r="B1035" t="s">
        <v>3573</v>
      </c>
      <c r="C1035" t="s">
        <v>3574</v>
      </c>
      <c r="D1035" t="str">
        <f t="shared" si="16"/>
        <v>235000810</v>
      </c>
      <c r="E1035">
        <v>5</v>
      </c>
      <c r="F1035" s="4" t="str">
        <f>IF(E1035="","",LOOKUP(E1035,datasets!$D$3:$D$8,datasets!$E$3:$E$8))</f>
        <v>SUD-KIVU</v>
      </c>
      <c r="G1035" t="s">
        <v>804</v>
      </c>
      <c r="H1035" s="110" t="str">
        <f>IF(G1035="","",LOOKUP(G1035,datasets!$G$3:$G$16,datasets!$H$3:$H$16))</f>
        <v/>
      </c>
      <c r="I1035">
        <v>8</v>
      </c>
      <c r="J1035" s="111" t="str">
        <f>IF(I1035="","",LOOKUP(I1035,datasets!$J$3:$J$13,datasets!$K$3:$K$13))</f>
        <v>SUD-KIVU 1</v>
      </c>
      <c r="K1035">
        <v>10</v>
      </c>
      <c r="L1035" s="7" t="str">
        <f>IF(K1035="","",LOOKUP(K1035,datasets!$M$3:$M$32,datasets!$N$3:$N$32))</f>
        <v>KALEHE 2</v>
      </c>
      <c r="M1035">
        <v>3</v>
      </c>
      <c r="N1035" s="8" t="str">
        <f>IF(M1035="","",LOOKUP(M1035,datasets!$D$17:$D$20,datasets!$E$17:$E$20))</f>
        <v>ECOLE PRIMAIRE</v>
      </c>
      <c r="O1035" t="s">
        <v>1319</v>
      </c>
      <c r="P1035">
        <v>2</v>
      </c>
      <c r="Q1035" s="106" t="str">
        <f>IF(P1035="","",LOOKUP(P1035,datasets!$D$26:$D$27,datasets!$E$26:$E$27))</f>
        <v>REMPLACANT</v>
      </c>
    </row>
    <row r="1036" spans="1:17" x14ac:dyDescent="0.2">
      <c r="A1036" t="s">
        <v>4395</v>
      </c>
      <c r="B1036" t="s">
        <v>3575</v>
      </c>
      <c r="C1036" t="s">
        <v>3576</v>
      </c>
      <c r="D1036" t="str">
        <f t="shared" si="16"/>
        <v>235000810</v>
      </c>
      <c r="E1036">
        <v>5</v>
      </c>
      <c r="F1036" s="4" t="str">
        <f>IF(E1036="","",LOOKUP(E1036,datasets!$D$3:$D$8,datasets!$E$3:$E$8))</f>
        <v>SUD-KIVU</v>
      </c>
      <c r="G1036" t="s">
        <v>804</v>
      </c>
      <c r="H1036" s="110" t="str">
        <f>IF(G1036="","",LOOKUP(G1036,datasets!$G$3:$G$16,datasets!$H$3:$H$16))</f>
        <v/>
      </c>
      <c r="I1036">
        <v>8</v>
      </c>
      <c r="J1036" s="111" t="str">
        <f>IF(I1036="","",LOOKUP(I1036,datasets!$J$3:$J$13,datasets!$K$3:$K$13))</f>
        <v>SUD-KIVU 1</v>
      </c>
      <c r="K1036">
        <v>10</v>
      </c>
      <c r="L1036" s="7" t="str">
        <f>IF(K1036="","",LOOKUP(K1036,datasets!$M$3:$M$32,datasets!$N$3:$N$32))</f>
        <v>KALEHE 2</v>
      </c>
      <c r="M1036">
        <v>3</v>
      </c>
      <c r="N1036" s="8" t="str">
        <f>IF(M1036="","",LOOKUP(M1036,datasets!$D$17:$D$20,datasets!$E$17:$E$20))</f>
        <v>ECOLE PRIMAIRE</v>
      </c>
      <c r="O1036" t="s">
        <v>1322</v>
      </c>
      <c r="P1036">
        <v>2</v>
      </c>
      <c r="Q1036" s="106" t="str">
        <f>IF(P1036="","",LOOKUP(P1036,datasets!$D$26:$D$27,datasets!$E$26:$E$27))</f>
        <v>REMPLACANT</v>
      </c>
    </row>
    <row r="1037" spans="1:17" x14ac:dyDescent="0.2">
      <c r="A1037" t="s">
        <v>4395</v>
      </c>
      <c r="B1037" t="s">
        <v>3577</v>
      </c>
      <c r="C1037" t="s">
        <v>3578</v>
      </c>
      <c r="D1037" t="str">
        <f t="shared" si="16"/>
        <v>235000810</v>
      </c>
      <c r="E1037">
        <v>5</v>
      </c>
      <c r="F1037" s="4" t="str">
        <f>IF(E1037="","",LOOKUP(E1037,datasets!$D$3:$D$8,datasets!$E$3:$E$8))</f>
        <v>SUD-KIVU</v>
      </c>
      <c r="G1037" t="s">
        <v>804</v>
      </c>
      <c r="H1037" s="110" t="str">
        <f>IF(G1037="","",LOOKUP(G1037,datasets!$G$3:$G$16,datasets!$H$3:$H$16))</f>
        <v/>
      </c>
      <c r="I1037">
        <v>8</v>
      </c>
      <c r="J1037" s="111" t="str">
        <f>IF(I1037="","",LOOKUP(I1037,datasets!$J$3:$J$13,datasets!$K$3:$K$13))</f>
        <v>SUD-KIVU 1</v>
      </c>
      <c r="K1037">
        <v>10</v>
      </c>
      <c r="L1037" s="7" t="str">
        <f>IF(K1037="","",LOOKUP(K1037,datasets!$M$3:$M$32,datasets!$N$3:$N$32))</f>
        <v>KALEHE 2</v>
      </c>
      <c r="M1037">
        <v>3</v>
      </c>
      <c r="N1037" s="8" t="str">
        <f>IF(M1037="","",LOOKUP(M1037,datasets!$D$17:$D$20,datasets!$E$17:$E$20))</f>
        <v>ECOLE PRIMAIRE</v>
      </c>
      <c r="O1037" t="s">
        <v>1323</v>
      </c>
      <c r="P1037">
        <v>2</v>
      </c>
      <c r="Q1037" s="106" t="str">
        <f>IF(P1037="","",LOOKUP(P1037,datasets!$D$26:$D$27,datasets!$E$26:$E$27))</f>
        <v>REMPLACANT</v>
      </c>
    </row>
    <row r="1038" spans="1:17" x14ac:dyDescent="0.2">
      <c r="A1038" t="s">
        <v>4395</v>
      </c>
      <c r="B1038" t="s">
        <v>3579</v>
      </c>
      <c r="C1038" t="s">
        <v>3580</v>
      </c>
      <c r="D1038" t="str">
        <f t="shared" si="16"/>
        <v>235000810</v>
      </c>
      <c r="E1038">
        <v>5</v>
      </c>
      <c r="F1038" s="4" t="str">
        <f>IF(E1038="","",LOOKUP(E1038,datasets!$D$3:$D$8,datasets!$E$3:$E$8))</f>
        <v>SUD-KIVU</v>
      </c>
      <c r="G1038" t="s">
        <v>804</v>
      </c>
      <c r="H1038" s="110" t="str">
        <f>IF(G1038="","",LOOKUP(G1038,datasets!$G$3:$G$16,datasets!$H$3:$H$16))</f>
        <v/>
      </c>
      <c r="I1038">
        <v>8</v>
      </c>
      <c r="J1038" s="111" t="str">
        <f>IF(I1038="","",LOOKUP(I1038,datasets!$J$3:$J$13,datasets!$K$3:$K$13))</f>
        <v>SUD-KIVU 1</v>
      </c>
      <c r="K1038">
        <v>10</v>
      </c>
      <c r="L1038" s="7" t="str">
        <f>IF(K1038="","",LOOKUP(K1038,datasets!$M$3:$M$32,datasets!$N$3:$N$32))</f>
        <v>KALEHE 2</v>
      </c>
      <c r="M1038">
        <v>3</v>
      </c>
      <c r="N1038" s="8" t="str">
        <f>IF(M1038="","",LOOKUP(M1038,datasets!$D$17:$D$20,datasets!$E$17:$E$20))</f>
        <v>ECOLE PRIMAIRE</v>
      </c>
      <c r="O1038" t="s">
        <v>1320</v>
      </c>
      <c r="P1038">
        <v>2</v>
      </c>
      <c r="Q1038" s="106" t="str">
        <f>IF(P1038="","",LOOKUP(P1038,datasets!$D$26:$D$27,datasets!$E$26:$E$27))</f>
        <v>REMPLACANT</v>
      </c>
    </row>
    <row r="1039" spans="1:17" x14ac:dyDescent="0.2">
      <c r="A1039" t="s">
        <v>4395</v>
      </c>
      <c r="B1039" t="s">
        <v>3581</v>
      </c>
      <c r="C1039" t="s">
        <v>3582</v>
      </c>
      <c r="D1039" t="str">
        <f t="shared" si="16"/>
        <v>235000810</v>
      </c>
      <c r="E1039">
        <v>5</v>
      </c>
      <c r="F1039" s="4" t="str">
        <f>IF(E1039="","",LOOKUP(E1039,datasets!$D$3:$D$8,datasets!$E$3:$E$8))</f>
        <v>SUD-KIVU</v>
      </c>
      <c r="G1039" t="s">
        <v>804</v>
      </c>
      <c r="H1039" s="110" t="str">
        <f>IF(G1039="","",LOOKUP(G1039,datasets!$G$3:$G$16,datasets!$H$3:$H$16))</f>
        <v/>
      </c>
      <c r="I1039">
        <v>8</v>
      </c>
      <c r="J1039" s="111" t="str">
        <f>IF(I1039="","",LOOKUP(I1039,datasets!$J$3:$J$13,datasets!$K$3:$K$13))</f>
        <v>SUD-KIVU 1</v>
      </c>
      <c r="K1039">
        <v>10</v>
      </c>
      <c r="L1039" s="7" t="str">
        <f>IF(K1039="","",LOOKUP(K1039,datasets!$M$3:$M$32,datasets!$N$3:$N$32))</f>
        <v>KALEHE 2</v>
      </c>
      <c r="M1039">
        <v>3</v>
      </c>
      <c r="N1039" s="8" t="str">
        <f>IF(M1039="","",LOOKUP(M1039,datasets!$D$17:$D$20,datasets!$E$17:$E$20))</f>
        <v>ECOLE PRIMAIRE</v>
      </c>
      <c r="O1039" t="s">
        <v>1316</v>
      </c>
      <c r="P1039">
        <v>2</v>
      </c>
      <c r="Q1039" s="106" t="str">
        <f>IF(P1039="","",LOOKUP(P1039,datasets!$D$26:$D$27,datasets!$E$26:$E$27))</f>
        <v>REMPLACANT</v>
      </c>
    </row>
    <row r="1040" spans="1:17" x14ac:dyDescent="0.2">
      <c r="A1040" t="s">
        <v>4395</v>
      </c>
      <c r="B1040" t="s">
        <v>3583</v>
      </c>
      <c r="C1040" t="s">
        <v>3584</v>
      </c>
      <c r="D1040" t="str">
        <f t="shared" si="16"/>
        <v>235000810</v>
      </c>
      <c r="E1040">
        <v>5</v>
      </c>
      <c r="F1040" s="4" t="str">
        <f>IF(E1040="","",LOOKUP(E1040,datasets!$D$3:$D$8,datasets!$E$3:$E$8))</f>
        <v>SUD-KIVU</v>
      </c>
      <c r="G1040" t="s">
        <v>804</v>
      </c>
      <c r="H1040" s="110" t="str">
        <f>IF(G1040="","",LOOKUP(G1040,datasets!$G$3:$G$16,datasets!$H$3:$H$16))</f>
        <v/>
      </c>
      <c r="I1040">
        <v>8</v>
      </c>
      <c r="J1040" s="111" t="str">
        <f>IF(I1040="","",LOOKUP(I1040,datasets!$J$3:$J$13,datasets!$K$3:$K$13))</f>
        <v>SUD-KIVU 1</v>
      </c>
      <c r="K1040">
        <v>10</v>
      </c>
      <c r="L1040" s="7" t="str">
        <f>IF(K1040="","",LOOKUP(K1040,datasets!$M$3:$M$32,datasets!$N$3:$N$32))</f>
        <v>KALEHE 2</v>
      </c>
      <c r="M1040">
        <v>3</v>
      </c>
      <c r="N1040" s="8" t="str">
        <f>IF(M1040="","",LOOKUP(M1040,datasets!$D$17:$D$20,datasets!$E$17:$E$20))</f>
        <v>ECOLE PRIMAIRE</v>
      </c>
      <c r="O1040" t="s">
        <v>1315</v>
      </c>
      <c r="P1040">
        <v>2</v>
      </c>
      <c r="Q1040" s="106" t="str">
        <f>IF(P1040="","",LOOKUP(P1040,datasets!$D$26:$D$27,datasets!$E$26:$E$27))</f>
        <v>REMPLACANT</v>
      </c>
    </row>
    <row r="1041" spans="1:17" x14ac:dyDescent="0.2">
      <c r="A1041" t="s">
        <v>4395</v>
      </c>
      <c r="B1041" t="s">
        <v>3585</v>
      </c>
      <c r="C1041" t="s">
        <v>3586</v>
      </c>
      <c r="D1041" t="str">
        <f t="shared" si="16"/>
        <v>235000810</v>
      </c>
      <c r="E1041">
        <v>5</v>
      </c>
      <c r="F1041" s="4" t="str">
        <f>IF(E1041="","",LOOKUP(E1041,datasets!$D$3:$D$8,datasets!$E$3:$E$8))</f>
        <v>SUD-KIVU</v>
      </c>
      <c r="G1041" t="s">
        <v>804</v>
      </c>
      <c r="H1041" s="110" t="str">
        <f>IF(G1041="","",LOOKUP(G1041,datasets!$G$3:$G$16,datasets!$H$3:$H$16))</f>
        <v/>
      </c>
      <c r="I1041">
        <v>8</v>
      </c>
      <c r="J1041" s="111" t="str">
        <f>IF(I1041="","",LOOKUP(I1041,datasets!$J$3:$J$13,datasets!$K$3:$K$13))</f>
        <v>SUD-KIVU 1</v>
      </c>
      <c r="K1041">
        <v>10</v>
      </c>
      <c r="L1041" s="7" t="str">
        <f>IF(K1041="","",LOOKUP(K1041,datasets!$M$3:$M$32,datasets!$N$3:$N$32))</f>
        <v>KALEHE 2</v>
      </c>
      <c r="M1041">
        <v>3</v>
      </c>
      <c r="N1041" s="8" t="str">
        <f>IF(M1041="","",LOOKUP(M1041,datasets!$D$17:$D$20,datasets!$E$17:$E$20))</f>
        <v>ECOLE PRIMAIRE</v>
      </c>
      <c r="O1041" t="s">
        <v>1326</v>
      </c>
      <c r="P1041">
        <v>2</v>
      </c>
      <c r="Q1041" s="106" t="str">
        <f>IF(P1041="","",LOOKUP(P1041,datasets!$D$26:$D$27,datasets!$E$26:$E$27))</f>
        <v>REMPLACANT</v>
      </c>
    </row>
    <row r="1042" spans="1:17" x14ac:dyDescent="0.2">
      <c r="A1042" t="s">
        <v>4395</v>
      </c>
      <c r="B1042" t="s">
        <v>3587</v>
      </c>
      <c r="C1042" t="s">
        <v>3588</v>
      </c>
      <c r="D1042" t="str">
        <f t="shared" si="16"/>
        <v>235000810</v>
      </c>
      <c r="E1042">
        <v>5</v>
      </c>
      <c r="F1042" s="4" t="str">
        <f>IF(E1042="","",LOOKUP(E1042,datasets!$D$3:$D$8,datasets!$E$3:$E$8))</f>
        <v>SUD-KIVU</v>
      </c>
      <c r="G1042" t="s">
        <v>804</v>
      </c>
      <c r="H1042" s="110" t="str">
        <f>IF(G1042="","",LOOKUP(G1042,datasets!$G$3:$G$16,datasets!$H$3:$H$16))</f>
        <v/>
      </c>
      <c r="I1042">
        <v>8</v>
      </c>
      <c r="J1042" s="111" t="str">
        <f>IF(I1042="","",LOOKUP(I1042,datasets!$J$3:$J$13,datasets!$K$3:$K$13))</f>
        <v>SUD-KIVU 1</v>
      </c>
      <c r="K1042">
        <v>10</v>
      </c>
      <c r="L1042" s="7" t="str">
        <f>IF(K1042="","",LOOKUP(K1042,datasets!$M$3:$M$32,datasets!$N$3:$N$32))</f>
        <v>KALEHE 2</v>
      </c>
      <c r="M1042">
        <v>3</v>
      </c>
      <c r="N1042" s="8" t="str">
        <f>IF(M1042="","",LOOKUP(M1042,datasets!$D$17:$D$20,datasets!$E$17:$E$20))</f>
        <v>ECOLE PRIMAIRE</v>
      </c>
      <c r="O1042" t="s">
        <v>1327</v>
      </c>
      <c r="P1042">
        <v>2</v>
      </c>
      <c r="Q1042" s="106" t="str">
        <f>IF(P1042="","",LOOKUP(P1042,datasets!$D$26:$D$27,datasets!$E$26:$E$27))</f>
        <v>REMPLACANT</v>
      </c>
    </row>
    <row r="1043" spans="1:17" x14ac:dyDescent="0.2">
      <c r="A1043" t="s">
        <v>4395</v>
      </c>
      <c r="B1043" t="s">
        <v>3589</v>
      </c>
      <c r="C1043" t="s">
        <v>3590</v>
      </c>
      <c r="D1043" t="str">
        <f t="shared" si="16"/>
        <v>235000810</v>
      </c>
      <c r="E1043">
        <v>5</v>
      </c>
      <c r="F1043" s="4" t="str">
        <f>IF(E1043="","",LOOKUP(E1043,datasets!$D$3:$D$8,datasets!$E$3:$E$8))</f>
        <v>SUD-KIVU</v>
      </c>
      <c r="G1043" t="s">
        <v>804</v>
      </c>
      <c r="H1043" s="110" t="str">
        <f>IF(G1043="","",LOOKUP(G1043,datasets!$G$3:$G$16,datasets!$H$3:$H$16))</f>
        <v/>
      </c>
      <c r="I1043">
        <v>8</v>
      </c>
      <c r="J1043" s="111" t="str">
        <f>IF(I1043="","",LOOKUP(I1043,datasets!$J$3:$J$13,datasets!$K$3:$K$13))</f>
        <v>SUD-KIVU 1</v>
      </c>
      <c r="K1043">
        <v>10</v>
      </c>
      <c r="L1043" s="7" t="str">
        <f>IF(K1043="","",LOOKUP(K1043,datasets!$M$3:$M$32,datasets!$N$3:$N$32))</f>
        <v>KALEHE 2</v>
      </c>
      <c r="M1043">
        <v>3</v>
      </c>
      <c r="N1043" s="8" t="str">
        <f>IF(M1043="","",LOOKUP(M1043,datasets!$D$17:$D$20,datasets!$E$17:$E$20))</f>
        <v>ECOLE PRIMAIRE</v>
      </c>
      <c r="O1043" t="s">
        <v>1328</v>
      </c>
      <c r="P1043">
        <v>2</v>
      </c>
      <c r="Q1043" s="106" t="str">
        <f>IF(P1043="","",LOOKUP(P1043,datasets!$D$26:$D$27,datasets!$E$26:$E$27))</f>
        <v>REMPLACANT</v>
      </c>
    </row>
    <row r="1044" spans="1:17" x14ac:dyDescent="0.2">
      <c r="A1044" t="s">
        <v>4395</v>
      </c>
      <c r="B1044" t="s">
        <v>3591</v>
      </c>
      <c r="C1044" t="s">
        <v>3592</v>
      </c>
      <c r="D1044" t="str">
        <f t="shared" si="16"/>
        <v>145000810</v>
      </c>
      <c r="E1044">
        <v>5</v>
      </c>
      <c r="F1044" s="4" t="str">
        <f>IF(E1044="","",LOOKUP(E1044,datasets!$D$3:$D$8,datasets!$E$3:$E$8))</f>
        <v>SUD-KIVU</v>
      </c>
      <c r="G1044" t="s">
        <v>804</v>
      </c>
      <c r="H1044" s="110" t="str">
        <f>IF(G1044="","",LOOKUP(G1044,datasets!$G$3:$G$16,datasets!$H$3:$H$16))</f>
        <v/>
      </c>
      <c r="I1044">
        <v>8</v>
      </c>
      <c r="J1044" s="111" t="str">
        <f>IF(I1044="","",LOOKUP(I1044,datasets!$J$3:$J$13,datasets!$K$3:$K$13))</f>
        <v>SUD-KIVU 1</v>
      </c>
      <c r="K1044">
        <v>10</v>
      </c>
      <c r="L1044" s="7" t="str">
        <f>IF(K1044="","",LOOKUP(K1044,datasets!$M$3:$M$32,datasets!$N$3:$N$32))</f>
        <v>KALEHE 2</v>
      </c>
      <c r="M1044">
        <v>4</v>
      </c>
      <c r="N1044" s="8" t="str">
        <f>IF(M1044="","",LOOKUP(M1044,datasets!$D$17:$D$20,datasets!$E$17:$E$20))</f>
        <v>ECOLE SECONDAIRE</v>
      </c>
      <c r="O1044" t="s">
        <v>1416</v>
      </c>
      <c r="P1044">
        <v>1</v>
      </c>
      <c r="Q1044" s="106" t="str">
        <f>IF(P1044="","",LOOKUP(P1044,datasets!$D$26:$D$27,datasets!$E$26:$E$27))</f>
        <v>PRIMAIRE</v>
      </c>
    </row>
    <row r="1045" spans="1:17" x14ac:dyDescent="0.2">
      <c r="A1045" t="s">
        <v>4395</v>
      </c>
      <c r="B1045" t="s">
        <v>3593</v>
      </c>
      <c r="C1045" t="s">
        <v>3594</v>
      </c>
      <c r="D1045" t="str">
        <f t="shared" si="16"/>
        <v>145000810</v>
      </c>
      <c r="E1045">
        <v>5</v>
      </c>
      <c r="F1045" s="4" t="str">
        <f>IF(E1045="","",LOOKUP(E1045,datasets!$D$3:$D$8,datasets!$E$3:$E$8))</f>
        <v>SUD-KIVU</v>
      </c>
      <c r="G1045" t="s">
        <v>804</v>
      </c>
      <c r="H1045" s="110" t="str">
        <f>IF(G1045="","",LOOKUP(G1045,datasets!$G$3:$G$16,datasets!$H$3:$H$16))</f>
        <v/>
      </c>
      <c r="I1045">
        <v>8</v>
      </c>
      <c r="J1045" s="111" t="str">
        <f>IF(I1045="","",LOOKUP(I1045,datasets!$J$3:$J$13,datasets!$K$3:$K$13))</f>
        <v>SUD-KIVU 1</v>
      </c>
      <c r="K1045">
        <v>10</v>
      </c>
      <c r="L1045" s="7" t="str">
        <f>IF(K1045="","",LOOKUP(K1045,datasets!$M$3:$M$32,datasets!$N$3:$N$32))</f>
        <v>KALEHE 2</v>
      </c>
      <c r="M1045">
        <v>4</v>
      </c>
      <c r="N1045" s="8" t="str">
        <f>IF(M1045="","",LOOKUP(M1045,datasets!$D$17:$D$20,datasets!$E$17:$E$20))</f>
        <v>ECOLE SECONDAIRE</v>
      </c>
      <c r="O1045" t="s">
        <v>1411</v>
      </c>
      <c r="P1045">
        <v>1</v>
      </c>
      <c r="Q1045" s="106" t="str">
        <f>IF(P1045="","",LOOKUP(P1045,datasets!$D$26:$D$27,datasets!$E$26:$E$27))</f>
        <v>PRIMAIRE</v>
      </c>
    </row>
    <row r="1046" spans="1:17" x14ac:dyDescent="0.2">
      <c r="A1046" t="s">
        <v>4395</v>
      </c>
      <c r="B1046" t="s">
        <v>3595</v>
      </c>
      <c r="C1046" t="s">
        <v>3596</v>
      </c>
      <c r="D1046" t="str">
        <f t="shared" si="16"/>
        <v>145000810</v>
      </c>
      <c r="E1046">
        <v>5</v>
      </c>
      <c r="F1046" s="4" t="str">
        <f>IF(E1046="","",LOOKUP(E1046,datasets!$D$3:$D$8,datasets!$E$3:$E$8))</f>
        <v>SUD-KIVU</v>
      </c>
      <c r="G1046" t="s">
        <v>804</v>
      </c>
      <c r="H1046" s="110" t="str">
        <f>IF(G1046="","",LOOKUP(G1046,datasets!$G$3:$G$16,datasets!$H$3:$H$16))</f>
        <v/>
      </c>
      <c r="I1046">
        <v>8</v>
      </c>
      <c r="J1046" s="111" t="str">
        <f>IF(I1046="","",LOOKUP(I1046,datasets!$J$3:$J$13,datasets!$K$3:$K$13))</f>
        <v>SUD-KIVU 1</v>
      </c>
      <c r="K1046">
        <v>10</v>
      </c>
      <c r="L1046" s="7" t="str">
        <f>IF(K1046="","",LOOKUP(K1046,datasets!$M$3:$M$32,datasets!$N$3:$N$32))</f>
        <v>KALEHE 2</v>
      </c>
      <c r="M1046">
        <v>4</v>
      </c>
      <c r="N1046" s="8" t="str">
        <f>IF(M1046="","",LOOKUP(M1046,datasets!$D$17:$D$20,datasets!$E$17:$E$20))</f>
        <v>ECOLE SECONDAIRE</v>
      </c>
      <c r="O1046" t="s">
        <v>1417</v>
      </c>
      <c r="P1046">
        <v>1</v>
      </c>
      <c r="Q1046" s="106" t="str">
        <f>IF(P1046="","",LOOKUP(P1046,datasets!$D$26:$D$27,datasets!$E$26:$E$27))</f>
        <v>PRIMAIRE</v>
      </c>
    </row>
    <row r="1047" spans="1:17" x14ac:dyDescent="0.2">
      <c r="A1047" t="s">
        <v>4395</v>
      </c>
      <c r="B1047" t="s">
        <v>3597</v>
      </c>
      <c r="C1047" t="s">
        <v>3598</v>
      </c>
      <c r="D1047" t="str">
        <f t="shared" si="16"/>
        <v>145000810</v>
      </c>
      <c r="E1047">
        <v>5</v>
      </c>
      <c r="F1047" s="4" t="str">
        <f>IF(E1047="","",LOOKUP(E1047,datasets!$D$3:$D$8,datasets!$E$3:$E$8))</f>
        <v>SUD-KIVU</v>
      </c>
      <c r="G1047" t="s">
        <v>804</v>
      </c>
      <c r="H1047" s="110" t="str">
        <f>IF(G1047="","",LOOKUP(G1047,datasets!$G$3:$G$16,datasets!$H$3:$H$16))</f>
        <v/>
      </c>
      <c r="I1047">
        <v>8</v>
      </c>
      <c r="J1047" s="111" t="str">
        <f>IF(I1047="","",LOOKUP(I1047,datasets!$J$3:$J$13,datasets!$K$3:$K$13))</f>
        <v>SUD-KIVU 1</v>
      </c>
      <c r="K1047">
        <v>10</v>
      </c>
      <c r="L1047" s="7" t="str">
        <f>IF(K1047="","",LOOKUP(K1047,datasets!$M$3:$M$32,datasets!$N$3:$N$32))</f>
        <v>KALEHE 2</v>
      </c>
      <c r="M1047">
        <v>4</v>
      </c>
      <c r="N1047" s="8" t="str">
        <f>IF(M1047="","",LOOKUP(M1047,datasets!$D$17:$D$20,datasets!$E$17:$E$20))</f>
        <v>ECOLE SECONDAIRE</v>
      </c>
      <c r="O1047" t="s">
        <v>1414</v>
      </c>
      <c r="P1047">
        <v>1</v>
      </c>
      <c r="Q1047" s="106" t="str">
        <f>IF(P1047="","",LOOKUP(P1047,datasets!$D$26:$D$27,datasets!$E$26:$E$27))</f>
        <v>PRIMAIRE</v>
      </c>
    </row>
    <row r="1048" spans="1:17" x14ac:dyDescent="0.2">
      <c r="A1048" t="s">
        <v>4395</v>
      </c>
      <c r="B1048" t="s">
        <v>3599</v>
      </c>
      <c r="C1048" t="s">
        <v>3600</v>
      </c>
      <c r="D1048" t="str">
        <f t="shared" si="16"/>
        <v>145000810</v>
      </c>
      <c r="E1048">
        <v>5</v>
      </c>
      <c r="F1048" s="4" t="str">
        <f>IF(E1048="","",LOOKUP(E1048,datasets!$D$3:$D$8,datasets!$E$3:$E$8))</f>
        <v>SUD-KIVU</v>
      </c>
      <c r="G1048" t="s">
        <v>804</v>
      </c>
      <c r="H1048" s="110" t="str">
        <f>IF(G1048="","",LOOKUP(G1048,datasets!$G$3:$G$16,datasets!$H$3:$H$16))</f>
        <v/>
      </c>
      <c r="I1048">
        <v>8</v>
      </c>
      <c r="J1048" s="111" t="str">
        <f>IF(I1048="","",LOOKUP(I1048,datasets!$J$3:$J$13,datasets!$K$3:$K$13))</f>
        <v>SUD-KIVU 1</v>
      </c>
      <c r="K1048">
        <v>10</v>
      </c>
      <c r="L1048" s="7" t="str">
        <f>IF(K1048="","",LOOKUP(K1048,datasets!$M$3:$M$32,datasets!$N$3:$N$32))</f>
        <v>KALEHE 2</v>
      </c>
      <c r="M1048">
        <v>4</v>
      </c>
      <c r="N1048" s="8" t="str">
        <f>IF(M1048="","",LOOKUP(M1048,datasets!$D$17:$D$20,datasets!$E$17:$E$20))</f>
        <v>ECOLE SECONDAIRE</v>
      </c>
      <c r="O1048" t="s">
        <v>1413</v>
      </c>
      <c r="P1048">
        <v>1</v>
      </c>
      <c r="Q1048" s="106" t="str">
        <f>IF(P1048="","",LOOKUP(P1048,datasets!$D$26:$D$27,datasets!$E$26:$E$27))</f>
        <v>PRIMAIRE</v>
      </c>
    </row>
    <row r="1049" spans="1:17" x14ac:dyDescent="0.2">
      <c r="A1049" t="s">
        <v>4395</v>
      </c>
      <c r="B1049" t="s">
        <v>3601</v>
      </c>
      <c r="C1049" t="s">
        <v>3602</v>
      </c>
      <c r="D1049" t="str">
        <f t="shared" si="16"/>
        <v>145000810</v>
      </c>
      <c r="E1049">
        <v>5</v>
      </c>
      <c r="F1049" s="4" t="str">
        <f>IF(E1049="","",LOOKUP(E1049,datasets!$D$3:$D$8,datasets!$E$3:$E$8))</f>
        <v>SUD-KIVU</v>
      </c>
      <c r="G1049" t="s">
        <v>804</v>
      </c>
      <c r="H1049" s="110" t="str">
        <f>IF(G1049="","",LOOKUP(G1049,datasets!$G$3:$G$16,datasets!$H$3:$H$16))</f>
        <v/>
      </c>
      <c r="I1049">
        <v>8</v>
      </c>
      <c r="J1049" s="111" t="str">
        <f>IF(I1049="","",LOOKUP(I1049,datasets!$J$3:$J$13,datasets!$K$3:$K$13))</f>
        <v>SUD-KIVU 1</v>
      </c>
      <c r="K1049">
        <v>10</v>
      </c>
      <c r="L1049" s="7" t="str">
        <f>IF(K1049="","",LOOKUP(K1049,datasets!$M$3:$M$32,datasets!$N$3:$N$32))</f>
        <v>KALEHE 2</v>
      </c>
      <c r="M1049">
        <v>4</v>
      </c>
      <c r="N1049" s="8" t="str">
        <f>IF(M1049="","",LOOKUP(M1049,datasets!$D$17:$D$20,datasets!$E$17:$E$20))</f>
        <v>ECOLE SECONDAIRE</v>
      </c>
      <c r="O1049" t="s">
        <v>1410</v>
      </c>
      <c r="P1049">
        <v>1</v>
      </c>
      <c r="Q1049" s="106" t="str">
        <f>IF(P1049="","",LOOKUP(P1049,datasets!$D$26:$D$27,datasets!$E$26:$E$27))</f>
        <v>PRIMAIRE</v>
      </c>
    </row>
    <row r="1050" spans="1:17" x14ac:dyDescent="0.2">
      <c r="A1050" t="s">
        <v>4395</v>
      </c>
      <c r="B1050" t="s">
        <v>3603</v>
      </c>
      <c r="C1050" t="s">
        <v>3604</v>
      </c>
      <c r="D1050" t="str">
        <f t="shared" si="16"/>
        <v>145000810</v>
      </c>
      <c r="E1050">
        <v>5</v>
      </c>
      <c r="F1050" s="4" t="str">
        <f>IF(E1050="","",LOOKUP(E1050,datasets!$D$3:$D$8,datasets!$E$3:$E$8))</f>
        <v>SUD-KIVU</v>
      </c>
      <c r="G1050" t="s">
        <v>804</v>
      </c>
      <c r="H1050" s="110" t="str">
        <f>IF(G1050="","",LOOKUP(G1050,datasets!$G$3:$G$16,datasets!$H$3:$H$16))</f>
        <v/>
      </c>
      <c r="I1050">
        <v>8</v>
      </c>
      <c r="J1050" s="111" t="str">
        <f>IF(I1050="","",LOOKUP(I1050,datasets!$J$3:$J$13,datasets!$K$3:$K$13))</f>
        <v>SUD-KIVU 1</v>
      </c>
      <c r="K1050">
        <v>10</v>
      </c>
      <c r="L1050" s="7" t="str">
        <f>IF(K1050="","",LOOKUP(K1050,datasets!$M$3:$M$32,datasets!$N$3:$N$32))</f>
        <v>KALEHE 2</v>
      </c>
      <c r="M1050">
        <v>4</v>
      </c>
      <c r="N1050" s="8" t="str">
        <f>IF(M1050="","",LOOKUP(M1050,datasets!$D$17:$D$20,datasets!$E$17:$E$20))</f>
        <v>ECOLE SECONDAIRE</v>
      </c>
      <c r="O1050" t="s">
        <v>1412</v>
      </c>
      <c r="P1050">
        <v>1</v>
      </c>
      <c r="Q1050" s="106" t="str">
        <f>IF(P1050="","",LOOKUP(P1050,datasets!$D$26:$D$27,datasets!$E$26:$E$27))</f>
        <v>PRIMAIRE</v>
      </c>
    </row>
    <row r="1051" spans="1:17" x14ac:dyDescent="0.2">
      <c r="A1051" t="s">
        <v>4395</v>
      </c>
      <c r="B1051" t="s">
        <v>3605</v>
      </c>
      <c r="C1051" t="s">
        <v>3606</v>
      </c>
      <c r="D1051" t="str">
        <f t="shared" si="16"/>
        <v>145000810</v>
      </c>
      <c r="E1051">
        <v>5</v>
      </c>
      <c r="F1051" s="4" t="str">
        <f>IF(E1051="","",LOOKUP(E1051,datasets!$D$3:$D$8,datasets!$E$3:$E$8))</f>
        <v>SUD-KIVU</v>
      </c>
      <c r="G1051" t="s">
        <v>804</v>
      </c>
      <c r="H1051" s="110" t="str">
        <f>IF(G1051="","",LOOKUP(G1051,datasets!$G$3:$G$16,datasets!$H$3:$H$16))</f>
        <v/>
      </c>
      <c r="I1051">
        <v>8</v>
      </c>
      <c r="J1051" s="111" t="str">
        <f>IF(I1051="","",LOOKUP(I1051,datasets!$J$3:$J$13,datasets!$K$3:$K$13))</f>
        <v>SUD-KIVU 1</v>
      </c>
      <c r="K1051">
        <v>10</v>
      </c>
      <c r="L1051" s="7" t="str">
        <f>IF(K1051="","",LOOKUP(K1051,datasets!$M$3:$M$32,datasets!$N$3:$N$32))</f>
        <v>KALEHE 2</v>
      </c>
      <c r="M1051">
        <v>4</v>
      </c>
      <c r="N1051" s="8" t="str">
        <f>IF(M1051="","",LOOKUP(M1051,datasets!$D$17:$D$20,datasets!$E$17:$E$20))</f>
        <v>ECOLE SECONDAIRE</v>
      </c>
      <c r="O1051" t="s">
        <v>1415</v>
      </c>
      <c r="P1051">
        <v>1</v>
      </c>
      <c r="Q1051" s="106" t="str">
        <f>IF(P1051="","",LOOKUP(P1051,datasets!$D$26:$D$27,datasets!$E$26:$E$27))</f>
        <v>PRIMAIRE</v>
      </c>
    </row>
    <row r="1052" spans="1:17" x14ac:dyDescent="0.2">
      <c r="A1052" t="s">
        <v>4395</v>
      </c>
      <c r="B1052" t="s">
        <v>3607</v>
      </c>
      <c r="C1052" t="s">
        <v>3608</v>
      </c>
      <c r="D1052" t="str">
        <f t="shared" si="16"/>
        <v>245000810</v>
      </c>
      <c r="E1052">
        <v>5</v>
      </c>
      <c r="F1052" s="4" t="str">
        <f>IF(E1052="","",LOOKUP(E1052,datasets!$D$3:$D$8,datasets!$E$3:$E$8))</f>
        <v>SUD-KIVU</v>
      </c>
      <c r="G1052" t="s">
        <v>804</v>
      </c>
      <c r="H1052" s="110" t="str">
        <f>IF(G1052="","",LOOKUP(G1052,datasets!$G$3:$G$16,datasets!$H$3:$H$16))</f>
        <v/>
      </c>
      <c r="I1052">
        <v>8</v>
      </c>
      <c r="J1052" s="111" t="str">
        <f>IF(I1052="","",LOOKUP(I1052,datasets!$J$3:$J$13,datasets!$K$3:$K$13))</f>
        <v>SUD-KIVU 1</v>
      </c>
      <c r="K1052">
        <v>10</v>
      </c>
      <c r="L1052" s="7" t="str">
        <f>IF(K1052="","",LOOKUP(K1052,datasets!$M$3:$M$32,datasets!$N$3:$N$32))</f>
        <v>KALEHE 2</v>
      </c>
      <c r="M1052">
        <v>4</v>
      </c>
      <c r="N1052" s="8" t="str">
        <f>IF(M1052="","",LOOKUP(M1052,datasets!$D$17:$D$20,datasets!$E$17:$E$20))</f>
        <v>ECOLE SECONDAIRE</v>
      </c>
      <c r="O1052" t="s">
        <v>1464</v>
      </c>
      <c r="P1052">
        <v>2</v>
      </c>
      <c r="Q1052" s="106" t="str">
        <f>IF(P1052="","",LOOKUP(P1052,datasets!$D$26:$D$27,datasets!$E$26:$E$27))</f>
        <v>REMPLACANT</v>
      </c>
    </row>
    <row r="1053" spans="1:17" x14ac:dyDescent="0.2">
      <c r="A1053" t="s">
        <v>4395</v>
      </c>
      <c r="B1053" t="s">
        <v>3609</v>
      </c>
      <c r="C1053" t="s">
        <v>3610</v>
      </c>
      <c r="D1053" t="str">
        <f t="shared" si="16"/>
        <v>245000810</v>
      </c>
      <c r="E1053">
        <v>5</v>
      </c>
      <c r="F1053" s="4" t="str">
        <f>IF(E1053="","",LOOKUP(E1053,datasets!$D$3:$D$8,datasets!$E$3:$E$8))</f>
        <v>SUD-KIVU</v>
      </c>
      <c r="G1053" t="s">
        <v>804</v>
      </c>
      <c r="H1053" s="110" t="str">
        <f>IF(G1053="","",LOOKUP(G1053,datasets!$G$3:$G$16,datasets!$H$3:$H$16))</f>
        <v/>
      </c>
      <c r="I1053">
        <v>8</v>
      </c>
      <c r="J1053" s="111" t="str">
        <f>IF(I1053="","",LOOKUP(I1053,datasets!$J$3:$J$13,datasets!$K$3:$K$13))</f>
        <v>SUD-KIVU 1</v>
      </c>
      <c r="K1053">
        <v>10</v>
      </c>
      <c r="L1053" s="7" t="str">
        <f>IF(K1053="","",LOOKUP(K1053,datasets!$M$3:$M$32,datasets!$N$3:$N$32))</f>
        <v>KALEHE 2</v>
      </c>
      <c r="M1053">
        <v>4</v>
      </c>
      <c r="N1053" s="8" t="str">
        <f>IF(M1053="","",LOOKUP(M1053,datasets!$D$17:$D$20,datasets!$E$17:$E$20))</f>
        <v>ECOLE SECONDAIRE</v>
      </c>
      <c r="O1053" t="s">
        <v>1461</v>
      </c>
      <c r="P1053">
        <v>2</v>
      </c>
      <c r="Q1053" s="106" t="str">
        <f>IF(P1053="","",LOOKUP(P1053,datasets!$D$26:$D$27,datasets!$E$26:$E$27))</f>
        <v>REMPLACANT</v>
      </c>
    </row>
    <row r="1054" spans="1:17" x14ac:dyDescent="0.2">
      <c r="A1054" t="s">
        <v>4395</v>
      </c>
      <c r="B1054" t="s">
        <v>3611</v>
      </c>
      <c r="C1054" t="s">
        <v>3612</v>
      </c>
      <c r="D1054" t="str">
        <f t="shared" si="16"/>
        <v>245000810</v>
      </c>
      <c r="E1054">
        <v>5</v>
      </c>
      <c r="F1054" s="4" t="str">
        <f>IF(E1054="","",LOOKUP(E1054,datasets!$D$3:$D$8,datasets!$E$3:$E$8))</f>
        <v>SUD-KIVU</v>
      </c>
      <c r="G1054" t="s">
        <v>804</v>
      </c>
      <c r="H1054" s="110" t="str">
        <f>IF(G1054="","",LOOKUP(G1054,datasets!$G$3:$G$16,datasets!$H$3:$H$16))</f>
        <v/>
      </c>
      <c r="I1054">
        <v>8</v>
      </c>
      <c r="J1054" s="111" t="str">
        <f>IF(I1054="","",LOOKUP(I1054,datasets!$J$3:$J$13,datasets!$K$3:$K$13))</f>
        <v>SUD-KIVU 1</v>
      </c>
      <c r="K1054">
        <v>10</v>
      </c>
      <c r="L1054" s="7" t="str">
        <f>IF(K1054="","",LOOKUP(K1054,datasets!$M$3:$M$32,datasets!$N$3:$N$32))</f>
        <v>KALEHE 2</v>
      </c>
      <c r="M1054">
        <v>4</v>
      </c>
      <c r="N1054" s="8" t="str">
        <f>IF(M1054="","",LOOKUP(M1054,datasets!$D$17:$D$20,datasets!$E$17:$E$20))</f>
        <v>ECOLE SECONDAIRE</v>
      </c>
      <c r="O1054" t="s">
        <v>1459</v>
      </c>
      <c r="P1054">
        <v>2</v>
      </c>
      <c r="Q1054" s="106" t="str">
        <f>IF(P1054="","",LOOKUP(P1054,datasets!$D$26:$D$27,datasets!$E$26:$E$27))</f>
        <v>REMPLACANT</v>
      </c>
    </row>
    <row r="1055" spans="1:17" x14ac:dyDescent="0.2">
      <c r="A1055" t="s">
        <v>4395</v>
      </c>
      <c r="B1055" t="s">
        <v>3613</v>
      </c>
      <c r="C1055" t="s">
        <v>3614</v>
      </c>
      <c r="D1055" t="str">
        <f t="shared" si="16"/>
        <v>245000810</v>
      </c>
      <c r="E1055">
        <v>5</v>
      </c>
      <c r="F1055" s="4" t="str">
        <f>IF(E1055="","",LOOKUP(E1055,datasets!$D$3:$D$8,datasets!$E$3:$E$8))</f>
        <v>SUD-KIVU</v>
      </c>
      <c r="G1055" t="s">
        <v>804</v>
      </c>
      <c r="H1055" s="110" t="str">
        <f>IF(G1055="","",LOOKUP(G1055,datasets!$G$3:$G$16,datasets!$H$3:$H$16))</f>
        <v/>
      </c>
      <c r="I1055">
        <v>8</v>
      </c>
      <c r="J1055" s="111" t="str">
        <f>IF(I1055="","",LOOKUP(I1055,datasets!$J$3:$J$13,datasets!$K$3:$K$13))</f>
        <v>SUD-KIVU 1</v>
      </c>
      <c r="K1055">
        <v>10</v>
      </c>
      <c r="L1055" s="7" t="str">
        <f>IF(K1055="","",LOOKUP(K1055,datasets!$M$3:$M$32,datasets!$N$3:$N$32))</f>
        <v>KALEHE 2</v>
      </c>
      <c r="M1055">
        <v>4</v>
      </c>
      <c r="N1055" s="8" t="str">
        <f>IF(M1055="","",LOOKUP(M1055,datasets!$D$17:$D$20,datasets!$E$17:$E$20))</f>
        <v>ECOLE SECONDAIRE</v>
      </c>
      <c r="O1055" t="s">
        <v>1466</v>
      </c>
      <c r="P1055">
        <v>2</v>
      </c>
      <c r="Q1055" s="106" t="str">
        <f>IF(P1055="","",LOOKUP(P1055,datasets!$D$26:$D$27,datasets!$E$26:$E$27))</f>
        <v>REMPLACANT</v>
      </c>
    </row>
    <row r="1056" spans="1:17" x14ac:dyDescent="0.2">
      <c r="A1056" t="s">
        <v>4395</v>
      </c>
      <c r="B1056" t="s">
        <v>3615</v>
      </c>
      <c r="C1056" t="s">
        <v>3616</v>
      </c>
      <c r="D1056" t="str">
        <f t="shared" si="16"/>
        <v>245000810</v>
      </c>
      <c r="E1056">
        <v>5</v>
      </c>
      <c r="F1056" s="4" t="str">
        <f>IF(E1056="","",LOOKUP(E1056,datasets!$D$3:$D$8,datasets!$E$3:$E$8))</f>
        <v>SUD-KIVU</v>
      </c>
      <c r="G1056" t="s">
        <v>804</v>
      </c>
      <c r="H1056" s="110" t="str">
        <f>IF(G1056="","",LOOKUP(G1056,datasets!$G$3:$G$16,datasets!$H$3:$H$16))</f>
        <v/>
      </c>
      <c r="I1056">
        <v>8</v>
      </c>
      <c r="J1056" s="111" t="str">
        <f>IF(I1056="","",LOOKUP(I1056,datasets!$J$3:$J$13,datasets!$K$3:$K$13))</f>
        <v>SUD-KIVU 1</v>
      </c>
      <c r="K1056">
        <v>10</v>
      </c>
      <c r="L1056" s="7" t="str">
        <f>IF(K1056="","",LOOKUP(K1056,datasets!$M$3:$M$32,datasets!$N$3:$N$32))</f>
        <v>KALEHE 2</v>
      </c>
      <c r="M1056">
        <v>4</v>
      </c>
      <c r="N1056" s="8" t="str">
        <f>IF(M1056="","",LOOKUP(M1056,datasets!$D$17:$D$20,datasets!$E$17:$E$20))</f>
        <v>ECOLE SECONDAIRE</v>
      </c>
      <c r="O1056" t="s">
        <v>1465</v>
      </c>
      <c r="P1056">
        <v>2</v>
      </c>
      <c r="Q1056" s="106" t="str">
        <f>IF(P1056="","",LOOKUP(P1056,datasets!$D$26:$D$27,datasets!$E$26:$E$27))</f>
        <v>REMPLACANT</v>
      </c>
    </row>
    <row r="1057" spans="1:17" x14ac:dyDescent="0.2">
      <c r="A1057" t="s">
        <v>4395</v>
      </c>
      <c r="B1057" t="s">
        <v>3617</v>
      </c>
      <c r="C1057" t="s">
        <v>3618</v>
      </c>
      <c r="D1057" t="str">
        <f t="shared" si="16"/>
        <v>245000810</v>
      </c>
      <c r="E1057">
        <v>5</v>
      </c>
      <c r="F1057" s="4" t="str">
        <f>IF(E1057="","",LOOKUP(E1057,datasets!$D$3:$D$8,datasets!$E$3:$E$8))</f>
        <v>SUD-KIVU</v>
      </c>
      <c r="G1057" t="s">
        <v>804</v>
      </c>
      <c r="H1057" s="110" t="str">
        <f>IF(G1057="","",LOOKUP(G1057,datasets!$G$3:$G$16,datasets!$H$3:$H$16))</f>
        <v/>
      </c>
      <c r="I1057">
        <v>8</v>
      </c>
      <c r="J1057" s="111" t="str">
        <f>IF(I1057="","",LOOKUP(I1057,datasets!$J$3:$J$13,datasets!$K$3:$K$13))</f>
        <v>SUD-KIVU 1</v>
      </c>
      <c r="K1057">
        <v>10</v>
      </c>
      <c r="L1057" s="7" t="str">
        <f>IF(K1057="","",LOOKUP(K1057,datasets!$M$3:$M$32,datasets!$N$3:$N$32))</f>
        <v>KALEHE 2</v>
      </c>
      <c r="M1057">
        <v>4</v>
      </c>
      <c r="N1057" s="8" t="str">
        <f>IF(M1057="","",LOOKUP(M1057,datasets!$D$17:$D$20,datasets!$E$17:$E$20))</f>
        <v>ECOLE SECONDAIRE</v>
      </c>
      <c r="O1057" t="s">
        <v>1460</v>
      </c>
      <c r="P1057">
        <v>2</v>
      </c>
      <c r="Q1057" s="106" t="str">
        <f>IF(P1057="","",LOOKUP(P1057,datasets!$D$26:$D$27,datasets!$E$26:$E$27))</f>
        <v>REMPLACANT</v>
      </c>
    </row>
    <row r="1058" spans="1:17" x14ac:dyDescent="0.2">
      <c r="A1058" t="s">
        <v>4395</v>
      </c>
      <c r="B1058" t="s">
        <v>3619</v>
      </c>
      <c r="C1058" t="s">
        <v>3620</v>
      </c>
      <c r="D1058" t="str">
        <f t="shared" si="16"/>
        <v>245000810</v>
      </c>
      <c r="E1058">
        <v>5</v>
      </c>
      <c r="F1058" s="4" t="str">
        <f>IF(E1058="","",LOOKUP(E1058,datasets!$D$3:$D$8,datasets!$E$3:$E$8))</f>
        <v>SUD-KIVU</v>
      </c>
      <c r="G1058" t="s">
        <v>804</v>
      </c>
      <c r="H1058" s="110" t="str">
        <f>IF(G1058="","",LOOKUP(G1058,datasets!$G$3:$G$16,datasets!$H$3:$H$16))</f>
        <v/>
      </c>
      <c r="I1058">
        <v>8</v>
      </c>
      <c r="J1058" s="111" t="str">
        <f>IF(I1058="","",LOOKUP(I1058,datasets!$J$3:$J$13,datasets!$K$3:$K$13))</f>
        <v>SUD-KIVU 1</v>
      </c>
      <c r="K1058">
        <v>10</v>
      </c>
      <c r="L1058" s="7" t="str">
        <f>IF(K1058="","",LOOKUP(K1058,datasets!$M$3:$M$32,datasets!$N$3:$N$32))</f>
        <v>KALEHE 2</v>
      </c>
      <c r="M1058">
        <v>4</v>
      </c>
      <c r="N1058" s="8" t="str">
        <f>IF(M1058="","",LOOKUP(M1058,datasets!$D$17:$D$20,datasets!$E$17:$E$20))</f>
        <v>ECOLE SECONDAIRE</v>
      </c>
      <c r="O1058" t="s">
        <v>1463</v>
      </c>
      <c r="P1058">
        <v>2</v>
      </c>
      <c r="Q1058" s="106" t="str">
        <f>IF(P1058="","",LOOKUP(P1058,datasets!$D$26:$D$27,datasets!$E$26:$E$27))</f>
        <v>REMPLACANT</v>
      </c>
    </row>
    <row r="1059" spans="1:17" x14ac:dyDescent="0.2">
      <c r="A1059" t="s">
        <v>4395</v>
      </c>
      <c r="B1059" t="s">
        <v>3621</v>
      </c>
      <c r="C1059" t="s">
        <v>3622</v>
      </c>
      <c r="D1059" t="str">
        <f t="shared" si="16"/>
        <v>245000810</v>
      </c>
      <c r="E1059">
        <v>5</v>
      </c>
      <c r="F1059" s="4" t="str">
        <f>IF(E1059="","",LOOKUP(E1059,datasets!$D$3:$D$8,datasets!$E$3:$E$8))</f>
        <v>SUD-KIVU</v>
      </c>
      <c r="G1059" t="s">
        <v>804</v>
      </c>
      <c r="H1059" s="110" t="str">
        <f>IF(G1059="","",LOOKUP(G1059,datasets!$G$3:$G$16,datasets!$H$3:$H$16))</f>
        <v/>
      </c>
      <c r="I1059">
        <v>8</v>
      </c>
      <c r="J1059" s="111" t="str">
        <f>IF(I1059="","",LOOKUP(I1059,datasets!$J$3:$J$13,datasets!$K$3:$K$13))</f>
        <v>SUD-KIVU 1</v>
      </c>
      <c r="K1059">
        <v>10</v>
      </c>
      <c r="L1059" s="7" t="str">
        <f>IF(K1059="","",LOOKUP(K1059,datasets!$M$3:$M$32,datasets!$N$3:$N$32))</f>
        <v>KALEHE 2</v>
      </c>
      <c r="M1059">
        <v>4</v>
      </c>
      <c r="N1059" s="8" t="str">
        <f>IF(M1059="","",LOOKUP(M1059,datasets!$D$17:$D$20,datasets!$E$17:$E$20))</f>
        <v>ECOLE SECONDAIRE</v>
      </c>
      <c r="O1059" t="s">
        <v>1462</v>
      </c>
      <c r="P1059">
        <v>2</v>
      </c>
      <c r="Q1059" s="106" t="str">
        <f>IF(P1059="","",LOOKUP(P1059,datasets!$D$26:$D$27,datasets!$E$26:$E$27))</f>
        <v>REMPLACANT</v>
      </c>
    </row>
    <row r="1060" spans="1:17" x14ac:dyDescent="0.2">
      <c r="A1060" t="s">
        <v>4395</v>
      </c>
      <c r="B1060" t="s">
        <v>3623</v>
      </c>
      <c r="C1060" t="s">
        <v>3624</v>
      </c>
      <c r="D1060" t="str">
        <f t="shared" si="16"/>
        <v>135000829</v>
      </c>
      <c r="E1060">
        <v>5</v>
      </c>
      <c r="F1060" s="4" t="str">
        <f>IF(E1060="","",LOOKUP(E1060,datasets!$D$3:$D$8,datasets!$E$3:$E$8))</f>
        <v>SUD-KIVU</v>
      </c>
      <c r="G1060" t="s">
        <v>804</v>
      </c>
      <c r="H1060" s="110" t="str">
        <f>IF(G1060="","",LOOKUP(G1060,datasets!$G$3:$G$16,datasets!$H$3:$H$16))</f>
        <v/>
      </c>
      <c r="I1060">
        <v>8</v>
      </c>
      <c r="J1060" s="111" t="str">
        <f>IF(I1060="","",LOOKUP(I1060,datasets!$J$3:$J$13,datasets!$K$3:$K$13))</f>
        <v>SUD-KIVU 1</v>
      </c>
      <c r="K1060">
        <v>29</v>
      </c>
      <c r="L1060" s="7" t="str">
        <f>IF(K1060="","",LOOKUP(K1060,datasets!$M$3:$M$32,datasets!$N$3:$N$32))</f>
        <v>WALUNGU 4</v>
      </c>
      <c r="M1060">
        <v>3</v>
      </c>
      <c r="N1060" s="8" t="str">
        <f>IF(M1060="","",LOOKUP(M1060,datasets!$D$17:$D$20,datasets!$E$17:$E$20))</f>
        <v>ECOLE PRIMAIRE</v>
      </c>
      <c r="O1060" t="s">
        <v>1231</v>
      </c>
      <c r="P1060">
        <v>1</v>
      </c>
      <c r="Q1060" s="106" t="str">
        <f>IF(P1060="","",LOOKUP(P1060,datasets!$D$26:$D$27,datasets!$E$26:$E$27))</f>
        <v>PRIMAIRE</v>
      </c>
    </row>
    <row r="1061" spans="1:17" x14ac:dyDescent="0.2">
      <c r="A1061" t="s">
        <v>4395</v>
      </c>
      <c r="B1061" t="s">
        <v>3625</v>
      </c>
      <c r="C1061" t="s">
        <v>3626</v>
      </c>
      <c r="D1061" t="str">
        <f t="shared" si="16"/>
        <v>135000829</v>
      </c>
      <c r="E1061">
        <v>5</v>
      </c>
      <c r="F1061" s="4" t="str">
        <f>IF(E1061="","",LOOKUP(E1061,datasets!$D$3:$D$8,datasets!$E$3:$E$8))</f>
        <v>SUD-KIVU</v>
      </c>
      <c r="G1061" t="s">
        <v>804</v>
      </c>
      <c r="H1061" s="110" t="str">
        <f>IF(G1061="","",LOOKUP(G1061,datasets!$G$3:$G$16,datasets!$H$3:$H$16))</f>
        <v/>
      </c>
      <c r="I1061">
        <v>8</v>
      </c>
      <c r="J1061" s="111" t="str">
        <f>IF(I1061="","",LOOKUP(I1061,datasets!$J$3:$J$13,datasets!$K$3:$K$13))</f>
        <v>SUD-KIVU 1</v>
      </c>
      <c r="K1061">
        <v>29</v>
      </c>
      <c r="L1061" s="7" t="str">
        <f>IF(K1061="","",LOOKUP(K1061,datasets!$M$3:$M$32,datasets!$N$3:$N$32))</f>
        <v>WALUNGU 4</v>
      </c>
      <c r="M1061">
        <v>3</v>
      </c>
      <c r="N1061" s="8" t="str">
        <f>IF(M1061="","",LOOKUP(M1061,datasets!$D$17:$D$20,datasets!$E$17:$E$20))</f>
        <v>ECOLE PRIMAIRE</v>
      </c>
      <c r="O1061" t="s">
        <v>1222</v>
      </c>
      <c r="P1061">
        <v>1</v>
      </c>
      <c r="Q1061" s="106" t="str">
        <f>IF(P1061="","",LOOKUP(P1061,datasets!$D$26:$D$27,datasets!$E$26:$E$27))</f>
        <v>PRIMAIRE</v>
      </c>
    </row>
    <row r="1062" spans="1:17" x14ac:dyDescent="0.2">
      <c r="A1062" t="s">
        <v>4395</v>
      </c>
      <c r="B1062" t="s">
        <v>3627</v>
      </c>
      <c r="C1062" t="s">
        <v>3628</v>
      </c>
      <c r="D1062" t="str">
        <f t="shared" si="16"/>
        <v>135000829</v>
      </c>
      <c r="E1062">
        <v>5</v>
      </c>
      <c r="F1062" s="4" t="str">
        <f>IF(E1062="","",LOOKUP(E1062,datasets!$D$3:$D$8,datasets!$E$3:$E$8))</f>
        <v>SUD-KIVU</v>
      </c>
      <c r="G1062" t="s">
        <v>804</v>
      </c>
      <c r="H1062" s="110" t="str">
        <f>IF(G1062="","",LOOKUP(G1062,datasets!$G$3:$G$16,datasets!$H$3:$H$16))</f>
        <v/>
      </c>
      <c r="I1062">
        <v>8</v>
      </c>
      <c r="J1062" s="111" t="str">
        <f>IF(I1062="","",LOOKUP(I1062,datasets!$J$3:$J$13,datasets!$K$3:$K$13))</f>
        <v>SUD-KIVU 1</v>
      </c>
      <c r="K1062">
        <v>29</v>
      </c>
      <c r="L1062" s="7" t="str">
        <f>IF(K1062="","",LOOKUP(K1062,datasets!$M$3:$M$32,datasets!$N$3:$N$32))</f>
        <v>WALUNGU 4</v>
      </c>
      <c r="M1062">
        <v>3</v>
      </c>
      <c r="N1062" s="8" t="str">
        <f>IF(M1062="","",LOOKUP(M1062,datasets!$D$17:$D$20,datasets!$E$17:$E$20))</f>
        <v>ECOLE PRIMAIRE</v>
      </c>
      <c r="O1062" t="s">
        <v>1235</v>
      </c>
      <c r="P1062">
        <v>1</v>
      </c>
      <c r="Q1062" s="106" t="str">
        <f>IF(P1062="","",LOOKUP(P1062,datasets!$D$26:$D$27,datasets!$E$26:$E$27))</f>
        <v>PRIMAIRE</v>
      </c>
    </row>
    <row r="1063" spans="1:17" x14ac:dyDescent="0.2">
      <c r="A1063" t="s">
        <v>4395</v>
      </c>
      <c r="B1063" t="s">
        <v>3629</v>
      </c>
      <c r="C1063" t="s">
        <v>3630</v>
      </c>
      <c r="D1063" t="str">
        <f t="shared" si="16"/>
        <v>135000829</v>
      </c>
      <c r="E1063">
        <v>5</v>
      </c>
      <c r="F1063" s="4" t="str">
        <f>IF(E1063="","",LOOKUP(E1063,datasets!$D$3:$D$8,datasets!$E$3:$E$8))</f>
        <v>SUD-KIVU</v>
      </c>
      <c r="G1063" t="s">
        <v>804</v>
      </c>
      <c r="H1063" s="110" t="str">
        <f>IF(G1063="","",LOOKUP(G1063,datasets!$G$3:$G$16,datasets!$H$3:$H$16))</f>
        <v/>
      </c>
      <c r="I1063">
        <v>8</v>
      </c>
      <c r="J1063" s="111" t="str">
        <f>IF(I1063="","",LOOKUP(I1063,datasets!$J$3:$J$13,datasets!$K$3:$K$13))</f>
        <v>SUD-KIVU 1</v>
      </c>
      <c r="K1063">
        <v>29</v>
      </c>
      <c r="L1063" s="7" t="str">
        <f>IF(K1063="","",LOOKUP(K1063,datasets!$M$3:$M$32,datasets!$N$3:$N$32))</f>
        <v>WALUNGU 4</v>
      </c>
      <c r="M1063">
        <v>3</v>
      </c>
      <c r="N1063" s="8" t="str">
        <f>IF(M1063="","",LOOKUP(M1063,datasets!$D$17:$D$20,datasets!$E$17:$E$20))</f>
        <v>ECOLE PRIMAIRE</v>
      </c>
      <c r="O1063" t="s">
        <v>1218</v>
      </c>
      <c r="P1063">
        <v>1</v>
      </c>
      <c r="Q1063" s="106" t="str">
        <f>IF(P1063="","",LOOKUP(P1063,datasets!$D$26:$D$27,datasets!$E$26:$E$27))</f>
        <v>PRIMAIRE</v>
      </c>
    </row>
    <row r="1064" spans="1:17" x14ac:dyDescent="0.2">
      <c r="A1064" t="s">
        <v>4395</v>
      </c>
      <c r="B1064" t="s">
        <v>3631</v>
      </c>
      <c r="C1064" t="s">
        <v>3632</v>
      </c>
      <c r="D1064" t="str">
        <f t="shared" si="16"/>
        <v>135000829</v>
      </c>
      <c r="E1064">
        <v>5</v>
      </c>
      <c r="F1064" s="4" t="str">
        <f>IF(E1064="","",LOOKUP(E1064,datasets!$D$3:$D$8,datasets!$E$3:$E$8))</f>
        <v>SUD-KIVU</v>
      </c>
      <c r="G1064" t="s">
        <v>804</v>
      </c>
      <c r="H1064" s="110" t="str">
        <f>IF(G1064="","",LOOKUP(G1064,datasets!$G$3:$G$16,datasets!$H$3:$H$16))</f>
        <v/>
      </c>
      <c r="I1064">
        <v>8</v>
      </c>
      <c r="J1064" s="111" t="str">
        <f>IF(I1064="","",LOOKUP(I1064,datasets!$J$3:$J$13,datasets!$K$3:$K$13))</f>
        <v>SUD-KIVU 1</v>
      </c>
      <c r="K1064">
        <v>29</v>
      </c>
      <c r="L1064" s="7" t="str">
        <f>IF(K1064="","",LOOKUP(K1064,datasets!$M$3:$M$32,datasets!$N$3:$N$32))</f>
        <v>WALUNGU 4</v>
      </c>
      <c r="M1064">
        <v>3</v>
      </c>
      <c r="N1064" s="8" t="str">
        <f>IF(M1064="","",LOOKUP(M1064,datasets!$D$17:$D$20,datasets!$E$17:$E$20))</f>
        <v>ECOLE PRIMAIRE</v>
      </c>
      <c r="O1064" t="s">
        <v>1220</v>
      </c>
      <c r="P1064">
        <v>1</v>
      </c>
      <c r="Q1064" s="106" t="str">
        <f>IF(P1064="","",LOOKUP(P1064,datasets!$D$26:$D$27,datasets!$E$26:$E$27))</f>
        <v>PRIMAIRE</v>
      </c>
    </row>
    <row r="1065" spans="1:17" x14ac:dyDescent="0.2">
      <c r="A1065" t="s">
        <v>4395</v>
      </c>
      <c r="B1065" t="s">
        <v>3633</v>
      </c>
      <c r="C1065" t="s">
        <v>3634</v>
      </c>
      <c r="D1065" t="str">
        <f t="shared" si="16"/>
        <v>135000829</v>
      </c>
      <c r="E1065">
        <v>5</v>
      </c>
      <c r="F1065" s="4" t="str">
        <f>IF(E1065="","",LOOKUP(E1065,datasets!$D$3:$D$8,datasets!$E$3:$E$8))</f>
        <v>SUD-KIVU</v>
      </c>
      <c r="G1065" t="s">
        <v>804</v>
      </c>
      <c r="H1065" s="110" t="str">
        <f>IF(G1065="","",LOOKUP(G1065,datasets!$G$3:$G$16,datasets!$H$3:$H$16))</f>
        <v/>
      </c>
      <c r="I1065">
        <v>8</v>
      </c>
      <c r="J1065" s="111" t="str">
        <f>IF(I1065="","",LOOKUP(I1065,datasets!$J$3:$J$13,datasets!$K$3:$K$13))</f>
        <v>SUD-KIVU 1</v>
      </c>
      <c r="K1065">
        <v>29</v>
      </c>
      <c r="L1065" s="7" t="str">
        <f>IF(K1065="","",LOOKUP(K1065,datasets!$M$3:$M$32,datasets!$N$3:$N$32))</f>
        <v>WALUNGU 4</v>
      </c>
      <c r="M1065">
        <v>3</v>
      </c>
      <c r="N1065" s="8" t="str">
        <f>IF(M1065="","",LOOKUP(M1065,datasets!$D$17:$D$20,datasets!$E$17:$E$20))</f>
        <v>ECOLE PRIMAIRE</v>
      </c>
      <c r="O1065" t="s">
        <v>1232</v>
      </c>
      <c r="P1065">
        <v>1</v>
      </c>
      <c r="Q1065" s="106" t="str">
        <f>IF(P1065="","",LOOKUP(P1065,datasets!$D$26:$D$27,datasets!$E$26:$E$27))</f>
        <v>PRIMAIRE</v>
      </c>
    </row>
    <row r="1066" spans="1:17" x14ac:dyDescent="0.2">
      <c r="A1066" t="s">
        <v>4395</v>
      </c>
      <c r="B1066" t="s">
        <v>3635</v>
      </c>
      <c r="C1066" t="s">
        <v>3636</v>
      </c>
      <c r="D1066" t="str">
        <f t="shared" si="16"/>
        <v>135000829</v>
      </c>
      <c r="E1066">
        <v>5</v>
      </c>
      <c r="F1066" s="4" t="str">
        <f>IF(E1066="","",LOOKUP(E1066,datasets!$D$3:$D$8,datasets!$E$3:$E$8))</f>
        <v>SUD-KIVU</v>
      </c>
      <c r="G1066" t="s">
        <v>804</v>
      </c>
      <c r="H1066" s="110" t="str">
        <f>IF(G1066="","",LOOKUP(G1066,datasets!$G$3:$G$16,datasets!$H$3:$H$16))</f>
        <v/>
      </c>
      <c r="I1066">
        <v>8</v>
      </c>
      <c r="J1066" s="111" t="str">
        <f>IF(I1066="","",LOOKUP(I1066,datasets!$J$3:$J$13,datasets!$K$3:$K$13))</f>
        <v>SUD-KIVU 1</v>
      </c>
      <c r="K1066">
        <v>29</v>
      </c>
      <c r="L1066" s="7" t="str">
        <f>IF(K1066="","",LOOKUP(K1066,datasets!$M$3:$M$32,datasets!$N$3:$N$32))</f>
        <v>WALUNGU 4</v>
      </c>
      <c r="M1066">
        <v>3</v>
      </c>
      <c r="N1066" s="8" t="str">
        <f>IF(M1066="","",LOOKUP(M1066,datasets!$D$17:$D$20,datasets!$E$17:$E$20))</f>
        <v>ECOLE PRIMAIRE</v>
      </c>
      <c r="O1066" t="s">
        <v>1230</v>
      </c>
      <c r="P1066">
        <v>1</v>
      </c>
      <c r="Q1066" s="106" t="str">
        <f>IF(P1066="","",LOOKUP(P1066,datasets!$D$26:$D$27,datasets!$E$26:$E$27))</f>
        <v>PRIMAIRE</v>
      </c>
    </row>
    <row r="1067" spans="1:17" x14ac:dyDescent="0.2">
      <c r="A1067" t="s">
        <v>4395</v>
      </c>
      <c r="B1067" t="s">
        <v>3637</v>
      </c>
      <c r="C1067" t="s">
        <v>3638</v>
      </c>
      <c r="D1067" t="str">
        <f t="shared" si="16"/>
        <v>135000829</v>
      </c>
      <c r="E1067">
        <v>5</v>
      </c>
      <c r="F1067" s="4" t="str">
        <f>IF(E1067="","",LOOKUP(E1067,datasets!$D$3:$D$8,datasets!$E$3:$E$8))</f>
        <v>SUD-KIVU</v>
      </c>
      <c r="G1067" t="s">
        <v>804</v>
      </c>
      <c r="H1067" s="110" t="str">
        <f>IF(G1067="","",LOOKUP(G1067,datasets!$G$3:$G$16,datasets!$H$3:$H$16))</f>
        <v/>
      </c>
      <c r="I1067">
        <v>8</v>
      </c>
      <c r="J1067" s="111" t="str">
        <f>IF(I1067="","",LOOKUP(I1067,datasets!$J$3:$J$13,datasets!$K$3:$K$13))</f>
        <v>SUD-KIVU 1</v>
      </c>
      <c r="K1067">
        <v>29</v>
      </c>
      <c r="L1067" s="7" t="str">
        <f>IF(K1067="","",LOOKUP(K1067,datasets!$M$3:$M$32,datasets!$N$3:$N$32))</f>
        <v>WALUNGU 4</v>
      </c>
      <c r="M1067">
        <v>3</v>
      </c>
      <c r="N1067" s="8" t="str">
        <f>IF(M1067="","",LOOKUP(M1067,datasets!$D$17:$D$20,datasets!$E$17:$E$20))</f>
        <v>ECOLE PRIMAIRE</v>
      </c>
      <c r="O1067" t="s">
        <v>1224</v>
      </c>
      <c r="P1067">
        <v>1</v>
      </c>
      <c r="Q1067" s="106" t="str">
        <f>IF(P1067="","",LOOKUP(P1067,datasets!$D$26:$D$27,datasets!$E$26:$E$27))</f>
        <v>PRIMAIRE</v>
      </c>
    </row>
    <row r="1068" spans="1:17" x14ac:dyDescent="0.2">
      <c r="A1068" t="s">
        <v>4395</v>
      </c>
      <c r="B1068" t="s">
        <v>3639</v>
      </c>
      <c r="C1068" t="s">
        <v>3640</v>
      </c>
      <c r="D1068" t="str">
        <f t="shared" si="16"/>
        <v>135000829</v>
      </c>
      <c r="E1068">
        <v>5</v>
      </c>
      <c r="F1068" s="4" t="str">
        <f>IF(E1068="","",LOOKUP(E1068,datasets!$D$3:$D$8,datasets!$E$3:$E$8))</f>
        <v>SUD-KIVU</v>
      </c>
      <c r="G1068" t="s">
        <v>804</v>
      </c>
      <c r="H1068" s="110" t="str">
        <f>IF(G1068="","",LOOKUP(G1068,datasets!$G$3:$G$16,datasets!$H$3:$H$16))</f>
        <v/>
      </c>
      <c r="I1068">
        <v>8</v>
      </c>
      <c r="J1068" s="111" t="str">
        <f>IF(I1068="","",LOOKUP(I1068,datasets!$J$3:$J$13,datasets!$K$3:$K$13))</f>
        <v>SUD-KIVU 1</v>
      </c>
      <c r="K1068">
        <v>29</v>
      </c>
      <c r="L1068" s="7" t="str">
        <f>IF(K1068="","",LOOKUP(K1068,datasets!$M$3:$M$32,datasets!$N$3:$N$32))</f>
        <v>WALUNGU 4</v>
      </c>
      <c r="M1068">
        <v>3</v>
      </c>
      <c r="N1068" s="8" t="str">
        <f>IF(M1068="","",LOOKUP(M1068,datasets!$D$17:$D$20,datasets!$E$17:$E$20))</f>
        <v>ECOLE PRIMAIRE</v>
      </c>
      <c r="O1068" t="s">
        <v>1221</v>
      </c>
      <c r="P1068">
        <v>1</v>
      </c>
      <c r="Q1068" s="106" t="str">
        <f>IF(P1068="","",LOOKUP(P1068,datasets!$D$26:$D$27,datasets!$E$26:$E$27))</f>
        <v>PRIMAIRE</v>
      </c>
    </row>
    <row r="1069" spans="1:17" x14ac:dyDescent="0.2">
      <c r="A1069" t="s">
        <v>4395</v>
      </c>
      <c r="B1069" t="s">
        <v>3641</v>
      </c>
      <c r="C1069" t="s">
        <v>3642</v>
      </c>
      <c r="D1069" t="str">
        <f t="shared" si="16"/>
        <v>135000829</v>
      </c>
      <c r="E1069">
        <v>5</v>
      </c>
      <c r="F1069" s="4" t="str">
        <f>IF(E1069="","",LOOKUP(E1069,datasets!$D$3:$D$8,datasets!$E$3:$E$8))</f>
        <v>SUD-KIVU</v>
      </c>
      <c r="G1069" t="s">
        <v>804</v>
      </c>
      <c r="H1069" s="110" t="str">
        <f>IF(G1069="","",LOOKUP(G1069,datasets!$G$3:$G$16,datasets!$H$3:$H$16))</f>
        <v/>
      </c>
      <c r="I1069">
        <v>8</v>
      </c>
      <c r="J1069" s="111" t="str">
        <f>IF(I1069="","",LOOKUP(I1069,datasets!$J$3:$J$13,datasets!$K$3:$K$13))</f>
        <v>SUD-KIVU 1</v>
      </c>
      <c r="K1069">
        <v>29</v>
      </c>
      <c r="L1069" s="7" t="str">
        <f>IF(K1069="","",LOOKUP(K1069,datasets!$M$3:$M$32,datasets!$N$3:$N$32))</f>
        <v>WALUNGU 4</v>
      </c>
      <c r="M1069">
        <v>3</v>
      </c>
      <c r="N1069" s="8" t="str">
        <f>IF(M1069="","",LOOKUP(M1069,datasets!$D$17:$D$20,datasets!$E$17:$E$20))</f>
        <v>ECOLE PRIMAIRE</v>
      </c>
      <c r="O1069" t="s">
        <v>1229</v>
      </c>
      <c r="P1069">
        <v>1</v>
      </c>
      <c r="Q1069" s="106" t="str">
        <f>IF(P1069="","",LOOKUP(P1069,datasets!$D$26:$D$27,datasets!$E$26:$E$27))</f>
        <v>PRIMAIRE</v>
      </c>
    </row>
    <row r="1070" spans="1:17" x14ac:dyDescent="0.2">
      <c r="A1070" t="s">
        <v>4395</v>
      </c>
      <c r="B1070" t="s">
        <v>3643</v>
      </c>
      <c r="C1070" t="s">
        <v>3644</v>
      </c>
      <c r="D1070" t="str">
        <f t="shared" si="16"/>
        <v>135000829</v>
      </c>
      <c r="E1070">
        <v>5</v>
      </c>
      <c r="F1070" s="4" t="str">
        <f>IF(E1070="","",LOOKUP(E1070,datasets!$D$3:$D$8,datasets!$E$3:$E$8))</f>
        <v>SUD-KIVU</v>
      </c>
      <c r="G1070" t="s">
        <v>804</v>
      </c>
      <c r="H1070" s="110" t="str">
        <f>IF(G1070="","",LOOKUP(G1070,datasets!$G$3:$G$16,datasets!$H$3:$H$16))</f>
        <v/>
      </c>
      <c r="I1070">
        <v>8</v>
      </c>
      <c r="J1070" s="111" t="str">
        <f>IF(I1070="","",LOOKUP(I1070,datasets!$J$3:$J$13,datasets!$K$3:$K$13))</f>
        <v>SUD-KIVU 1</v>
      </c>
      <c r="K1070">
        <v>29</v>
      </c>
      <c r="L1070" s="7" t="str">
        <f>IF(K1070="","",LOOKUP(K1070,datasets!$M$3:$M$32,datasets!$N$3:$N$32))</f>
        <v>WALUNGU 4</v>
      </c>
      <c r="M1070">
        <v>3</v>
      </c>
      <c r="N1070" s="8" t="str">
        <f>IF(M1070="","",LOOKUP(M1070,datasets!$D$17:$D$20,datasets!$E$17:$E$20))</f>
        <v>ECOLE PRIMAIRE</v>
      </c>
      <c r="O1070" t="s">
        <v>1226</v>
      </c>
      <c r="P1070">
        <v>1</v>
      </c>
      <c r="Q1070" s="106" t="str">
        <f>IF(P1070="","",LOOKUP(P1070,datasets!$D$26:$D$27,datasets!$E$26:$E$27))</f>
        <v>PRIMAIRE</v>
      </c>
    </row>
    <row r="1071" spans="1:17" x14ac:dyDescent="0.2">
      <c r="A1071" t="s">
        <v>4395</v>
      </c>
      <c r="B1071" t="s">
        <v>3645</v>
      </c>
      <c r="C1071" t="s">
        <v>3646</v>
      </c>
      <c r="D1071" t="str">
        <f t="shared" si="16"/>
        <v>135000829</v>
      </c>
      <c r="E1071">
        <v>5</v>
      </c>
      <c r="F1071" s="4" t="str">
        <f>IF(E1071="","",LOOKUP(E1071,datasets!$D$3:$D$8,datasets!$E$3:$E$8))</f>
        <v>SUD-KIVU</v>
      </c>
      <c r="G1071" t="s">
        <v>804</v>
      </c>
      <c r="H1071" s="110" t="str">
        <f>IF(G1071="","",LOOKUP(G1071,datasets!$G$3:$G$16,datasets!$H$3:$H$16))</f>
        <v/>
      </c>
      <c r="I1071">
        <v>8</v>
      </c>
      <c r="J1071" s="111" t="str">
        <f>IF(I1071="","",LOOKUP(I1071,datasets!$J$3:$J$13,datasets!$K$3:$K$13))</f>
        <v>SUD-KIVU 1</v>
      </c>
      <c r="K1071">
        <v>29</v>
      </c>
      <c r="L1071" s="7" t="str">
        <f>IF(K1071="","",LOOKUP(K1071,datasets!$M$3:$M$32,datasets!$N$3:$N$32))</f>
        <v>WALUNGU 4</v>
      </c>
      <c r="M1071">
        <v>3</v>
      </c>
      <c r="N1071" s="8" t="str">
        <f>IF(M1071="","",LOOKUP(M1071,datasets!$D$17:$D$20,datasets!$E$17:$E$20))</f>
        <v>ECOLE PRIMAIRE</v>
      </c>
      <c r="O1071" t="s">
        <v>1223</v>
      </c>
      <c r="P1071">
        <v>1</v>
      </c>
      <c r="Q1071" s="106" t="str">
        <f>IF(P1071="","",LOOKUP(P1071,datasets!$D$26:$D$27,datasets!$E$26:$E$27))</f>
        <v>PRIMAIRE</v>
      </c>
    </row>
    <row r="1072" spans="1:17" x14ac:dyDescent="0.2">
      <c r="A1072" t="s">
        <v>4395</v>
      </c>
      <c r="B1072" t="s">
        <v>3647</v>
      </c>
      <c r="C1072" t="s">
        <v>3648</v>
      </c>
      <c r="D1072" t="str">
        <f t="shared" si="16"/>
        <v>135000829</v>
      </c>
      <c r="E1072">
        <v>5</v>
      </c>
      <c r="F1072" s="4" t="str">
        <f>IF(E1072="","",LOOKUP(E1072,datasets!$D$3:$D$8,datasets!$E$3:$E$8))</f>
        <v>SUD-KIVU</v>
      </c>
      <c r="G1072" t="s">
        <v>804</v>
      </c>
      <c r="H1072" s="110" t="str">
        <f>IF(G1072="","",LOOKUP(G1072,datasets!$G$3:$G$16,datasets!$H$3:$H$16))</f>
        <v/>
      </c>
      <c r="I1072">
        <v>8</v>
      </c>
      <c r="J1072" s="111" t="str">
        <f>IF(I1072="","",LOOKUP(I1072,datasets!$J$3:$J$13,datasets!$K$3:$K$13))</f>
        <v>SUD-KIVU 1</v>
      </c>
      <c r="K1072">
        <v>29</v>
      </c>
      <c r="L1072" s="7" t="str">
        <f>IF(K1072="","",LOOKUP(K1072,datasets!$M$3:$M$32,datasets!$N$3:$N$32))</f>
        <v>WALUNGU 4</v>
      </c>
      <c r="M1072">
        <v>3</v>
      </c>
      <c r="N1072" s="8" t="str">
        <f>IF(M1072="","",LOOKUP(M1072,datasets!$D$17:$D$20,datasets!$E$17:$E$20))</f>
        <v>ECOLE PRIMAIRE</v>
      </c>
      <c r="O1072" t="s">
        <v>1227</v>
      </c>
      <c r="P1072">
        <v>1</v>
      </c>
      <c r="Q1072" s="106" t="str">
        <f>IF(P1072="","",LOOKUP(P1072,datasets!$D$26:$D$27,datasets!$E$26:$E$27))</f>
        <v>PRIMAIRE</v>
      </c>
    </row>
    <row r="1073" spans="1:17" x14ac:dyDescent="0.2">
      <c r="A1073" t="s">
        <v>4395</v>
      </c>
      <c r="B1073" t="s">
        <v>3649</v>
      </c>
      <c r="C1073" t="s">
        <v>3650</v>
      </c>
      <c r="D1073" t="str">
        <f t="shared" si="16"/>
        <v>135000829</v>
      </c>
      <c r="E1073">
        <v>5</v>
      </c>
      <c r="F1073" s="4" t="str">
        <f>IF(E1073="","",LOOKUP(E1073,datasets!$D$3:$D$8,datasets!$E$3:$E$8))</f>
        <v>SUD-KIVU</v>
      </c>
      <c r="G1073" t="s">
        <v>804</v>
      </c>
      <c r="H1073" s="110" t="str">
        <f>IF(G1073="","",LOOKUP(G1073,datasets!$G$3:$G$16,datasets!$H$3:$H$16))</f>
        <v/>
      </c>
      <c r="I1073">
        <v>8</v>
      </c>
      <c r="J1073" s="111" t="str">
        <f>IF(I1073="","",LOOKUP(I1073,datasets!$J$3:$J$13,datasets!$K$3:$K$13))</f>
        <v>SUD-KIVU 1</v>
      </c>
      <c r="K1073">
        <v>29</v>
      </c>
      <c r="L1073" s="7" t="str">
        <f>IF(K1073="","",LOOKUP(K1073,datasets!$M$3:$M$32,datasets!$N$3:$N$32))</f>
        <v>WALUNGU 4</v>
      </c>
      <c r="M1073">
        <v>3</v>
      </c>
      <c r="N1073" s="8" t="str">
        <f>IF(M1073="","",LOOKUP(M1073,datasets!$D$17:$D$20,datasets!$E$17:$E$20))</f>
        <v>ECOLE PRIMAIRE</v>
      </c>
      <c r="O1073" t="s">
        <v>1228</v>
      </c>
      <c r="P1073">
        <v>1</v>
      </c>
      <c r="Q1073" s="106" t="str">
        <f>IF(P1073="","",LOOKUP(P1073,datasets!$D$26:$D$27,datasets!$E$26:$E$27))</f>
        <v>PRIMAIRE</v>
      </c>
    </row>
    <row r="1074" spans="1:17" x14ac:dyDescent="0.2">
      <c r="A1074" t="s">
        <v>4395</v>
      </c>
      <c r="B1074" t="s">
        <v>3651</v>
      </c>
      <c r="C1074" t="s">
        <v>3652</v>
      </c>
      <c r="D1074" t="str">
        <f t="shared" si="16"/>
        <v>135000829</v>
      </c>
      <c r="E1074">
        <v>5</v>
      </c>
      <c r="F1074" s="4" t="str">
        <f>IF(E1074="","",LOOKUP(E1074,datasets!$D$3:$D$8,datasets!$E$3:$E$8))</f>
        <v>SUD-KIVU</v>
      </c>
      <c r="G1074" t="s">
        <v>804</v>
      </c>
      <c r="H1074" s="110" t="str">
        <f>IF(G1074="","",LOOKUP(G1074,datasets!$G$3:$G$16,datasets!$H$3:$H$16))</f>
        <v/>
      </c>
      <c r="I1074">
        <v>8</v>
      </c>
      <c r="J1074" s="111" t="str">
        <f>IF(I1074="","",LOOKUP(I1074,datasets!$J$3:$J$13,datasets!$K$3:$K$13))</f>
        <v>SUD-KIVU 1</v>
      </c>
      <c r="K1074">
        <v>29</v>
      </c>
      <c r="L1074" s="7" t="str">
        <f>IF(K1074="","",LOOKUP(K1074,datasets!$M$3:$M$32,datasets!$N$3:$N$32))</f>
        <v>WALUNGU 4</v>
      </c>
      <c r="M1074">
        <v>3</v>
      </c>
      <c r="N1074" s="8" t="str">
        <f>IF(M1074="","",LOOKUP(M1074,datasets!$D$17:$D$20,datasets!$E$17:$E$20))</f>
        <v>ECOLE PRIMAIRE</v>
      </c>
      <c r="O1074" t="s">
        <v>1233</v>
      </c>
      <c r="P1074">
        <v>1</v>
      </c>
      <c r="Q1074" s="106" t="str">
        <f>IF(P1074="","",LOOKUP(P1074,datasets!$D$26:$D$27,datasets!$E$26:$E$27))</f>
        <v>PRIMAIRE</v>
      </c>
    </row>
    <row r="1075" spans="1:17" x14ac:dyDescent="0.2">
      <c r="A1075" t="s">
        <v>4395</v>
      </c>
      <c r="B1075" t="s">
        <v>3653</v>
      </c>
      <c r="C1075" t="s">
        <v>3654</v>
      </c>
      <c r="D1075" t="str">
        <f t="shared" si="16"/>
        <v>135000829</v>
      </c>
      <c r="E1075">
        <v>5</v>
      </c>
      <c r="F1075" s="4" t="str">
        <f>IF(E1075="","",LOOKUP(E1075,datasets!$D$3:$D$8,datasets!$E$3:$E$8))</f>
        <v>SUD-KIVU</v>
      </c>
      <c r="G1075" t="s">
        <v>804</v>
      </c>
      <c r="H1075" s="110" t="str">
        <f>IF(G1075="","",LOOKUP(G1075,datasets!$G$3:$G$16,datasets!$H$3:$H$16))</f>
        <v/>
      </c>
      <c r="I1075">
        <v>8</v>
      </c>
      <c r="J1075" s="111" t="str">
        <f>IF(I1075="","",LOOKUP(I1075,datasets!$J$3:$J$13,datasets!$K$3:$K$13))</f>
        <v>SUD-KIVU 1</v>
      </c>
      <c r="K1075">
        <v>29</v>
      </c>
      <c r="L1075" s="7" t="str">
        <f>IF(K1075="","",LOOKUP(K1075,datasets!$M$3:$M$32,datasets!$N$3:$N$32))</f>
        <v>WALUNGU 4</v>
      </c>
      <c r="M1075">
        <v>3</v>
      </c>
      <c r="N1075" s="8" t="str">
        <f>IF(M1075="","",LOOKUP(M1075,datasets!$D$17:$D$20,datasets!$E$17:$E$20))</f>
        <v>ECOLE PRIMAIRE</v>
      </c>
      <c r="O1075" t="s">
        <v>1225</v>
      </c>
      <c r="P1075">
        <v>1</v>
      </c>
      <c r="Q1075" s="106" t="str">
        <f>IF(P1075="","",LOOKUP(P1075,datasets!$D$26:$D$27,datasets!$E$26:$E$27))</f>
        <v>PRIMAIRE</v>
      </c>
    </row>
    <row r="1076" spans="1:17" x14ac:dyDescent="0.2">
      <c r="A1076" t="s">
        <v>4395</v>
      </c>
      <c r="B1076" t="s">
        <v>3655</v>
      </c>
      <c r="C1076" t="s">
        <v>3656</v>
      </c>
      <c r="D1076" t="str">
        <f t="shared" si="16"/>
        <v>135000829</v>
      </c>
      <c r="E1076">
        <v>5</v>
      </c>
      <c r="F1076" s="4" t="str">
        <f>IF(E1076="","",LOOKUP(E1076,datasets!$D$3:$D$8,datasets!$E$3:$E$8))</f>
        <v>SUD-KIVU</v>
      </c>
      <c r="G1076" t="s">
        <v>804</v>
      </c>
      <c r="H1076" s="110" t="str">
        <f>IF(G1076="","",LOOKUP(G1076,datasets!$G$3:$G$16,datasets!$H$3:$H$16))</f>
        <v/>
      </c>
      <c r="I1076">
        <v>8</v>
      </c>
      <c r="J1076" s="111" t="str">
        <f>IF(I1076="","",LOOKUP(I1076,datasets!$J$3:$J$13,datasets!$K$3:$K$13))</f>
        <v>SUD-KIVU 1</v>
      </c>
      <c r="K1076">
        <v>29</v>
      </c>
      <c r="L1076" s="7" t="str">
        <f>IF(K1076="","",LOOKUP(K1076,datasets!$M$3:$M$32,datasets!$N$3:$N$32))</f>
        <v>WALUNGU 4</v>
      </c>
      <c r="M1076">
        <v>3</v>
      </c>
      <c r="N1076" s="8" t="str">
        <f>IF(M1076="","",LOOKUP(M1076,datasets!$D$17:$D$20,datasets!$E$17:$E$20))</f>
        <v>ECOLE PRIMAIRE</v>
      </c>
      <c r="O1076" t="s">
        <v>1219</v>
      </c>
      <c r="P1076">
        <v>1</v>
      </c>
      <c r="Q1076" s="106" t="str">
        <f>IF(P1076="","",LOOKUP(P1076,datasets!$D$26:$D$27,datasets!$E$26:$E$27))</f>
        <v>PRIMAIRE</v>
      </c>
    </row>
    <row r="1077" spans="1:17" x14ac:dyDescent="0.2">
      <c r="A1077" t="s">
        <v>4395</v>
      </c>
      <c r="B1077" t="s">
        <v>3657</v>
      </c>
      <c r="C1077" t="s">
        <v>3658</v>
      </c>
      <c r="D1077" t="str">
        <f t="shared" si="16"/>
        <v>135000829</v>
      </c>
      <c r="E1077">
        <v>5</v>
      </c>
      <c r="F1077" s="4" t="str">
        <f>IF(E1077="","",LOOKUP(E1077,datasets!$D$3:$D$8,datasets!$E$3:$E$8))</f>
        <v>SUD-KIVU</v>
      </c>
      <c r="G1077" t="s">
        <v>804</v>
      </c>
      <c r="H1077" s="110" t="str">
        <f>IF(G1077="","",LOOKUP(G1077,datasets!$G$3:$G$16,datasets!$H$3:$H$16))</f>
        <v/>
      </c>
      <c r="I1077">
        <v>8</v>
      </c>
      <c r="J1077" s="111" t="str">
        <f>IF(I1077="","",LOOKUP(I1077,datasets!$J$3:$J$13,datasets!$K$3:$K$13))</f>
        <v>SUD-KIVU 1</v>
      </c>
      <c r="K1077">
        <v>29</v>
      </c>
      <c r="L1077" s="7" t="str">
        <f>IF(K1077="","",LOOKUP(K1077,datasets!$M$3:$M$32,datasets!$N$3:$N$32))</f>
        <v>WALUNGU 4</v>
      </c>
      <c r="M1077">
        <v>3</v>
      </c>
      <c r="N1077" s="8" t="str">
        <f>IF(M1077="","",LOOKUP(M1077,datasets!$D$17:$D$20,datasets!$E$17:$E$20))</f>
        <v>ECOLE PRIMAIRE</v>
      </c>
      <c r="O1077" t="s">
        <v>1234</v>
      </c>
      <c r="P1077">
        <v>1</v>
      </c>
      <c r="Q1077" s="106" t="str">
        <f>IF(P1077="","",LOOKUP(P1077,datasets!$D$26:$D$27,datasets!$E$26:$E$27))</f>
        <v>PRIMAIRE</v>
      </c>
    </row>
    <row r="1078" spans="1:17" x14ac:dyDescent="0.2">
      <c r="A1078" t="s">
        <v>4395</v>
      </c>
      <c r="B1078" t="s">
        <v>3659</v>
      </c>
      <c r="C1078" t="s">
        <v>3660</v>
      </c>
      <c r="D1078" t="str">
        <f t="shared" si="16"/>
        <v>235000829</v>
      </c>
      <c r="E1078">
        <v>5</v>
      </c>
      <c r="F1078" s="4" t="str">
        <f>IF(E1078="","",LOOKUP(E1078,datasets!$D$3:$D$8,datasets!$E$3:$E$8))</f>
        <v>SUD-KIVU</v>
      </c>
      <c r="G1078" t="s">
        <v>804</v>
      </c>
      <c r="H1078" s="110" t="str">
        <f>IF(G1078="","",LOOKUP(G1078,datasets!$G$3:$G$16,datasets!$H$3:$H$16))</f>
        <v/>
      </c>
      <c r="I1078">
        <v>8</v>
      </c>
      <c r="J1078" s="111" t="str">
        <f>IF(I1078="","",LOOKUP(I1078,datasets!$J$3:$J$13,datasets!$K$3:$K$13))</f>
        <v>SUD-KIVU 1</v>
      </c>
      <c r="K1078">
        <v>29</v>
      </c>
      <c r="L1078" s="7" t="str">
        <f>IF(K1078="","",LOOKUP(K1078,datasets!$M$3:$M$32,datasets!$N$3:$N$32))</f>
        <v>WALUNGU 4</v>
      </c>
      <c r="M1078">
        <v>3</v>
      </c>
      <c r="N1078" s="8" t="str">
        <f>IF(M1078="","",LOOKUP(M1078,datasets!$D$17:$D$20,datasets!$E$17:$E$20))</f>
        <v>ECOLE PRIMAIRE</v>
      </c>
      <c r="O1078" t="s">
        <v>1330</v>
      </c>
      <c r="P1078">
        <v>2</v>
      </c>
      <c r="Q1078" s="106" t="str">
        <f>IF(P1078="","",LOOKUP(P1078,datasets!$D$26:$D$27,datasets!$E$26:$E$27))</f>
        <v>REMPLACANT</v>
      </c>
    </row>
    <row r="1079" spans="1:17" x14ac:dyDescent="0.2">
      <c r="A1079" t="s">
        <v>4395</v>
      </c>
      <c r="B1079" t="s">
        <v>3661</v>
      </c>
      <c r="C1079" t="s">
        <v>3662</v>
      </c>
      <c r="D1079" t="str">
        <f t="shared" si="16"/>
        <v>235000829</v>
      </c>
      <c r="E1079">
        <v>5</v>
      </c>
      <c r="F1079" s="4" t="str">
        <f>IF(E1079="","",LOOKUP(E1079,datasets!$D$3:$D$8,datasets!$E$3:$E$8))</f>
        <v>SUD-KIVU</v>
      </c>
      <c r="G1079" t="s">
        <v>804</v>
      </c>
      <c r="H1079" s="110" t="str">
        <f>IF(G1079="","",LOOKUP(G1079,datasets!$G$3:$G$16,datasets!$H$3:$H$16))</f>
        <v/>
      </c>
      <c r="I1079">
        <v>8</v>
      </c>
      <c r="J1079" s="111" t="str">
        <f>IF(I1079="","",LOOKUP(I1079,datasets!$J$3:$J$13,datasets!$K$3:$K$13))</f>
        <v>SUD-KIVU 1</v>
      </c>
      <c r="K1079">
        <v>29</v>
      </c>
      <c r="L1079" s="7" t="str">
        <f>IF(K1079="","",LOOKUP(K1079,datasets!$M$3:$M$32,datasets!$N$3:$N$32))</f>
        <v>WALUNGU 4</v>
      </c>
      <c r="M1079">
        <v>3</v>
      </c>
      <c r="N1079" s="8" t="str">
        <f>IF(M1079="","",LOOKUP(M1079,datasets!$D$17:$D$20,datasets!$E$17:$E$20))</f>
        <v>ECOLE PRIMAIRE</v>
      </c>
      <c r="O1079" t="s">
        <v>1335</v>
      </c>
      <c r="P1079">
        <v>2</v>
      </c>
      <c r="Q1079" s="106" t="str">
        <f>IF(P1079="","",LOOKUP(P1079,datasets!$D$26:$D$27,datasets!$E$26:$E$27))</f>
        <v>REMPLACANT</v>
      </c>
    </row>
    <row r="1080" spans="1:17" x14ac:dyDescent="0.2">
      <c r="A1080" t="s">
        <v>4395</v>
      </c>
      <c r="B1080" t="s">
        <v>3663</v>
      </c>
      <c r="C1080" t="s">
        <v>3664</v>
      </c>
      <c r="D1080" t="str">
        <f t="shared" si="16"/>
        <v>235000829</v>
      </c>
      <c r="E1080">
        <v>5</v>
      </c>
      <c r="F1080" s="4" t="str">
        <f>IF(E1080="","",LOOKUP(E1080,datasets!$D$3:$D$8,datasets!$E$3:$E$8))</f>
        <v>SUD-KIVU</v>
      </c>
      <c r="G1080" t="s">
        <v>804</v>
      </c>
      <c r="H1080" s="110" t="str">
        <f>IF(G1080="","",LOOKUP(G1080,datasets!$G$3:$G$16,datasets!$H$3:$H$16))</f>
        <v/>
      </c>
      <c r="I1080">
        <v>8</v>
      </c>
      <c r="J1080" s="111" t="str">
        <f>IF(I1080="","",LOOKUP(I1080,datasets!$J$3:$J$13,datasets!$K$3:$K$13))</f>
        <v>SUD-KIVU 1</v>
      </c>
      <c r="K1080">
        <v>29</v>
      </c>
      <c r="L1080" s="7" t="str">
        <f>IF(K1080="","",LOOKUP(K1080,datasets!$M$3:$M$32,datasets!$N$3:$N$32))</f>
        <v>WALUNGU 4</v>
      </c>
      <c r="M1080">
        <v>3</v>
      </c>
      <c r="N1080" s="8" t="str">
        <f>IF(M1080="","",LOOKUP(M1080,datasets!$D$17:$D$20,datasets!$E$17:$E$20))</f>
        <v>ECOLE PRIMAIRE</v>
      </c>
      <c r="O1080" t="s">
        <v>1334</v>
      </c>
      <c r="P1080">
        <v>2</v>
      </c>
      <c r="Q1080" s="106" t="str">
        <f>IF(P1080="","",LOOKUP(P1080,datasets!$D$26:$D$27,datasets!$E$26:$E$27))</f>
        <v>REMPLACANT</v>
      </c>
    </row>
    <row r="1081" spans="1:17" x14ac:dyDescent="0.2">
      <c r="A1081" t="s">
        <v>4395</v>
      </c>
      <c r="B1081" t="s">
        <v>3665</v>
      </c>
      <c r="C1081" t="s">
        <v>3666</v>
      </c>
      <c r="D1081" t="str">
        <f t="shared" si="16"/>
        <v>235000829</v>
      </c>
      <c r="E1081">
        <v>5</v>
      </c>
      <c r="F1081" s="4" t="str">
        <f>IF(E1081="","",LOOKUP(E1081,datasets!$D$3:$D$8,datasets!$E$3:$E$8))</f>
        <v>SUD-KIVU</v>
      </c>
      <c r="G1081" t="s">
        <v>804</v>
      </c>
      <c r="H1081" s="110" t="str">
        <f>IF(G1081="","",LOOKUP(G1081,datasets!$G$3:$G$16,datasets!$H$3:$H$16))</f>
        <v/>
      </c>
      <c r="I1081">
        <v>8</v>
      </c>
      <c r="J1081" s="111" t="str">
        <f>IF(I1081="","",LOOKUP(I1081,datasets!$J$3:$J$13,datasets!$K$3:$K$13))</f>
        <v>SUD-KIVU 1</v>
      </c>
      <c r="K1081">
        <v>29</v>
      </c>
      <c r="L1081" s="7" t="str">
        <f>IF(K1081="","",LOOKUP(K1081,datasets!$M$3:$M$32,datasets!$N$3:$N$32))</f>
        <v>WALUNGU 4</v>
      </c>
      <c r="M1081">
        <v>3</v>
      </c>
      <c r="N1081" s="8" t="str">
        <f>IF(M1081="","",LOOKUP(M1081,datasets!$D$17:$D$20,datasets!$E$17:$E$20))</f>
        <v>ECOLE PRIMAIRE</v>
      </c>
      <c r="O1081" t="s">
        <v>1333</v>
      </c>
      <c r="P1081">
        <v>2</v>
      </c>
      <c r="Q1081" s="106" t="str">
        <f>IF(P1081="","",LOOKUP(P1081,datasets!$D$26:$D$27,datasets!$E$26:$E$27))</f>
        <v>REMPLACANT</v>
      </c>
    </row>
    <row r="1082" spans="1:17" x14ac:dyDescent="0.2">
      <c r="A1082" t="s">
        <v>4395</v>
      </c>
      <c r="B1082" t="s">
        <v>3667</v>
      </c>
      <c r="C1082" t="s">
        <v>3668</v>
      </c>
      <c r="D1082" t="str">
        <f t="shared" si="16"/>
        <v>235000829</v>
      </c>
      <c r="E1082">
        <v>5</v>
      </c>
      <c r="F1082" s="4" t="str">
        <f>IF(E1082="","",LOOKUP(E1082,datasets!$D$3:$D$8,datasets!$E$3:$E$8))</f>
        <v>SUD-KIVU</v>
      </c>
      <c r="G1082" t="s">
        <v>804</v>
      </c>
      <c r="H1082" s="110" t="str">
        <f>IF(G1082="","",LOOKUP(G1082,datasets!$G$3:$G$16,datasets!$H$3:$H$16))</f>
        <v/>
      </c>
      <c r="I1082">
        <v>8</v>
      </c>
      <c r="J1082" s="111" t="str">
        <f>IF(I1082="","",LOOKUP(I1082,datasets!$J$3:$J$13,datasets!$K$3:$K$13))</f>
        <v>SUD-KIVU 1</v>
      </c>
      <c r="K1082">
        <v>29</v>
      </c>
      <c r="L1082" s="7" t="str">
        <f>IF(K1082="","",LOOKUP(K1082,datasets!$M$3:$M$32,datasets!$N$3:$N$32))</f>
        <v>WALUNGU 4</v>
      </c>
      <c r="M1082">
        <v>3</v>
      </c>
      <c r="N1082" s="8" t="str">
        <f>IF(M1082="","",LOOKUP(M1082,datasets!$D$17:$D$20,datasets!$E$17:$E$20))</f>
        <v>ECOLE PRIMAIRE</v>
      </c>
      <c r="O1082" t="s">
        <v>1332</v>
      </c>
      <c r="P1082">
        <v>2</v>
      </c>
      <c r="Q1082" s="106" t="str">
        <f>IF(P1082="","",LOOKUP(P1082,datasets!$D$26:$D$27,datasets!$E$26:$E$27))</f>
        <v>REMPLACANT</v>
      </c>
    </row>
    <row r="1083" spans="1:17" x14ac:dyDescent="0.2">
      <c r="A1083" t="s">
        <v>4395</v>
      </c>
      <c r="B1083" t="s">
        <v>3669</v>
      </c>
      <c r="C1083" t="s">
        <v>3670</v>
      </c>
      <c r="D1083" t="str">
        <f t="shared" si="16"/>
        <v>235000829</v>
      </c>
      <c r="E1083">
        <v>5</v>
      </c>
      <c r="F1083" s="4" t="str">
        <f>IF(E1083="","",LOOKUP(E1083,datasets!$D$3:$D$8,datasets!$E$3:$E$8))</f>
        <v>SUD-KIVU</v>
      </c>
      <c r="G1083" t="s">
        <v>804</v>
      </c>
      <c r="H1083" s="110" t="str">
        <f>IF(G1083="","",LOOKUP(G1083,datasets!$G$3:$G$16,datasets!$H$3:$H$16))</f>
        <v/>
      </c>
      <c r="I1083">
        <v>8</v>
      </c>
      <c r="J1083" s="111" t="str">
        <f>IF(I1083="","",LOOKUP(I1083,datasets!$J$3:$J$13,datasets!$K$3:$K$13))</f>
        <v>SUD-KIVU 1</v>
      </c>
      <c r="K1083">
        <v>29</v>
      </c>
      <c r="L1083" s="7" t="str">
        <f>IF(K1083="","",LOOKUP(K1083,datasets!$M$3:$M$32,datasets!$N$3:$N$32))</f>
        <v>WALUNGU 4</v>
      </c>
      <c r="M1083">
        <v>3</v>
      </c>
      <c r="N1083" s="8" t="str">
        <f>IF(M1083="","",LOOKUP(M1083,datasets!$D$17:$D$20,datasets!$E$17:$E$20))</f>
        <v>ECOLE PRIMAIRE</v>
      </c>
      <c r="O1083" t="s">
        <v>1331</v>
      </c>
      <c r="P1083">
        <v>2</v>
      </c>
      <c r="Q1083" s="106" t="str">
        <f>IF(P1083="","",LOOKUP(P1083,datasets!$D$26:$D$27,datasets!$E$26:$E$27))</f>
        <v>REMPLACANT</v>
      </c>
    </row>
    <row r="1084" spans="1:17" x14ac:dyDescent="0.2">
      <c r="A1084" t="s">
        <v>4395</v>
      </c>
      <c r="B1084" t="s">
        <v>3671</v>
      </c>
      <c r="C1084" t="s">
        <v>3672</v>
      </c>
      <c r="D1084" t="str">
        <f t="shared" si="16"/>
        <v>235000829</v>
      </c>
      <c r="E1084">
        <v>5</v>
      </c>
      <c r="F1084" s="4" t="str">
        <f>IF(E1084="","",LOOKUP(E1084,datasets!$D$3:$D$8,datasets!$E$3:$E$8))</f>
        <v>SUD-KIVU</v>
      </c>
      <c r="G1084" t="s">
        <v>804</v>
      </c>
      <c r="H1084" s="110" t="str">
        <f>IF(G1084="","",LOOKUP(G1084,datasets!$G$3:$G$16,datasets!$H$3:$H$16))</f>
        <v/>
      </c>
      <c r="I1084">
        <v>8</v>
      </c>
      <c r="J1084" s="111" t="str">
        <f>IF(I1084="","",LOOKUP(I1084,datasets!$J$3:$J$13,datasets!$K$3:$K$13))</f>
        <v>SUD-KIVU 1</v>
      </c>
      <c r="K1084">
        <v>29</v>
      </c>
      <c r="L1084" s="7" t="str">
        <f>IF(K1084="","",LOOKUP(K1084,datasets!$M$3:$M$32,datasets!$N$3:$N$32))</f>
        <v>WALUNGU 4</v>
      </c>
      <c r="M1084">
        <v>3</v>
      </c>
      <c r="N1084" s="8" t="str">
        <f>IF(M1084="","",LOOKUP(M1084,datasets!$D$17:$D$20,datasets!$E$17:$E$20))</f>
        <v>ECOLE PRIMAIRE</v>
      </c>
      <c r="O1084" t="s">
        <v>1340</v>
      </c>
      <c r="P1084">
        <v>2</v>
      </c>
      <c r="Q1084" s="106" t="str">
        <f>IF(P1084="","",LOOKUP(P1084,datasets!$D$26:$D$27,datasets!$E$26:$E$27))</f>
        <v>REMPLACANT</v>
      </c>
    </row>
    <row r="1085" spans="1:17" x14ac:dyDescent="0.2">
      <c r="A1085" t="s">
        <v>4395</v>
      </c>
      <c r="B1085" t="s">
        <v>3673</v>
      </c>
      <c r="C1085" t="s">
        <v>3674</v>
      </c>
      <c r="D1085" t="str">
        <f t="shared" si="16"/>
        <v>235000829</v>
      </c>
      <c r="E1085">
        <v>5</v>
      </c>
      <c r="F1085" s="4" t="str">
        <f>IF(E1085="","",LOOKUP(E1085,datasets!$D$3:$D$8,datasets!$E$3:$E$8))</f>
        <v>SUD-KIVU</v>
      </c>
      <c r="G1085" t="s">
        <v>804</v>
      </c>
      <c r="H1085" s="110" t="str">
        <f>IF(G1085="","",LOOKUP(G1085,datasets!$G$3:$G$16,datasets!$H$3:$H$16))</f>
        <v/>
      </c>
      <c r="I1085">
        <v>8</v>
      </c>
      <c r="J1085" s="111" t="str">
        <f>IF(I1085="","",LOOKUP(I1085,datasets!$J$3:$J$13,datasets!$K$3:$K$13))</f>
        <v>SUD-KIVU 1</v>
      </c>
      <c r="K1085">
        <v>29</v>
      </c>
      <c r="L1085" s="7" t="str">
        <f>IF(K1085="","",LOOKUP(K1085,datasets!$M$3:$M$32,datasets!$N$3:$N$32))</f>
        <v>WALUNGU 4</v>
      </c>
      <c r="M1085">
        <v>3</v>
      </c>
      <c r="N1085" s="8" t="str">
        <f>IF(M1085="","",LOOKUP(M1085,datasets!$D$17:$D$20,datasets!$E$17:$E$20))</f>
        <v>ECOLE PRIMAIRE</v>
      </c>
      <c r="O1085" t="s">
        <v>1345</v>
      </c>
      <c r="P1085">
        <v>2</v>
      </c>
      <c r="Q1085" s="106" t="str">
        <f>IF(P1085="","",LOOKUP(P1085,datasets!$D$26:$D$27,datasets!$E$26:$E$27))</f>
        <v>REMPLACANT</v>
      </c>
    </row>
    <row r="1086" spans="1:17" x14ac:dyDescent="0.2">
      <c r="A1086" t="s">
        <v>4395</v>
      </c>
      <c r="B1086" t="s">
        <v>3675</v>
      </c>
      <c r="C1086" t="s">
        <v>3676</v>
      </c>
      <c r="D1086" t="str">
        <f t="shared" si="16"/>
        <v>235000829</v>
      </c>
      <c r="E1086">
        <v>5</v>
      </c>
      <c r="F1086" s="4" t="str">
        <f>IF(E1086="","",LOOKUP(E1086,datasets!$D$3:$D$8,datasets!$E$3:$E$8))</f>
        <v>SUD-KIVU</v>
      </c>
      <c r="G1086" t="s">
        <v>804</v>
      </c>
      <c r="H1086" s="110" t="str">
        <f>IF(G1086="","",LOOKUP(G1086,datasets!$G$3:$G$16,datasets!$H$3:$H$16))</f>
        <v/>
      </c>
      <c r="I1086">
        <v>8</v>
      </c>
      <c r="J1086" s="111" t="str">
        <f>IF(I1086="","",LOOKUP(I1086,datasets!$J$3:$J$13,datasets!$K$3:$K$13))</f>
        <v>SUD-KIVU 1</v>
      </c>
      <c r="K1086">
        <v>29</v>
      </c>
      <c r="L1086" s="7" t="str">
        <f>IF(K1086="","",LOOKUP(K1086,datasets!$M$3:$M$32,datasets!$N$3:$N$32))</f>
        <v>WALUNGU 4</v>
      </c>
      <c r="M1086">
        <v>3</v>
      </c>
      <c r="N1086" s="8" t="str">
        <f>IF(M1086="","",LOOKUP(M1086,datasets!$D$17:$D$20,datasets!$E$17:$E$20))</f>
        <v>ECOLE PRIMAIRE</v>
      </c>
      <c r="O1086" t="s">
        <v>1346</v>
      </c>
      <c r="P1086">
        <v>2</v>
      </c>
      <c r="Q1086" s="106" t="str">
        <f>IF(P1086="","",LOOKUP(P1086,datasets!$D$26:$D$27,datasets!$E$26:$E$27))</f>
        <v>REMPLACANT</v>
      </c>
    </row>
    <row r="1087" spans="1:17" x14ac:dyDescent="0.2">
      <c r="A1087" t="s">
        <v>4395</v>
      </c>
      <c r="B1087" t="s">
        <v>3677</v>
      </c>
      <c r="C1087" t="s">
        <v>3678</v>
      </c>
      <c r="D1087" t="str">
        <f t="shared" si="16"/>
        <v>235000829</v>
      </c>
      <c r="E1087">
        <v>5</v>
      </c>
      <c r="F1087" s="4" t="str">
        <f>IF(E1087="","",LOOKUP(E1087,datasets!$D$3:$D$8,datasets!$E$3:$E$8))</f>
        <v>SUD-KIVU</v>
      </c>
      <c r="G1087" t="s">
        <v>804</v>
      </c>
      <c r="H1087" s="110" t="str">
        <f>IF(G1087="","",LOOKUP(G1087,datasets!$G$3:$G$16,datasets!$H$3:$H$16))</f>
        <v/>
      </c>
      <c r="I1087">
        <v>8</v>
      </c>
      <c r="J1087" s="111" t="str">
        <f>IF(I1087="","",LOOKUP(I1087,datasets!$J$3:$J$13,datasets!$K$3:$K$13))</f>
        <v>SUD-KIVU 1</v>
      </c>
      <c r="K1087">
        <v>29</v>
      </c>
      <c r="L1087" s="7" t="str">
        <f>IF(K1087="","",LOOKUP(K1087,datasets!$M$3:$M$32,datasets!$N$3:$N$32))</f>
        <v>WALUNGU 4</v>
      </c>
      <c r="M1087">
        <v>3</v>
      </c>
      <c r="N1087" s="8" t="str">
        <f>IF(M1087="","",LOOKUP(M1087,datasets!$D$17:$D$20,datasets!$E$17:$E$20))</f>
        <v>ECOLE PRIMAIRE</v>
      </c>
      <c r="O1087" t="s">
        <v>1341</v>
      </c>
      <c r="P1087">
        <v>2</v>
      </c>
      <c r="Q1087" s="106" t="str">
        <f>IF(P1087="","",LOOKUP(P1087,datasets!$D$26:$D$27,datasets!$E$26:$E$27))</f>
        <v>REMPLACANT</v>
      </c>
    </row>
    <row r="1088" spans="1:17" x14ac:dyDescent="0.2">
      <c r="A1088" t="s">
        <v>4395</v>
      </c>
      <c r="B1088" t="s">
        <v>3679</v>
      </c>
      <c r="C1088" t="s">
        <v>3680</v>
      </c>
      <c r="D1088" t="str">
        <f t="shared" si="16"/>
        <v>235000829</v>
      </c>
      <c r="E1088">
        <v>5</v>
      </c>
      <c r="F1088" s="4" t="str">
        <f>IF(E1088="","",LOOKUP(E1088,datasets!$D$3:$D$8,datasets!$E$3:$E$8))</f>
        <v>SUD-KIVU</v>
      </c>
      <c r="G1088" t="s">
        <v>804</v>
      </c>
      <c r="H1088" s="110" t="str">
        <f>IF(G1088="","",LOOKUP(G1088,datasets!$G$3:$G$16,datasets!$H$3:$H$16))</f>
        <v/>
      </c>
      <c r="I1088">
        <v>8</v>
      </c>
      <c r="J1088" s="111" t="str">
        <f>IF(I1088="","",LOOKUP(I1088,datasets!$J$3:$J$13,datasets!$K$3:$K$13))</f>
        <v>SUD-KIVU 1</v>
      </c>
      <c r="K1088">
        <v>29</v>
      </c>
      <c r="L1088" s="7" t="str">
        <f>IF(K1088="","",LOOKUP(K1088,datasets!$M$3:$M$32,datasets!$N$3:$N$32))</f>
        <v>WALUNGU 4</v>
      </c>
      <c r="M1088">
        <v>3</v>
      </c>
      <c r="N1088" s="8" t="str">
        <f>IF(M1088="","",LOOKUP(M1088,datasets!$D$17:$D$20,datasets!$E$17:$E$20))</f>
        <v>ECOLE PRIMAIRE</v>
      </c>
      <c r="O1088" t="s">
        <v>1344</v>
      </c>
      <c r="P1088">
        <v>2</v>
      </c>
      <c r="Q1088" s="106" t="str">
        <f>IF(P1088="","",LOOKUP(P1088,datasets!$D$26:$D$27,datasets!$E$26:$E$27))</f>
        <v>REMPLACANT</v>
      </c>
    </row>
    <row r="1089" spans="1:17" x14ac:dyDescent="0.2">
      <c r="A1089" t="s">
        <v>4395</v>
      </c>
      <c r="B1089" t="s">
        <v>3681</v>
      </c>
      <c r="C1089" t="s">
        <v>3682</v>
      </c>
      <c r="D1089" t="str">
        <f t="shared" si="16"/>
        <v>235000829</v>
      </c>
      <c r="E1089">
        <v>5</v>
      </c>
      <c r="F1089" s="4" t="str">
        <f>IF(E1089="","",LOOKUP(E1089,datasets!$D$3:$D$8,datasets!$E$3:$E$8))</f>
        <v>SUD-KIVU</v>
      </c>
      <c r="G1089" t="s">
        <v>804</v>
      </c>
      <c r="H1089" s="110" t="str">
        <f>IF(G1089="","",LOOKUP(G1089,datasets!$G$3:$G$16,datasets!$H$3:$H$16))</f>
        <v/>
      </c>
      <c r="I1089">
        <v>8</v>
      </c>
      <c r="J1089" s="111" t="str">
        <f>IF(I1089="","",LOOKUP(I1089,datasets!$J$3:$J$13,datasets!$K$3:$K$13))</f>
        <v>SUD-KIVU 1</v>
      </c>
      <c r="K1089">
        <v>29</v>
      </c>
      <c r="L1089" s="7" t="str">
        <f>IF(K1089="","",LOOKUP(K1089,datasets!$M$3:$M$32,datasets!$N$3:$N$32))</f>
        <v>WALUNGU 4</v>
      </c>
      <c r="M1089">
        <v>3</v>
      </c>
      <c r="N1089" s="8" t="str">
        <f>IF(M1089="","",LOOKUP(M1089,datasets!$D$17:$D$20,datasets!$E$17:$E$20))</f>
        <v>ECOLE PRIMAIRE</v>
      </c>
      <c r="O1089" t="s">
        <v>1339</v>
      </c>
      <c r="P1089">
        <v>2</v>
      </c>
      <c r="Q1089" s="106" t="str">
        <f>IF(P1089="","",LOOKUP(P1089,datasets!$D$26:$D$27,datasets!$E$26:$E$27))</f>
        <v>REMPLACANT</v>
      </c>
    </row>
    <row r="1090" spans="1:17" x14ac:dyDescent="0.2">
      <c r="A1090" t="s">
        <v>4395</v>
      </c>
      <c r="B1090" t="s">
        <v>3683</v>
      </c>
      <c r="C1090" t="s">
        <v>3684</v>
      </c>
      <c r="D1090" t="str">
        <f t="shared" ref="D1090:D1153" si="17">P1090&amp;M1090&amp;E1090&amp;IF(G1090="","00",IF(G1090&lt;10,"0"&amp;G1090,G1090))&amp;IF(I1090="","00",IF(I1090&lt;10,"0"&amp;I1090,I1090))&amp;IF(K1090="","00",IF(K1090&lt;10,"0"&amp;K1090,K1090))</f>
        <v>235000829</v>
      </c>
      <c r="E1090">
        <v>5</v>
      </c>
      <c r="F1090" s="4" t="str">
        <f>IF(E1090="","",LOOKUP(E1090,datasets!$D$3:$D$8,datasets!$E$3:$E$8))</f>
        <v>SUD-KIVU</v>
      </c>
      <c r="G1090" t="s">
        <v>804</v>
      </c>
      <c r="H1090" s="110" t="str">
        <f>IF(G1090="","",LOOKUP(G1090,datasets!$G$3:$G$16,datasets!$H$3:$H$16))</f>
        <v/>
      </c>
      <c r="I1090">
        <v>8</v>
      </c>
      <c r="J1090" s="111" t="str">
        <f>IF(I1090="","",LOOKUP(I1090,datasets!$J$3:$J$13,datasets!$K$3:$K$13))</f>
        <v>SUD-KIVU 1</v>
      </c>
      <c r="K1090">
        <v>29</v>
      </c>
      <c r="L1090" s="7" t="str">
        <f>IF(K1090="","",LOOKUP(K1090,datasets!$M$3:$M$32,datasets!$N$3:$N$32))</f>
        <v>WALUNGU 4</v>
      </c>
      <c r="M1090">
        <v>3</v>
      </c>
      <c r="N1090" s="8" t="str">
        <f>IF(M1090="","",LOOKUP(M1090,datasets!$D$17:$D$20,datasets!$E$17:$E$20))</f>
        <v>ECOLE PRIMAIRE</v>
      </c>
      <c r="O1090" t="s">
        <v>1336</v>
      </c>
      <c r="P1090">
        <v>2</v>
      </c>
      <c r="Q1090" s="106" t="str">
        <f>IF(P1090="","",LOOKUP(P1090,datasets!$D$26:$D$27,datasets!$E$26:$E$27))</f>
        <v>REMPLACANT</v>
      </c>
    </row>
    <row r="1091" spans="1:17" x14ac:dyDescent="0.2">
      <c r="A1091" t="s">
        <v>4395</v>
      </c>
      <c r="B1091" t="s">
        <v>3685</v>
      </c>
      <c r="C1091" t="s">
        <v>3686</v>
      </c>
      <c r="D1091" t="str">
        <f t="shared" si="17"/>
        <v>235000829</v>
      </c>
      <c r="E1091">
        <v>5</v>
      </c>
      <c r="F1091" s="4" t="str">
        <f>IF(E1091="","",LOOKUP(E1091,datasets!$D$3:$D$8,datasets!$E$3:$E$8))</f>
        <v>SUD-KIVU</v>
      </c>
      <c r="G1091" t="s">
        <v>804</v>
      </c>
      <c r="H1091" s="110" t="str">
        <f>IF(G1091="","",LOOKUP(G1091,datasets!$G$3:$G$16,datasets!$H$3:$H$16))</f>
        <v/>
      </c>
      <c r="I1091">
        <v>8</v>
      </c>
      <c r="J1091" s="111" t="str">
        <f>IF(I1091="","",LOOKUP(I1091,datasets!$J$3:$J$13,datasets!$K$3:$K$13))</f>
        <v>SUD-KIVU 1</v>
      </c>
      <c r="K1091">
        <v>29</v>
      </c>
      <c r="L1091" s="7" t="str">
        <f>IF(K1091="","",LOOKUP(K1091,datasets!$M$3:$M$32,datasets!$N$3:$N$32))</f>
        <v>WALUNGU 4</v>
      </c>
      <c r="M1091">
        <v>3</v>
      </c>
      <c r="N1091" s="8" t="str">
        <f>IF(M1091="","",LOOKUP(M1091,datasets!$D$17:$D$20,datasets!$E$17:$E$20))</f>
        <v>ECOLE PRIMAIRE</v>
      </c>
      <c r="O1091" t="s">
        <v>1337</v>
      </c>
      <c r="P1091">
        <v>2</v>
      </c>
      <c r="Q1091" s="106" t="str">
        <f>IF(P1091="","",LOOKUP(P1091,datasets!$D$26:$D$27,datasets!$E$26:$E$27))</f>
        <v>REMPLACANT</v>
      </c>
    </row>
    <row r="1092" spans="1:17" x14ac:dyDescent="0.2">
      <c r="A1092" t="s">
        <v>4395</v>
      </c>
      <c r="B1092" t="s">
        <v>3687</v>
      </c>
      <c r="C1092" t="s">
        <v>3688</v>
      </c>
      <c r="D1092" t="str">
        <f t="shared" si="17"/>
        <v>235000829</v>
      </c>
      <c r="E1092">
        <v>5</v>
      </c>
      <c r="F1092" s="4" t="str">
        <f>IF(E1092="","",LOOKUP(E1092,datasets!$D$3:$D$8,datasets!$E$3:$E$8))</f>
        <v>SUD-KIVU</v>
      </c>
      <c r="G1092" t="s">
        <v>804</v>
      </c>
      <c r="H1092" s="110" t="str">
        <f>IF(G1092="","",LOOKUP(G1092,datasets!$G$3:$G$16,datasets!$H$3:$H$16))</f>
        <v/>
      </c>
      <c r="I1092">
        <v>8</v>
      </c>
      <c r="J1092" s="111" t="str">
        <f>IF(I1092="","",LOOKUP(I1092,datasets!$J$3:$J$13,datasets!$K$3:$K$13))</f>
        <v>SUD-KIVU 1</v>
      </c>
      <c r="K1092">
        <v>29</v>
      </c>
      <c r="L1092" s="7" t="str">
        <f>IF(K1092="","",LOOKUP(K1092,datasets!$M$3:$M$32,datasets!$N$3:$N$32))</f>
        <v>WALUNGU 4</v>
      </c>
      <c r="M1092">
        <v>3</v>
      </c>
      <c r="N1092" s="8" t="str">
        <f>IF(M1092="","",LOOKUP(M1092,datasets!$D$17:$D$20,datasets!$E$17:$E$20))</f>
        <v>ECOLE PRIMAIRE</v>
      </c>
      <c r="O1092" t="s">
        <v>1338</v>
      </c>
      <c r="P1092">
        <v>2</v>
      </c>
      <c r="Q1092" s="106" t="str">
        <f>IF(P1092="","",LOOKUP(P1092,datasets!$D$26:$D$27,datasets!$E$26:$E$27))</f>
        <v>REMPLACANT</v>
      </c>
    </row>
    <row r="1093" spans="1:17" x14ac:dyDescent="0.2">
      <c r="A1093" t="s">
        <v>4395</v>
      </c>
      <c r="B1093" t="s">
        <v>3689</v>
      </c>
      <c r="C1093" t="s">
        <v>3690</v>
      </c>
      <c r="D1093" t="str">
        <f t="shared" si="17"/>
        <v>235000829</v>
      </c>
      <c r="E1093">
        <v>5</v>
      </c>
      <c r="F1093" s="4" t="str">
        <f>IF(E1093="","",LOOKUP(E1093,datasets!$D$3:$D$8,datasets!$E$3:$E$8))</f>
        <v>SUD-KIVU</v>
      </c>
      <c r="G1093" t="s">
        <v>804</v>
      </c>
      <c r="H1093" s="110" t="str">
        <f>IF(G1093="","",LOOKUP(G1093,datasets!$G$3:$G$16,datasets!$H$3:$H$16))</f>
        <v/>
      </c>
      <c r="I1093">
        <v>8</v>
      </c>
      <c r="J1093" s="111" t="str">
        <f>IF(I1093="","",LOOKUP(I1093,datasets!$J$3:$J$13,datasets!$K$3:$K$13))</f>
        <v>SUD-KIVU 1</v>
      </c>
      <c r="K1093">
        <v>29</v>
      </c>
      <c r="L1093" s="7" t="str">
        <f>IF(K1093="","",LOOKUP(K1093,datasets!$M$3:$M$32,datasets!$N$3:$N$32))</f>
        <v>WALUNGU 4</v>
      </c>
      <c r="M1093">
        <v>3</v>
      </c>
      <c r="N1093" s="8" t="str">
        <f>IF(M1093="","",LOOKUP(M1093,datasets!$D$17:$D$20,datasets!$E$17:$E$20))</f>
        <v>ECOLE PRIMAIRE</v>
      </c>
      <c r="O1093" t="s">
        <v>1343</v>
      </c>
      <c r="P1093">
        <v>2</v>
      </c>
      <c r="Q1093" s="106" t="str">
        <f>IF(P1093="","",LOOKUP(P1093,datasets!$D$26:$D$27,datasets!$E$26:$E$27))</f>
        <v>REMPLACANT</v>
      </c>
    </row>
    <row r="1094" spans="1:17" x14ac:dyDescent="0.2">
      <c r="A1094" t="s">
        <v>4395</v>
      </c>
      <c r="B1094" t="s">
        <v>3691</v>
      </c>
      <c r="C1094" t="s">
        <v>3692</v>
      </c>
      <c r="D1094" t="str">
        <f t="shared" si="17"/>
        <v>235000829</v>
      </c>
      <c r="E1094">
        <v>5</v>
      </c>
      <c r="F1094" s="4" t="str">
        <f>IF(E1094="","",LOOKUP(E1094,datasets!$D$3:$D$8,datasets!$E$3:$E$8))</f>
        <v>SUD-KIVU</v>
      </c>
      <c r="G1094" t="s">
        <v>804</v>
      </c>
      <c r="H1094" s="110" t="str">
        <f>IF(G1094="","",LOOKUP(G1094,datasets!$G$3:$G$16,datasets!$H$3:$H$16))</f>
        <v/>
      </c>
      <c r="I1094">
        <v>8</v>
      </c>
      <c r="J1094" s="111" t="str">
        <f>IF(I1094="","",LOOKUP(I1094,datasets!$J$3:$J$13,datasets!$K$3:$K$13))</f>
        <v>SUD-KIVU 1</v>
      </c>
      <c r="K1094">
        <v>29</v>
      </c>
      <c r="L1094" s="7" t="str">
        <f>IF(K1094="","",LOOKUP(K1094,datasets!$M$3:$M$32,datasets!$N$3:$N$32))</f>
        <v>WALUNGU 4</v>
      </c>
      <c r="M1094">
        <v>3</v>
      </c>
      <c r="N1094" s="8" t="str">
        <f>IF(M1094="","",LOOKUP(M1094,datasets!$D$17:$D$20,datasets!$E$17:$E$20))</f>
        <v>ECOLE PRIMAIRE</v>
      </c>
      <c r="O1094" t="s">
        <v>1342</v>
      </c>
      <c r="P1094">
        <v>2</v>
      </c>
      <c r="Q1094" s="106" t="str">
        <f>IF(P1094="","",LOOKUP(P1094,datasets!$D$26:$D$27,datasets!$E$26:$E$27))</f>
        <v>REMPLACANT</v>
      </c>
    </row>
    <row r="1095" spans="1:17" x14ac:dyDescent="0.2">
      <c r="A1095" t="s">
        <v>4395</v>
      </c>
      <c r="B1095" t="s">
        <v>3693</v>
      </c>
      <c r="C1095" t="s">
        <v>3694</v>
      </c>
      <c r="D1095" t="str">
        <f t="shared" si="17"/>
        <v>235000829</v>
      </c>
      <c r="E1095">
        <v>5</v>
      </c>
      <c r="F1095" s="4" t="str">
        <f>IF(E1095="","",LOOKUP(E1095,datasets!$D$3:$D$8,datasets!$E$3:$E$8))</f>
        <v>SUD-KIVU</v>
      </c>
      <c r="G1095" t="s">
        <v>804</v>
      </c>
      <c r="H1095" s="110" t="str">
        <f>IF(G1095="","",LOOKUP(G1095,datasets!$G$3:$G$16,datasets!$H$3:$H$16))</f>
        <v/>
      </c>
      <c r="I1095">
        <v>8</v>
      </c>
      <c r="J1095" s="111" t="str">
        <f>IF(I1095="","",LOOKUP(I1095,datasets!$J$3:$J$13,datasets!$K$3:$K$13))</f>
        <v>SUD-KIVU 1</v>
      </c>
      <c r="K1095">
        <v>29</v>
      </c>
      <c r="L1095" s="7" t="str">
        <f>IF(K1095="","",LOOKUP(K1095,datasets!$M$3:$M$32,datasets!$N$3:$N$32))</f>
        <v>WALUNGU 4</v>
      </c>
      <c r="M1095">
        <v>3</v>
      </c>
      <c r="N1095" s="8" t="str">
        <f>IF(M1095="","",LOOKUP(M1095,datasets!$D$17:$D$20,datasets!$E$17:$E$20))</f>
        <v>ECOLE PRIMAIRE</v>
      </c>
      <c r="O1095" t="s">
        <v>1329</v>
      </c>
      <c r="P1095">
        <v>2</v>
      </c>
      <c r="Q1095" s="106" t="str">
        <f>IF(P1095="","",LOOKUP(P1095,datasets!$D$26:$D$27,datasets!$E$26:$E$27))</f>
        <v>REMPLACANT</v>
      </c>
    </row>
    <row r="1096" spans="1:17" x14ac:dyDescent="0.2">
      <c r="A1096" t="s">
        <v>4395</v>
      </c>
      <c r="B1096" t="s">
        <v>3695</v>
      </c>
      <c r="C1096" t="s">
        <v>3696</v>
      </c>
      <c r="D1096" t="str">
        <f t="shared" si="17"/>
        <v>145000829</v>
      </c>
      <c r="E1096">
        <v>5</v>
      </c>
      <c r="F1096" s="4" t="str">
        <f>IF(E1096="","",LOOKUP(E1096,datasets!$D$3:$D$8,datasets!$E$3:$E$8))</f>
        <v>SUD-KIVU</v>
      </c>
      <c r="G1096" t="s">
        <v>804</v>
      </c>
      <c r="H1096" s="110" t="str">
        <f>IF(G1096="","",LOOKUP(G1096,datasets!$G$3:$G$16,datasets!$H$3:$H$16))</f>
        <v/>
      </c>
      <c r="I1096">
        <v>8</v>
      </c>
      <c r="J1096" s="111" t="str">
        <f>IF(I1096="","",LOOKUP(I1096,datasets!$J$3:$J$13,datasets!$K$3:$K$13))</f>
        <v>SUD-KIVU 1</v>
      </c>
      <c r="K1096">
        <v>29</v>
      </c>
      <c r="L1096" s="7" t="str">
        <f>IF(K1096="","",LOOKUP(K1096,datasets!$M$3:$M$32,datasets!$N$3:$N$32))</f>
        <v>WALUNGU 4</v>
      </c>
      <c r="M1096">
        <v>4</v>
      </c>
      <c r="N1096" s="8" t="str">
        <f>IF(M1096="","",LOOKUP(M1096,datasets!$D$17:$D$20,datasets!$E$17:$E$20))</f>
        <v>ECOLE SECONDAIRE</v>
      </c>
      <c r="O1096" t="s">
        <v>1421</v>
      </c>
      <c r="P1096">
        <v>1</v>
      </c>
      <c r="Q1096" s="106" t="str">
        <f>IF(P1096="","",LOOKUP(P1096,datasets!$D$26:$D$27,datasets!$E$26:$E$27))</f>
        <v>PRIMAIRE</v>
      </c>
    </row>
    <row r="1097" spans="1:17" x14ac:dyDescent="0.2">
      <c r="A1097" t="s">
        <v>4395</v>
      </c>
      <c r="B1097" t="s">
        <v>3697</v>
      </c>
      <c r="C1097" t="s">
        <v>3698</v>
      </c>
      <c r="D1097" t="str">
        <f t="shared" si="17"/>
        <v>145000829</v>
      </c>
      <c r="E1097">
        <v>5</v>
      </c>
      <c r="F1097" s="4" t="str">
        <f>IF(E1097="","",LOOKUP(E1097,datasets!$D$3:$D$8,datasets!$E$3:$E$8))</f>
        <v>SUD-KIVU</v>
      </c>
      <c r="G1097" t="s">
        <v>804</v>
      </c>
      <c r="H1097" s="110" t="str">
        <f>IF(G1097="","",LOOKUP(G1097,datasets!$G$3:$G$16,datasets!$H$3:$H$16))</f>
        <v/>
      </c>
      <c r="I1097">
        <v>8</v>
      </c>
      <c r="J1097" s="111" t="str">
        <f>IF(I1097="","",LOOKUP(I1097,datasets!$J$3:$J$13,datasets!$K$3:$K$13))</f>
        <v>SUD-KIVU 1</v>
      </c>
      <c r="K1097">
        <v>29</v>
      </c>
      <c r="L1097" s="7" t="str">
        <f>IF(K1097="","",LOOKUP(K1097,datasets!$M$3:$M$32,datasets!$N$3:$N$32))</f>
        <v>WALUNGU 4</v>
      </c>
      <c r="M1097">
        <v>4</v>
      </c>
      <c r="N1097" s="8" t="str">
        <f>IF(M1097="","",LOOKUP(M1097,datasets!$D$17:$D$20,datasets!$E$17:$E$20))</f>
        <v>ECOLE SECONDAIRE</v>
      </c>
      <c r="O1097" t="s">
        <v>1424</v>
      </c>
      <c r="P1097">
        <v>1</v>
      </c>
      <c r="Q1097" s="106" t="str">
        <f>IF(P1097="","",LOOKUP(P1097,datasets!$D$26:$D$27,datasets!$E$26:$E$27))</f>
        <v>PRIMAIRE</v>
      </c>
    </row>
    <row r="1098" spans="1:17" x14ac:dyDescent="0.2">
      <c r="A1098" t="s">
        <v>4395</v>
      </c>
      <c r="B1098" t="s">
        <v>3699</v>
      </c>
      <c r="C1098" t="s">
        <v>3700</v>
      </c>
      <c r="D1098" t="str">
        <f t="shared" si="17"/>
        <v>145000829</v>
      </c>
      <c r="E1098">
        <v>5</v>
      </c>
      <c r="F1098" s="4" t="str">
        <f>IF(E1098="","",LOOKUP(E1098,datasets!$D$3:$D$8,datasets!$E$3:$E$8))</f>
        <v>SUD-KIVU</v>
      </c>
      <c r="G1098" t="s">
        <v>804</v>
      </c>
      <c r="H1098" s="110" t="str">
        <f>IF(G1098="","",LOOKUP(G1098,datasets!$G$3:$G$16,datasets!$H$3:$H$16))</f>
        <v/>
      </c>
      <c r="I1098">
        <v>8</v>
      </c>
      <c r="J1098" s="111" t="str">
        <f>IF(I1098="","",LOOKUP(I1098,datasets!$J$3:$J$13,datasets!$K$3:$K$13))</f>
        <v>SUD-KIVU 1</v>
      </c>
      <c r="K1098">
        <v>29</v>
      </c>
      <c r="L1098" s="7" t="str">
        <f>IF(K1098="","",LOOKUP(K1098,datasets!$M$3:$M$32,datasets!$N$3:$N$32))</f>
        <v>WALUNGU 4</v>
      </c>
      <c r="M1098">
        <v>4</v>
      </c>
      <c r="N1098" s="8" t="str">
        <f>IF(M1098="","",LOOKUP(M1098,datasets!$D$17:$D$20,datasets!$E$17:$E$20))</f>
        <v>ECOLE SECONDAIRE</v>
      </c>
      <c r="O1098" t="s">
        <v>1425</v>
      </c>
      <c r="P1098">
        <v>1</v>
      </c>
      <c r="Q1098" s="106" t="str">
        <f>IF(P1098="","",LOOKUP(P1098,datasets!$D$26:$D$27,datasets!$E$26:$E$27))</f>
        <v>PRIMAIRE</v>
      </c>
    </row>
    <row r="1099" spans="1:17" x14ac:dyDescent="0.2">
      <c r="A1099" t="s">
        <v>4395</v>
      </c>
      <c r="B1099" t="s">
        <v>3701</v>
      </c>
      <c r="C1099" t="s">
        <v>3702</v>
      </c>
      <c r="D1099" t="str">
        <f t="shared" si="17"/>
        <v>145000829</v>
      </c>
      <c r="E1099">
        <v>5</v>
      </c>
      <c r="F1099" s="4" t="str">
        <f>IF(E1099="","",LOOKUP(E1099,datasets!$D$3:$D$8,datasets!$E$3:$E$8))</f>
        <v>SUD-KIVU</v>
      </c>
      <c r="G1099" t="s">
        <v>804</v>
      </c>
      <c r="H1099" s="110" t="str">
        <f>IF(G1099="","",LOOKUP(G1099,datasets!$G$3:$G$16,datasets!$H$3:$H$16))</f>
        <v/>
      </c>
      <c r="I1099">
        <v>8</v>
      </c>
      <c r="J1099" s="111" t="str">
        <f>IF(I1099="","",LOOKUP(I1099,datasets!$J$3:$J$13,datasets!$K$3:$K$13))</f>
        <v>SUD-KIVU 1</v>
      </c>
      <c r="K1099">
        <v>29</v>
      </c>
      <c r="L1099" s="7" t="str">
        <f>IF(K1099="","",LOOKUP(K1099,datasets!$M$3:$M$32,datasets!$N$3:$N$32))</f>
        <v>WALUNGU 4</v>
      </c>
      <c r="M1099">
        <v>4</v>
      </c>
      <c r="N1099" s="8" t="str">
        <f>IF(M1099="","",LOOKUP(M1099,datasets!$D$17:$D$20,datasets!$E$17:$E$20))</f>
        <v>ECOLE SECONDAIRE</v>
      </c>
      <c r="O1099" t="s">
        <v>1423</v>
      </c>
      <c r="P1099">
        <v>1</v>
      </c>
      <c r="Q1099" s="106" t="str">
        <f>IF(P1099="","",LOOKUP(P1099,datasets!$D$26:$D$27,datasets!$E$26:$E$27))</f>
        <v>PRIMAIRE</v>
      </c>
    </row>
    <row r="1100" spans="1:17" x14ac:dyDescent="0.2">
      <c r="A1100" t="s">
        <v>4395</v>
      </c>
      <c r="B1100" t="s">
        <v>3703</v>
      </c>
      <c r="C1100" t="s">
        <v>3704</v>
      </c>
      <c r="D1100" t="str">
        <f t="shared" si="17"/>
        <v>145000829</v>
      </c>
      <c r="E1100">
        <v>5</v>
      </c>
      <c r="F1100" s="4" t="str">
        <f>IF(E1100="","",LOOKUP(E1100,datasets!$D$3:$D$8,datasets!$E$3:$E$8))</f>
        <v>SUD-KIVU</v>
      </c>
      <c r="G1100" t="s">
        <v>804</v>
      </c>
      <c r="H1100" s="110" t="str">
        <f>IF(G1100="","",LOOKUP(G1100,datasets!$G$3:$G$16,datasets!$H$3:$H$16))</f>
        <v/>
      </c>
      <c r="I1100">
        <v>8</v>
      </c>
      <c r="J1100" s="111" t="str">
        <f>IF(I1100="","",LOOKUP(I1100,datasets!$J$3:$J$13,datasets!$K$3:$K$13))</f>
        <v>SUD-KIVU 1</v>
      </c>
      <c r="K1100">
        <v>29</v>
      </c>
      <c r="L1100" s="7" t="str">
        <f>IF(K1100="","",LOOKUP(K1100,datasets!$M$3:$M$32,datasets!$N$3:$N$32))</f>
        <v>WALUNGU 4</v>
      </c>
      <c r="M1100">
        <v>4</v>
      </c>
      <c r="N1100" s="8" t="str">
        <f>IF(M1100="","",LOOKUP(M1100,datasets!$D$17:$D$20,datasets!$E$17:$E$20))</f>
        <v>ECOLE SECONDAIRE</v>
      </c>
      <c r="O1100" t="s">
        <v>1422</v>
      </c>
      <c r="P1100">
        <v>1</v>
      </c>
      <c r="Q1100" s="106" t="str">
        <f>IF(P1100="","",LOOKUP(P1100,datasets!$D$26:$D$27,datasets!$E$26:$E$27))</f>
        <v>PRIMAIRE</v>
      </c>
    </row>
    <row r="1101" spans="1:17" x14ac:dyDescent="0.2">
      <c r="A1101" t="s">
        <v>4395</v>
      </c>
      <c r="B1101" t="s">
        <v>3705</v>
      </c>
      <c r="C1101" t="s">
        <v>3706</v>
      </c>
      <c r="D1101" t="str">
        <f t="shared" si="17"/>
        <v>145000829</v>
      </c>
      <c r="E1101">
        <v>5</v>
      </c>
      <c r="F1101" s="4" t="str">
        <f>IF(E1101="","",LOOKUP(E1101,datasets!$D$3:$D$8,datasets!$E$3:$E$8))</f>
        <v>SUD-KIVU</v>
      </c>
      <c r="G1101" t="s">
        <v>804</v>
      </c>
      <c r="H1101" s="110" t="str">
        <f>IF(G1101="","",LOOKUP(G1101,datasets!$G$3:$G$16,datasets!$H$3:$H$16))</f>
        <v/>
      </c>
      <c r="I1101">
        <v>8</v>
      </c>
      <c r="J1101" s="111" t="str">
        <f>IF(I1101="","",LOOKUP(I1101,datasets!$J$3:$J$13,datasets!$K$3:$K$13))</f>
        <v>SUD-KIVU 1</v>
      </c>
      <c r="K1101">
        <v>29</v>
      </c>
      <c r="L1101" s="7" t="str">
        <f>IF(K1101="","",LOOKUP(K1101,datasets!$M$3:$M$32,datasets!$N$3:$N$32))</f>
        <v>WALUNGU 4</v>
      </c>
      <c r="M1101">
        <v>4</v>
      </c>
      <c r="N1101" s="8" t="str">
        <f>IF(M1101="","",LOOKUP(M1101,datasets!$D$17:$D$20,datasets!$E$17:$E$20))</f>
        <v>ECOLE SECONDAIRE</v>
      </c>
      <c r="O1101" t="s">
        <v>1419</v>
      </c>
      <c r="P1101">
        <v>1</v>
      </c>
      <c r="Q1101" s="106" t="str">
        <f>IF(P1101="","",LOOKUP(P1101,datasets!$D$26:$D$27,datasets!$E$26:$E$27))</f>
        <v>PRIMAIRE</v>
      </c>
    </row>
    <row r="1102" spans="1:17" x14ac:dyDescent="0.2">
      <c r="A1102" t="s">
        <v>4395</v>
      </c>
      <c r="B1102" t="s">
        <v>3707</v>
      </c>
      <c r="C1102" t="s">
        <v>3708</v>
      </c>
      <c r="D1102" t="str">
        <f t="shared" si="17"/>
        <v>145000829</v>
      </c>
      <c r="E1102">
        <v>5</v>
      </c>
      <c r="F1102" s="4" t="str">
        <f>IF(E1102="","",LOOKUP(E1102,datasets!$D$3:$D$8,datasets!$E$3:$E$8))</f>
        <v>SUD-KIVU</v>
      </c>
      <c r="G1102" t="s">
        <v>804</v>
      </c>
      <c r="H1102" s="110" t="str">
        <f>IF(G1102="","",LOOKUP(G1102,datasets!$G$3:$G$16,datasets!$H$3:$H$16))</f>
        <v/>
      </c>
      <c r="I1102">
        <v>8</v>
      </c>
      <c r="J1102" s="111" t="str">
        <f>IF(I1102="","",LOOKUP(I1102,datasets!$J$3:$J$13,datasets!$K$3:$K$13))</f>
        <v>SUD-KIVU 1</v>
      </c>
      <c r="K1102">
        <v>29</v>
      </c>
      <c r="L1102" s="7" t="str">
        <f>IF(K1102="","",LOOKUP(K1102,datasets!$M$3:$M$32,datasets!$N$3:$N$32))</f>
        <v>WALUNGU 4</v>
      </c>
      <c r="M1102">
        <v>4</v>
      </c>
      <c r="N1102" s="8" t="str">
        <f>IF(M1102="","",LOOKUP(M1102,datasets!$D$17:$D$20,datasets!$E$17:$E$20))</f>
        <v>ECOLE SECONDAIRE</v>
      </c>
      <c r="O1102" t="s">
        <v>1418</v>
      </c>
      <c r="P1102">
        <v>1</v>
      </c>
      <c r="Q1102" s="106" t="str">
        <f>IF(P1102="","",LOOKUP(P1102,datasets!$D$26:$D$27,datasets!$E$26:$E$27))</f>
        <v>PRIMAIRE</v>
      </c>
    </row>
    <row r="1103" spans="1:17" x14ac:dyDescent="0.2">
      <c r="A1103" t="s">
        <v>4395</v>
      </c>
      <c r="B1103" t="s">
        <v>3709</v>
      </c>
      <c r="C1103" t="s">
        <v>3710</v>
      </c>
      <c r="D1103" t="str">
        <f t="shared" si="17"/>
        <v>145000829</v>
      </c>
      <c r="E1103">
        <v>5</v>
      </c>
      <c r="F1103" s="4" t="str">
        <f>IF(E1103="","",LOOKUP(E1103,datasets!$D$3:$D$8,datasets!$E$3:$E$8))</f>
        <v>SUD-KIVU</v>
      </c>
      <c r="G1103" t="s">
        <v>804</v>
      </c>
      <c r="H1103" s="110" t="str">
        <f>IF(G1103="","",LOOKUP(G1103,datasets!$G$3:$G$16,datasets!$H$3:$H$16))</f>
        <v/>
      </c>
      <c r="I1103">
        <v>8</v>
      </c>
      <c r="J1103" s="111" t="str">
        <f>IF(I1103="","",LOOKUP(I1103,datasets!$J$3:$J$13,datasets!$K$3:$K$13))</f>
        <v>SUD-KIVU 1</v>
      </c>
      <c r="K1103">
        <v>29</v>
      </c>
      <c r="L1103" s="7" t="str">
        <f>IF(K1103="","",LOOKUP(K1103,datasets!$M$3:$M$32,datasets!$N$3:$N$32))</f>
        <v>WALUNGU 4</v>
      </c>
      <c r="M1103">
        <v>4</v>
      </c>
      <c r="N1103" s="8" t="str">
        <f>IF(M1103="","",LOOKUP(M1103,datasets!$D$17:$D$20,datasets!$E$17:$E$20))</f>
        <v>ECOLE SECONDAIRE</v>
      </c>
      <c r="O1103" t="s">
        <v>1420</v>
      </c>
      <c r="P1103">
        <v>1</v>
      </c>
      <c r="Q1103" s="106" t="str">
        <f>IF(P1103="","",LOOKUP(P1103,datasets!$D$26:$D$27,datasets!$E$26:$E$27))</f>
        <v>PRIMAIRE</v>
      </c>
    </row>
    <row r="1104" spans="1:17" x14ac:dyDescent="0.2">
      <c r="A1104" t="s">
        <v>4395</v>
      </c>
      <c r="B1104" t="s">
        <v>3711</v>
      </c>
      <c r="C1104" t="s">
        <v>3712</v>
      </c>
      <c r="D1104" t="str">
        <f t="shared" si="17"/>
        <v>245000829</v>
      </c>
      <c r="E1104">
        <v>5</v>
      </c>
      <c r="F1104" s="4" t="str">
        <f>IF(E1104="","",LOOKUP(E1104,datasets!$D$3:$D$8,datasets!$E$3:$E$8))</f>
        <v>SUD-KIVU</v>
      </c>
      <c r="G1104" t="s">
        <v>804</v>
      </c>
      <c r="H1104" s="110" t="str">
        <f>IF(G1104="","",LOOKUP(G1104,datasets!$G$3:$G$16,datasets!$H$3:$H$16))</f>
        <v/>
      </c>
      <c r="I1104">
        <v>8</v>
      </c>
      <c r="J1104" s="111" t="str">
        <f>IF(I1104="","",LOOKUP(I1104,datasets!$J$3:$J$13,datasets!$K$3:$K$13))</f>
        <v>SUD-KIVU 1</v>
      </c>
      <c r="K1104">
        <v>29</v>
      </c>
      <c r="L1104" s="7" t="str">
        <f>IF(K1104="","",LOOKUP(K1104,datasets!$M$3:$M$32,datasets!$N$3:$N$32))</f>
        <v>WALUNGU 4</v>
      </c>
      <c r="M1104">
        <v>4</v>
      </c>
      <c r="N1104" s="8" t="str">
        <f>IF(M1104="","",LOOKUP(M1104,datasets!$D$17:$D$20,datasets!$E$17:$E$20))</f>
        <v>ECOLE SECONDAIRE</v>
      </c>
      <c r="O1104" t="s">
        <v>1473</v>
      </c>
      <c r="P1104">
        <v>2</v>
      </c>
      <c r="Q1104" s="106" t="str">
        <f>IF(P1104="","",LOOKUP(P1104,datasets!$D$26:$D$27,datasets!$E$26:$E$27))</f>
        <v>REMPLACANT</v>
      </c>
    </row>
    <row r="1105" spans="1:17" x14ac:dyDescent="0.2">
      <c r="A1105" t="s">
        <v>4395</v>
      </c>
      <c r="B1105" t="s">
        <v>3713</v>
      </c>
      <c r="C1105" t="s">
        <v>3714</v>
      </c>
      <c r="D1105" t="str">
        <f t="shared" si="17"/>
        <v>245000829</v>
      </c>
      <c r="E1105">
        <v>5</v>
      </c>
      <c r="F1105" s="4" t="str">
        <f>IF(E1105="","",LOOKUP(E1105,datasets!$D$3:$D$8,datasets!$E$3:$E$8))</f>
        <v>SUD-KIVU</v>
      </c>
      <c r="G1105" t="s">
        <v>804</v>
      </c>
      <c r="H1105" s="110" t="str">
        <f>IF(G1105="","",LOOKUP(G1105,datasets!$G$3:$G$16,datasets!$H$3:$H$16))</f>
        <v/>
      </c>
      <c r="I1105">
        <v>8</v>
      </c>
      <c r="J1105" s="111" t="str">
        <f>IF(I1105="","",LOOKUP(I1105,datasets!$J$3:$J$13,datasets!$K$3:$K$13))</f>
        <v>SUD-KIVU 1</v>
      </c>
      <c r="K1105">
        <v>29</v>
      </c>
      <c r="L1105" s="7" t="str">
        <f>IF(K1105="","",LOOKUP(K1105,datasets!$M$3:$M$32,datasets!$N$3:$N$32))</f>
        <v>WALUNGU 4</v>
      </c>
      <c r="M1105">
        <v>4</v>
      </c>
      <c r="N1105" s="8" t="str">
        <f>IF(M1105="","",LOOKUP(M1105,datasets!$D$17:$D$20,datasets!$E$17:$E$20))</f>
        <v>ECOLE SECONDAIRE</v>
      </c>
      <c r="O1105" t="s">
        <v>1467</v>
      </c>
      <c r="P1105">
        <v>2</v>
      </c>
      <c r="Q1105" s="106" t="str">
        <f>IF(P1105="","",LOOKUP(P1105,datasets!$D$26:$D$27,datasets!$E$26:$E$27))</f>
        <v>REMPLACANT</v>
      </c>
    </row>
    <row r="1106" spans="1:17" x14ac:dyDescent="0.2">
      <c r="A1106" t="s">
        <v>4395</v>
      </c>
      <c r="B1106" t="s">
        <v>3715</v>
      </c>
      <c r="C1106" t="s">
        <v>3716</v>
      </c>
      <c r="D1106" t="str">
        <f t="shared" si="17"/>
        <v>245000829</v>
      </c>
      <c r="E1106">
        <v>5</v>
      </c>
      <c r="F1106" s="4" t="str">
        <f>IF(E1106="","",LOOKUP(E1106,datasets!$D$3:$D$8,datasets!$E$3:$E$8))</f>
        <v>SUD-KIVU</v>
      </c>
      <c r="G1106" t="s">
        <v>804</v>
      </c>
      <c r="H1106" s="110" t="str">
        <f>IF(G1106="","",LOOKUP(G1106,datasets!$G$3:$G$16,datasets!$H$3:$H$16))</f>
        <v/>
      </c>
      <c r="I1106">
        <v>8</v>
      </c>
      <c r="J1106" s="111" t="str">
        <f>IF(I1106="","",LOOKUP(I1106,datasets!$J$3:$J$13,datasets!$K$3:$K$13))</f>
        <v>SUD-KIVU 1</v>
      </c>
      <c r="K1106">
        <v>29</v>
      </c>
      <c r="L1106" s="7" t="str">
        <f>IF(K1106="","",LOOKUP(K1106,datasets!$M$3:$M$32,datasets!$N$3:$N$32))</f>
        <v>WALUNGU 4</v>
      </c>
      <c r="M1106">
        <v>4</v>
      </c>
      <c r="N1106" s="8" t="str">
        <f>IF(M1106="","",LOOKUP(M1106,datasets!$D$17:$D$20,datasets!$E$17:$E$20))</f>
        <v>ECOLE SECONDAIRE</v>
      </c>
      <c r="O1106" t="s">
        <v>1470</v>
      </c>
      <c r="P1106">
        <v>2</v>
      </c>
      <c r="Q1106" s="106" t="str">
        <f>IF(P1106="","",LOOKUP(P1106,datasets!$D$26:$D$27,datasets!$E$26:$E$27))</f>
        <v>REMPLACANT</v>
      </c>
    </row>
    <row r="1107" spans="1:17" x14ac:dyDescent="0.2">
      <c r="A1107" t="s">
        <v>4395</v>
      </c>
      <c r="B1107" t="s">
        <v>3717</v>
      </c>
      <c r="C1107" t="s">
        <v>3718</v>
      </c>
      <c r="D1107" t="str">
        <f t="shared" si="17"/>
        <v>245000829</v>
      </c>
      <c r="E1107">
        <v>5</v>
      </c>
      <c r="F1107" s="4" t="str">
        <f>IF(E1107="","",LOOKUP(E1107,datasets!$D$3:$D$8,datasets!$E$3:$E$8))</f>
        <v>SUD-KIVU</v>
      </c>
      <c r="G1107" t="s">
        <v>804</v>
      </c>
      <c r="H1107" s="110" t="str">
        <f>IF(G1107="","",LOOKUP(G1107,datasets!$G$3:$G$16,datasets!$H$3:$H$16))</f>
        <v/>
      </c>
      <c r="I1107">
        <v>8</v>
      </c>
      <c r="J1107" s="111" t="str">
        <f>IF(I1107="","",LOOKUP(I1107,datasets!$J$3:$J$13,datasets!$K$3:$K$13))</f>
        <v>SUD-KIVU 1</v>
      </c>
      <c r="K1107">
        <v>29</v>
      </c>
      <c r="L1107" s="7" t="str">
        <f>IF(K1107="","",LOOKUP(K1107,datasets!$M$3:$M$32,datasets!$N$3:$N$32))</f>
        <v>WALUNGU 4</v>
      </c>
      <c r="M1107">
        <v>4</v>
      </c>
      <c r="N1107" s="8" t="str">
        <f>IF(M1107="","",LOOKUP(M1107,datasets!$D$17:$D$20,datasets!$E$17:$E$20))</f>
        <v>ECOLE SECONDAIRE</v>
      </c>
      <c r="O1107" t="s">
        <v>1472</v>
      </c>
      <c r="P1107">
        <v>2</v>
      </c>
      <c r="Q1107" s="106" t="str">
        <f>IF(P1107="","",LOOKUP(P1107,datasets!$D$26:$D$27,datasets!$E$26:$E$27))</f>
        <v>REMPLACANT</v>
      </c>
    </row>
    <row r="1108" spans="1:17" x14ac:dyDescent="0.2">
      <c r="A1108" t="s">
        <v>4395</v>
      </c>
      <c r="B1108" t="s">
        <v>3719</v>
      </c>
      <c r="C1108" t="s">
        <v>3720</v>
      </c>
      <c r="D1108" t="str">
        <f t="shared" si="17"/>
        <v>245000829</v>
      </c>
      <c r="E1108">
        <v>5</v>
      </c>
      <c r="F1108" s="4" t="str">
        <f>IF(E1108="","",LOOKUP(E1108,datasets!$D$3:$D$8,datasets!$E$3:$E$8))</f>
        <v>SUD-KIVU</v>
      </c>
      <c r="G1108" t="s">
        <v>804</v>
      </c>
      <c r="H1108" s="110" t="str">
        <f>IF(G1108="","",LOOKUP(G1108,datasets!$G$3:$G$16,datasets!$H$3:$H$16))</f>
        <v/>
      </c>
      <c r="I1108">
        <v>8</v>
      </c>
      <c r="J1108" s="111" t="str">
        <f>IF(I1108="","",LOOKUP(I1108,datasets!$J$3:$J$13,datasets!$K$3:$K$13))</f>
        <v>SUD-KIVU 1</v>
      </c>
      <c r="K1108">
        <v>29</v>
      </c>
      <c r="L1108" s="7" t="str">
        <f>IF(K1108="","",LOOKUP(K1108,datasets!$M$3:$M$32,datasets!$N$3:$N$32))</f>
        <v>WALUNGU 4</v>
      </c>
      <c r="M1108">
        <v>4</v>
      </c>
      <c r="N1108" s="8" t="str">
        <f>IF(M1108="","",LOOKUP(M1108,datasets!$D$17:$D$20,datasets!$E$17:$E$20))</f>
        <v>ECOLE SECONDAIRE</v>
      </c>
      <c r="O1108" t="s">
        <v>1468</v>
      </c>
      <c r="P1108">
        <v>2</v>
      </c>
      <c r="Q1108" s="106" t="str">
        <f>IF(P1108="","",LOOKUP(P1108,datasets!$D$26:$D$27,datasets!$E$26:$E$27))</f>
        <v>REMPLACANT</v>
      </c>
    </row>
    <row r="1109" spans="1:17" x14ac:dyDescent="0.2">
      <c r="A1109" t="s">
        <v>4395</v>
      </c>
      <c r="B1109" t="s">
        <v>3721</v>
      </c>
      <c r="C1109" t="s">
        <v>3722</v>
      </c>
      <c r="D1109" t="str">
        <f t="shared" si="17"/>
        <v>245000829</v>
      </c>
      <c r="E1109">
        <v>5</v>
      </c>
      <c r="F1109" s="4" t="str">
        <f>IF(E1109="","",LOOKUP(E1109,datasets!$D$3:$D$8,datasets!$E$3:$E$8))</f>
        <v>SUD-KIVU</v>
      </c>
      <c r="G1109" t="s">
        <v>804</v>
      </c>
      <c r="H1109" s="110" t="str">
        <f>IF(G1109="","",LOOKUP(G1109,datasets!$G$3:$G$16,datasets!$H$3:$H$16))</f>
        <v/>
      </c>
      <c r="I1109">
        <v>8</v>
      </c>
      <c r="J1109" s="111" t="str">
        <f>IF(I1109="","",LOOKUP(I1109,datasets!$J$3:$J$13,datasets!$K$3:$K$13))</f>
        <v>SUD-KIVU 1</v>
      </c>
      <c r="K1109">
        <v>29</v>
      </c>
      <c r="L1109" s="7" t="str">
        <f>IF(K1109="","",LOOKUP(K1109,datasets!$M$3:$M$32,datasets!$N$3:$N$32))</f>
        <v>WALUNGU 4</v>
      </c>
      <c r="M1109">
        <v>4</v>
      </c>
      <c r="N1109" s="8" t="str">
        <f>IF(M1109="","",LOOKUP(M1109,datasets!$D$17:$D$20,datasets!$E$17:$E$20))</f>
        <v>ECOLE SECONDAIRE</v>
      </c>
      <c r="O1109" t="s">
        <v>1471</v>
      </c>
      <c r="P1109">
        <v>2</v>
      </c>
      <c r="Q1109" s="106" t="str">
        <f>IF(P1109="","",LOOKUP(P1109,datasets!$D$26:$D$27,datasets!$E$26:$E$27))</f>
        <v>REMPLACANT</v>
      </c>
    </row>
    <row r="1110" spans="1:17" x14ac:dyDescent="0.2">
      <c r="A1110" t="s">
        <v>4395</v>
      </c>
      <c r="B1110" t="s">
        <v>3723</v>
      </c>
      <c r="C1110" t="s">
        <v>3724</v>
      </c>
      <c r="D1110" t="str">
        <f t="shared" si="17"/>
        <v>245000829</v>
      </c>
      <c r="E1110">
        <v>5</v>
      </c>
      <c r="F1110" s="4" t="str">
        <f>IF(E1110="","",LOOKUP(E1110,datasets!$D$3:$D$8,datasets!$E$3:$E$8))</f>
        <v>SUD-KIVU</v>
      </c>
      <c r="G1110" t="s">
        <v>804</v>
      </c>
      <c r="H1110" s="110" t="str">
        <f>IF(G1110="","",LOOKUP(G1110,datasets!$G$3:$G$16,datasets!$H$3:$H$16))</f>
        <v/>
      </c>
      <c r="I1110">
        <v>8</v>
      </c>
      <c r="J1110" s="111" t="str">
        <f>IF(I1110="","",LOOKUP(I1110,datasets!$J$3:$J$13,datasets!$K$3:$K$13))</f>
        <v>SUD-KIVU 1</v>
      </c>
      <c r="K1110">
        <v>29</v>
      </c>
      <c r="L1110" s="7" t="str">
        <f>IF(K1110="","",LOOKUP(K1110,datasets!$M$3:$M$32,datasets!$N$3:$N$32))</f>
        <v>WALUNGU 4</v>
      </c>
      <c r="M1110">
        <v>4</v>
      </c>
      <c r="N1110" s="8" t="str">
        <f>IF(M1110="","",LOOKUP(M1110,datasets!$D$17:$D$20,datasets!$E$17:$E$20))</f>
        <v>ECOLE SECONDAIRE</v>
      </c>
      <c r="O1110" t="s">
        <v>1474</v>
      </c>
      <c r="P1110">
        <v>2</v>
      </c>
      <c r="Q1110" s="106" t="str">
        <f>IF(P1110="","",LOOKUP(P1110,datasets!$D$26:$D$27,datasets!$E$26:$E$27))</f>
        <v>REMPLACANT</v>
      </c>
    </row>
    <row r="1111" spans="1:17" x14ac:dyDescent="0.2">
      <c r="A1111" t="s">
        <v>4395</v>
      </c>
      <c r="B1111" t="s">
        <v>3725</v>
      </c>
      <c r="C1111" t="s">
        <v>3726</v>
      </c>
      <c r="D1111" t="str">
        <f t="shared" si="17"/>
        <v>245000829</v>
      </c>
      <c r="E1111">
        <v>5</v>
      </c>
      <c r="F1111" s="4" t="str">
        <f>IF(E1111="","",LOOKUP(E1111,datasets!$D$3:$D$8,datasets!$E$3:$E$8))</f>
        <v>SUD-KIVU</v>
      </c>
      <c r="G1111" t="s">
        <v>804</v>
      </c>
      <c r="H1111" s="110" t="str">
        <f>IF(G1111="","",LOOKUP(G1111,datasets!$G$3:$G$16,datasets!$H$3:$H$16))</f>
        <v/>
      </c>
      <c r="I1111">
        <v>8</v>
      </c>
      <c r="J1111" s="111" t="str">
        <f>IF(I1111="","",LOOKUP(I1111,datasets!$J$3:$J$13,datasets!$K$3:$K$13))</f>
        <v>SUD-KIVU 1</v>
      </c>
      <c r="K1111">
        <v>29</v>
      </c>
      <c r="L1111" s="7" t="str">
        <f>IF(K1111="","",LOOKUP(K1111,datasets!$M$3:$M$32,datasets!$N$3:$N$32))</f>
        <v>WALUNGU 4</v>
      </c>
      <c r="M1111">
        <v>4</v>
      </c>
      <c r="N1111" s="8" t="str">
        <f>IF(M1111="","",LOOKUP(M1111,datasets!$D$17:$D$20,datasets!$E$17:$E$20))</f>
        <v>ECOLE SECONDAIRE</v>
      </c>
      <c r="O1111" t="s">
        <v>1469</v>
      </c>
      <c r="P1111">
        <v>2</v>
      </c>
      <c r="Q1111" s="106" t="str">
        <f>IF(P1111="","",LOOKUP(P1111,datasets!$D$26:$D$27,datasets!$E$26:$E$27))</f>
        <v>REMPLACANT</v>
      </c>
    </row>
    <row r="1112" spans="1:17" x14ac:dyDescent="0.2">
      <c r="A1112" t="s">
        <v>4395</v>
      </c>
      <c r="B1112" t="s">
        <v>3727</v>
      </c>
      <c r="C1112" t="s">
        <v>3728</v>
      </c>
      <c r="D1112" t="str">
        <f t="shared" si="17"/>
        <v>135000903</v>
      </c>
      <c r="E1112">
        <v>5</v>
      </c>
      <c r="F1112" s="4" t="str">
        <f>IF(E1112="","",LOOKUP(E1112,datasets!$D$3:$D$8,datasets!$E$3:$E$8))</f>
        <v>SUD-KIVU</v>
      </c>
      <c r="G1112" t="s">
        <v>804</v>
      </c>
      <c r="H1112" s="110" t="str">
        <f>IF(G1112="","",LOOKUP(G1112,datasets!$G$3:$G$16,datasets!$H$3:$H$16))</f>
        <v/>
      </c>
      <c r="I1112">
        <v>9</v>
      </c>
      <c r="J1112" s="111" t="str">
        <f>IF(I1112="","",LOOKUP(I1112,datasets!$J$3:$J$13,datasets!$K$3:$K$13))</f>
        <v>SUD-KIVU 2</v>
      </c>
      <c r="K1112">
        <v>3</v>
      </c>
      <c r="L1112" s="7" t="str">
        <f>IF(K1112="","",LOOKUP(K1112,datasets!$M$3:$M$32,datasets!$N$3:$N$32))</f>
        <v>BUNIA</v>
      </c>
      <c r="M1112">
        <v>3</v>
      </c>
      <c r="N1112" s="8" t="str">
        <f>IF(M1112="","",LOOKUP(M1112,datasets!$D$17:$D$20,datasets!$E$17:$E$20))</f>
        <v>ECOLE PRIMAIRE</v>
      </c>
      <c r="O1112" t="s">
        <v>1255</v>
      </c>
      <c r="P1112">
        <v>1</v>
      </c>
      <c r="Q1112" s="106" t="str">
        <f>IF(P1112="","",LOOKUP(P1112,datasets!$D$26:$D$27,datasets!$E$26:$E$27))</f>
        <v>PRIMAIRE</v>
      </c>
    </row>
    <row r="1113" spans="1:17" x14ac:dyDescent="0.2">
      <c r="A1113" t="s">
        <v>4395</v>
      </c>
      <c r="B1113" t="s">
        <v>3729</v>
      </c>
      <c r="C1113" t="s">
        <v>3730</v>
      </c>
      <c r="D1113" t="str">
        <f t="shared" si="17"/>
        <v>135000903</v>
      </c>
      <c r="E1113">
        <v>5</v>
      </c>
      <c r="F1113" s="4" t="str">
        <f>IF(E1113="","",LOOKUP(E1113,datasets!$D$3:$D$8,datasets!$E$3:$E$8))</f>
        <v>SUD-KIVU</v>
      </c>
      <c r="G1113" t="s">
        <v>804</v>
      </c>
      <c r="H1113" s="110" t="str">
        <f>IF(G1113="","",LOOKUP(G1113,datasets!$G$3:$G$16,datasets!$H$3:$H$16))</f>
        <v/>
      </c>
      <c r="I1113">
        <v>9</v>
      </c>
      <c r="J1113" s="111" t="str">
        <f>IF(I1113="","",LOOKUP(I1113,datasets!$J$3:$J$13,datasets!$K$3:$K$13))</f>
        <v>SUD-KIVU 2</v>
      </c>
      <c r="K1113">
        <v>3</v>
      </c>
      <c r="L1113" s="7" t="str">
        <f>IF(K1113="","",LOOKUP(K1113,datasets!$M$3:$M$32,datasets!$N$3:$N$32))</f>
        <v>BUNIA</v>
      </c>
      <c r="M1113">
        <v>3</v>
      </c>
      <c r="N1113" s="8" t="str">
        <f>IF(M1113="","",LOOKUP(M1113,datasets!$D$17:$D$20,datasets!$E$17:$E$20))</f>
        <v>ECOLE PRIMAIRE</v>
      </c>
      <c r="O1113" t="s">
        <v>1256</v>
      </c>
      <c r="P1113">
        <v>1</v>
      </c>
      <c r="Q1113" s="106" t="str">
        <f>IF(P1113="","",LOOKUP(P1113,datasets!$D$26:$D$27,datasets!$E$26:$E$27))</f>
        <v>PRIMAIRE</v>
      </c>
    </row>
    <row r="1114" spans="1:17" x14ac:dyDescent="0.2">
      <c r="A1114" t="s">
        <v>4395</v>
      </c>
      <c r="B1114" t="s">
        <v>3731</v>
      </c>
      <c r="C1114" t="s">
        <v>3732</v>
      </c>
      <c r="D1114" t="str">
        <f t="shared" si="17"/>
        <v>135000903</v>
      </c>
      <c r="E1114">
        <v>5</v>
      </c>
      <c r="F1114" s="4" t="str">
        <f>IF(E1114="","",LOOKUP(E1114,datasets!$D$3:$D$8,datasets!$E$3:$E$8))</f>
        <v>SUD-KIVU</v>
      </c>
      <c r="G1114" t="s">
        <v>804</v>
      </c>
      <c r="H1114" s="110" t="str">
        <f>IF(G1114="","",LOOKUP(G1114,datasets!$G$3:$G$16,datasets!$H$3:$H$16))</f>
        <v/>
      </c>
      <c r="I1114">
        <v>9</v>
      </c>
      <c r="J1114" s="111" t="str">
        <f>IF(I1114="","",LOOKUP(I1114,datasets!$J$3:$J$13,datasets!$K$3:$K$13))</f>
        <v>SUD-KIVU 2</v>
      </c>
      <c r="K1114">
        <v>3</v>
      </c>
      <c r="L1114" s="7" t="str">
        <f>IF(K1114="","",LOOKUP(K1114,datasets!$M$3:$M$32,datasets!$N$3:$N$32))</f>
        <v>BUNIA</v>
      </c>
      <c r="M1114">
        <v>3</v>
      </c>
      <c r="N1114" s="8" t="str">
        <f>IF(M1114="","",LOOKUP(M1114,datasets!$D$17:$D$20,datasets!$E$17:$E$20))</f>
        <v>ECOLE PRIMAIRE</v>
      </c>
      <c r="O1114" t="s">
        <v>1257</v>
      </c>
      <c r="P1114">
        <v>1</v>
      </c>
      <c r="Q1114" s="106" t="str">
        <f>IF(P1114="","",LOOKUP(P1114,datasets!$D$26:$D$27,datasets!$E$26:$E$27))</f>
        <v>PRIMAIRE</v>
      </c>
    </row>
    <row r="1115" spans="1:17" x14ac:dyDescent="0.2">
      <c r="A1115" t="s">
        <v>4395</v>
      </c>
      <c r="B1115" t="s">
        <v>3733</v>
      </c>
      <c r="C1115" t="s">
        <v>3734</v>
      </c>
      <c r="D1115" t="str">
        <f t="shared" si="17"/>
        <v>135000903</v>
      </c>
      <c r="E1115">
        <v>5</v>
      </c>
      <c r="F1115" s="4" t="str">
        <f>IF(E1115="","",LOOKUP(E1115,datasets!$D$3:$D$8,datasets!$E$3:$E$8))</f>
        <v>SUD-KIVU</v>
      </c>
      <c r="G1115" t="s">
        <v>804</v>
      </c>
      <c r="H1115" s="110" t="str">
        <f>IF(G1115="","",LOOKUP(G1115,datasets!$G$3:$G$16,datasets!$H$3:$H$16))</f>
        <v/>
      </c>
      <c r="I1115">
        <v>9</v>
      </c>
      <c r="J1115" s="111" t="str">
        <f>IF(I1115="","",LOOKUP(I1115,datasets!$J$3:$J$13,datasets!$K$3:$K$13))</f>
        <v>SUD-KIVU 2</v>
      </c>
      <c r="K1115">
        <v>3</v>
      </c>
      <c r="L1115" s="7" t="str">
        <f>IF(K1115="","",LOOKUP(K1115,datasets!$M$3:$M$32,datasets!$N$3:$N$32))</f>
        <v>BUNIA</v>
      </c>
      <c r="M1115">
        <v>3</v>
      </c>
      <c r="N1115" s="8" t="str">
        <f>IF(M1115="","",LOOKUP(M1115,datasets!$D$17:$D$20,datasets!$E$17:$E$20))</f>
        <v>ECOLE PRIMAIRE</v>
      </c>
      <c r="O1115" t="s">
        <v>1258</v>
      </c>
      <c r="P1115">
        <v>1</v>
      </c>
      <c r="Q1115" s="106" t="str">
        <f>IF(P1115="","",LOOKUP(P1115,datasets!$D$26:$D$27,datasets!$E$26:$E$27))</f>
        <v>PRIMAIRE</v>
      </c>
    </row>
    <row r="1116" spans="1:17" x14ac:dyDescent="0.2">
      <c r="A1116" t="s">
        <v>4395</v>
      </c>
      <c r="B1116" t="s">
        <v>3735</v>
      </c>
      <c r="C1116" t="s">
        <v>3736</v>
      </c>
      <c r="D1116" t="str">
        <f t="shared" si="17"/>
        <v>135000903</v>
      </c>
      <c r="E1116">
        <v>5</v>
      </c>
      <c r="F1116" s="4" t="str">
        <f>IF(E1116="","",LOOKUP(E1116,datasets!$D$3:$D$8,datasets!$E$3:$E$8))</f>
        <v>SUD-KIVU</v>
      </c>
      <c r="G1116" t="s">
        <v>804</v>
      </c>
      <c r="H1116" s="110" t="str">
        <f>IF(G1116="","",LOOKUP(G1116,datasets!$G$3:$G$16,datasets!$H$3:$H$16))</f>
        <v/>
      </c>
      <c r="I1116">
        <v>9</v>
      </c>
      <c r="J1116" s="111" t="str">
        <f>IF(I1116="","",LOOKUP(I1116,datasets!$J$3:$J$13,datasets!$K$3:$K$13))</f>
        <v>SUD-KIVU 2</v>
      </c>
      <c r="K1116">
        <v>3</v>
      </c>
      <c r="L1116" s="7" t="str">
        <f>IF(K1116="","",LOOKUP(K1116,datasets!$M$3:$M$32,datasets!$N$3:$N$32))</f>
        <v>BUNIA</v>
      </c>
      <c r="M1116">
        <v>3</v>
      </c>
      <c r="N1116" s="8" t="str">
        <f>IF(M1116="","",LOOKUP(M1116,datasets!$D$17:$D$20,datasets!$E$17:$E$20))</f>
        <v>ECOLE PRIMAIRE</v>
      </c>
      <c r="O1116" t="s">
        <v>1260</v>
      </c>
      <c r="P1116">
        <v>1</v>
      </c>
      <c r="Q1116" s="106" t="str">
        <f>IF(P1116="","",LOOKUP(P1116,datasets!$D$26:$D$27,datasets!$E$26:$E$27))</f>
        <v>PRIMAIRE</v>
      </c>
    </row>
    <row r="1117" spans="1:17" x14ac:dyDescent="0.2">
      <c r="A1117" t="s">
        <v>4395</v>
      </c>
      <c r="B1117" t="s">
        <v>3737</v>
      </c>
      <c r="C1117" t="s">
        <v>3738</v>
      </c>
      <c r="D1117" t="str">
        <f t="shared" si="17"/>
        <v>135000903</v>
      </c>
      <c r="E1117">
        <v>5</v>
      </c>
      <c r="F1117" s="4" t="str">
        <f>IF(E1117="","",LOOKUP(E1117,datasets!$D$3:$D$8,datasets!$E$3:$E$8))</f>
        <v>SUD-KIVU</v>
      </c>
      <c r="G1117" t="s">
        <v>804</v>
      </c>
      <c r="H1117" s="110" t="str">
        <f>IF(G1117="","",LOOKUP(G1117,datasets!$G$3:$G$16,datasets!$H$3:$H$16))</f>
        <v/>
      </c>
      <c r="I1117">
        <v>9</v>
      </c>
      <c r="J1117" s="111" t="str">
        <f>IF(I1117="","",LOOKUP(I1117,datasets!$J$3:$J$13,datasets!$K$3:$K$13))</f>
        <v>SUD-KIVU 2</v>
      </c>
      <c r="K1117">
        <v>3</v>
      </c>
      <c r="L1117" s="7" t="str">
        <f>IF(K1117="","",LOOKUP(K1117,datasets!$M$3:$M$32,datasets!$N$3:$N$32))</f>
        <v>BUNIA</v>
      </c>
      <c r="M1117">
        <v>3</v>
      </c>
      <c r="N1117" s="8" t="str">
        <f>IF(M1117="","",LOOKUP(M1117,datasets!$D$17:$D$20,datasets!$E$17:$E$20))</f>
        <v>ECOLE PRIMAIRE</v>
      </c>
      <c r="O1117" t="s">
        <v>1259</v>
      </c>
      <c r="P1117">
        <v>1</v>
      </c>
      <c r="Q1117" s="106" t="str">
        <f>IF(P1117="","",LOOKUP(P1117,datasets!$D$26:$D$27,datasets!$E$26:$E$27))</f>
        <v>PRIMAIRE</v>
      </c>
    </row>
    <row r="1118" spans="1:17" x14ac:dyDescent="0.2">
      <c r="A1118" t="s">
        <v>4395</v>
      </c>
      <c r="B1118" t="s">
        <v>3739</v>
      </c>
      <c r="C1118" t="s">
        <v>3740</v>
      </c>
      <c r="D1118" t="str">
        <f t="shared" si="17"/>
        <v>235000903</v>
      </c>
      <c r="E1118">
        <v>5</v>
      </c>
      <c r="F1118" s="4" t="str">
        <f>IF(E1118="","",LOOKUP(E1118,datasets!$D$3:$D$8,datasets!$E$3:$E$8))</f>
        <v>SUD-KIVU</v>
      </c>
      <c r="G1118" t="s">
        <v>804</v>
      </c>
      <c r="H1118" s="110" t="str">
        <f>IF(G1118="","",LOOKUP(G1118,datasets!$G$3:$G$16,datasets!$H$3:$H$16))</f>
        <v/>
      </c>
      <c r="I1118">
        <v>9</v>
      </c>
      <c r="J1118" s="111" t="str">
        <f>IF(I1118="","",LOOKUP(I1118,datasets!$J$3:$J$13,datasets!$K$3:$K$13))</f>
        <v>SUD-KIVU 2</v>
      </c>
      <c r="K1118">
        <v>3</v>
      </c>
      <c r="L1118" s="7" t="str">
        <f>IF(K1118="","",LOOKUP(K1118,datasets!$M$3:$M$32,datasets!$N$3:$N$32))</f>
        <v>BUNIA</v>
      </c>
      <c r="M1118">
        <v>3</v>
      </c>
      <c r="N1118" s="8" t="str">
        <f>IF(M1118="","",LOOKUP(M1118,datasets!$D$17:$D$20,datasets!$E$17:$E$20))</f>
        <v>ECOLE PRIMAIRE</v>
      </c>
      <c r="O1118" t="s">
        <v>1366</v>
      </c>
      <c r="P1118">
        <v>2</v>
      </c>
      <c r="Q1118" s="106" t="str">
        <f>IF(P1118="","",LOOKUP(P1118,datasets!$D$26:$D$27,datasets!$E$26:$E$27))</f>
        <v>REMPLACANT</v>
      </c>
    </row>
    <row r="1119" spans="1:17" x14ac:dyDescent="0.2">
      <c r="A1119" t="s">
        <v>4395</v>
      </c>
      <c r="B1119" t="s">
        <v>3741</v>
      </c>
      <c r="C1119" t="s">
        <v>3742</v>
      </c>
      <c r="D1119" t="str">
        <f t="shared" si="17"/>
        <v>235000903</v>
      </c>
      <c r="E1119">
        <v>5</v>
      </c>
      <c r="F1119" s="4" t="str">
        <f>IF(E1119="","",LOOKUP(E1119,datasets!$D$3:$D$8,datasets!$E$3:$E$8))</f>
        <v>SUD-KIVU</v>
      </c>
      <c r="G1119" t="s">
        <v>804</v>
      </c>
      <c r="H1119" s="110" t="str">
        <f>IF(G1119="","",LOOKUP(G1119,datasets!$G$3:$G$16,datasets!$H$3:$H$16))</f>
        <v/>
      </c>
      <c r="I1119">
        <v>9</v>
      </c>
      <c r="J1119" s="111" t="str">
        <f>IF(I1119="","",LOOKUP(I1119,datasets!$J$3:$J$13,datasets!$K$3:$K$13))</f>
        <v>SUD-KIVU 2</v>
      </c>
      <c r="K1119">
        <v>3</v>
      </c>
      <c r="L1119" s="7" t="str">
        <f>IF(K1119="","",LOOKUP(K1119,datasets!$M$3:$M$32,datasets!$N$3:$N$32))</f>
        <v>BUNIA</v>
      </c>
      <c r="M1119">
        <v>3</v>
      </c>
      <c r="N1119" s="8" t="str">
        <f>IF(M1119="","",LOOKUP(M1119,datasets!$D$17:$D$20,datasets!$E$17:$E$20))</f>
        <v>ECOLE PRIMAIRE</v>
      </c>
      <c r="O1119" t="s">
        <v>1367</v>
      </c>
      <c r="P1119">
        <v>2</v>
      </c>
      <c r="Q1119" s="106" t="str">
        <f>IF(P1119="","",LOOKUP(P1119,datasets!$D$26:$D$27,datasets!$E$26:$E$27))</f>
        <v>REMPLACANT</v>
      </c>
    </row>
    <row r="1120" spans="1:17" x14ac:dyDescent="0.2">
      <c r="A1120" t="s">
        <v>4395</v>
      </c>
      <c r="B1120" t="s">
        <v>3743</v>
      </c>
      <c r="C1120" t="s">
        <v>3744</v>
      </c>
      <c r="D1120" t="str">
        <f t="shared" si="17"/>
        <v>235000903</v>
      </c>
      <c r="E1120">
        <v>5</v>
      </c>
      <c r="F1120" s="4" t="str">
        <f>IF(E1120="","",LOOKUP(E1120,datasets!$D$3:$D$8,datasets!$E$3:$E$8))</f>
        <v>SUD-KIVU</v>
      </c>
      <c r="G1120" t="s">
        <v>804</v>
      </c>
      <c r="H1120" s="110" t="str">
        <f>IF(G1120="","",LOOKUP(G1120,datasets!$G$3:$G$16,datasets!$H$3:$H$16))</f>
        <v/>
      </c>
      <c r="I1120">
        <v>9</v>
      </c>
      <c r="J1120" s="111" t="str">
        <f>IF(I1120="","",LOOKUP(I1120,datasets!$J$3:$J$13,datasets!$K$3:$K$13))</f>
        <v>SUD-KIVU 2</v>
      </c>
      <c r="K1120">
        <v>3</v>
      </c>
      <c r="L1120" s="7" t="str">
        <f>IF(K1120="","",LOOKUP(K1120,datasets!$M$3:$M$32,datasets!$N$3:$N$32))</f>
        <v>BUNIA</v>
      </c>
      <c r="M1120">
        <v>3</v>
      </c>
      <c r="N1120" s="8" t="str">
        <f>IF(M1120="","",LOOKUP(M1120,datasets!$D$17:$D$20,datasets!$E$17:$E$20))</f>
        <v>ECOLE PRIMAIRE</v>
      </c>
      <c r="O1120" t="s">
        <v>1370</v>
      </c>
      <c r="P1120">
        <v>2</v>
      </c>
      <c r="Q1120" s="106" t="str">
        <f>IF(P1120="","",LOOKUP(P1120,datasets!$D$26:$D$27,datasets!$E$26:$E$27))</f>
        <v>REMPLACANT</v>
      </c>
    </row>
    <row r="1121" spans="1:17" x14ac:dyDescent="0.2">
      <c r="A1121" t="s">
        <v>4395</v>
      </c>
      <c r="B1121" t="s">
        <v>3745</v>
      </c>
      <c r="C1121" t="s">
        <v>3746</v>
      </c>
      <c r="D1121" t="str">
        <f t="shared" si="17"/>
        <v>235000903</v>
      </c>
      <c r="E1121">
        <v>5</v>
      </c>
      <c r="F1121" s="4" t="str">
        <f>IF(E1121="","",LOOKUP(E1121,datasets!$D$3:$D$8,datasets!$E$3:$E$8))</f>
        <v>SUD-KIVU</v>
      </c>
      <c r="G1121" t="s">
        <v>804</v>
      </c>
      <c r="H1121" s="110" t="str">
        <f>IF(G1121="","",LOOKUP(G1121,datasets!$G$3:$G$16,datasets!$H$3:$H$16))</f>
        <v/>
      </c>
      <c r="I1121">
        <v>9</v>
      </c>
      <c r="J1121" s="111" t="str">
        <f>IF(I1121="","",LOOKUP(I1121,datasets!$J$3:$J$13,datasets!$K$3:$K$13))</f>
        <v>SUD-KIVU 2</v>
      </c>
      <c r="K1121">
        <v>3</v>
      </c>
      <c r="L1121" s="7" t="str">
        <f>IF(K1121="","",LOOKUP(K1121,datasets!$M$3:$M$32,datasets!$N$3:$N$32))</f>
        <v>BUNIA</v>
      </c>
      <c r="M1121">
        <v>3</v>
      </c>
      <c r="N1121" s="8" t="str">
        <f>IF(M1121="","",LOOKUP(M1121,datasets!$D$17:$D$20,datasets!$E$17:$E$20))</f>
        <v>ECOLE PRIMAIRE</v>
      </c>
      <c r="O1121" t="s">
        <v>1368</v>
      </c>
      <c r="P1121">
        <v>2</v>
      </c>
      <c r="Q1121" s="106" t="str">
        <f>IF(P1121="","",LOOKUP(P1121,datasets!$D$26:$D$27,datasets!$E$26:$E$27))</f>
        <v>REMPLACANT</v>
      </c>
    </row>
    <row r="1122" spans="1:17" x14ac:dyDescent="0.2">
      <c r="A1122" t="s">
        <v>4395</v>
      </c>
      <c r="B1122" t="s">
        <v>3747</v>
      </c>
      <c r="C1122" t="s">
        <v>3748</v>
      </c>
      <c r="D1122" t="str">
        <f t="shared" si="17"/>
        <v>235000903</v>
      </c>
      <c r="E1122">
        <v>5</v>
      </c>
      <c r="F1122" s="4" t="str">
        <f>IF(E1122="","",LOOKUP(E1122,datasets!$D$3:$D$8,datasets!$E$3:$E$8))</f>
        <v>SUD-KIVU</v>
      </c>
      <c r="G1122" t="s">
        <v>804</v>
      </c>
      <c r="H1122" s="110" t="str">
        <f>IF(G1122="","",LOOKUP(G1122,datasets!$G$3:$G$16,datasets!$H$3:$H$16))</f>
        <v/>
      </c>
      <c r="I1122">
        <v>9</v>
      </c>
      <c r="J1122" s="111" t="str">
        <f>IF(I1122="","",LOOKUP(I1122,datasets!$J$3:$J$13,datasets!$K$3:$K$13))</f>
        <v>SUD-KIVU 2</v>
      </c>
      <c r="K1122">
        <v>3</v>
      </c>
      <c r="L1122" s="7" t="str">
        <f>IF(K1122="","",LOOKUP(K1122,datasets!$M$3:$M$32,datasets!$N$3:$N$32))</f>
        <v>BUNIA</v>
      </c>
      <c r="M1122">
        <v>3</v>
      </c>
      <c r="N1122" s="8" t="str">
        <f>IF(M1122="","",LOOKUP(M1122,datasets!$D$17:$D$20,datasets!$E$17:$E$20))</f>
        <v>ECOLE PRIMAIRE</v>
      </c>
      <c r="O1122" t="s">
        <v>1369</v>
      </c>
      <c r="P1122">
        <v>2</v>
      </c>
      <c r="Q1122" s="106" t="str">
        <f>IF(P1122="","",LOOKUP(P1122,datasets!$D$26:$D$27,datasets!$E$26:$E$27))</f>
        <v>REMPLACANT</v>
      </c>
    </row>
    <row r="1123" spans="1:17" x14ac:dyDescent="0.2">
      <c r="A1123" t="s">
        <v>4395</v>
      </c>
      <c r="B1123" t="s">
        <v>3749</v>
      </c>
      <c r="C1123" t="s">
        <v>3750</v>
      </c>
      <c r="D1123" t="str">
        <f t="shared" si="17"/>
        <v>235000903</v>
      </c>
      <c r="E1123">
        <v>5</v>
      </c>
      <c r="F1123" s="4" t="str">
        <f>IF(E1123="","",LOOKUP(E1123,datasets!$D$3:$D$8,datasets!$E$3:$E$8))</f>
        <v>SUD-KIVU</v>
      </c>
      <c r="G1123" t="s">
        <v>804</v>
      </c>
      <c r="H1123" s="110" t="str">
        <f>IF(G1123="","",LOOKUP(G1123,datasets!$G$3:$G$16,datasets!$H$3:$H$16))</f>
        <v/>
      </c>
      <c r="I1123">
        <v>9</v>
      </c>
      <c r="J1123" s="111" t="str">
        <f>IF(I1123="","",LOOKUP(I1123,datasets!$J$3:$J$13,datasets!$K$3:$K$13))</f>
        <v>SUD-KIVU 2</v>
      </c>
      <c r="K1123">
        <v>3</v>
      </c>
      <c r="L1123" s="7" t="str">
        <f>IF(K1123="","",LOOKUP(K1123,datasets!$M$3:$M$32,datasets!$N$3:$N$32))</f>
        <v>BUNIA</v>
      </c>
      <c r="M1123">
        <v>3</v>
      </c>
      <c r="N1123" s="8" t="str">
        <f>IF(M1123="","",LOOKUP(M1123,datasets!$D$17:$D$20,datasets!$E$17:$E$20))</f>
        <v>ECOLE PRIMAIRE</v>
      </c>
      <c r="O1123" t="s">
        <v>1371</v>
      </c>
      <c r="P1123">
        <v>2</v>
      </c>
      <c r="Q1123" s="106" t="str">
        <f>IF(P1123="","",LOOKUP(P1123,datasets!$D$26:$D$27,datasets!$E$26:$E$27))</f>
        <v>REMPLACANT</v>
      </c>
    </row>
    <row r="1124" spans="1:17" x14ac:dyDescent="0.2">
      <c r="A1124" t="s">
        <v>4395</v>
      </c>
      <c r="B1124" t="s">
        <v>3751</v>
      </c>
      <c r="C1124" t="s">
        <v>3752</v>
      </c>
      <c r="D1124" t="str">
        <f t="shared" si="17"/>
        <v>145000903</v>
      </c>
      <c r="E1124">
        <v>5</v>
      </c>
      <c r="F1124" s="4" t="str">
        <f>IF(E1124="","",LOOKUP(E1124,datasets!$D$3:$D$8,datasets!$E$3:$E$8))</f>
        <v>SUD-KIVU</v>
      </c>
      <c r="G1124" t="s">
        <v>804</v>
      </c>
      <c r="H1124" s="110" t="str">
        <f>IF(G1124="","",LOOKUP(G1124,datasets!$G$3:$G$16,datasets!$H$3:$H$16))</f>
        <v/>
      </c>
      <c r="I1124">
        <v>9</v>
      </c>
      <c r="J1124" s="111" t="str">
        <f>IF(I1124="","",LOOKUP(I1124,datasets!$J$3:$J$13,datasets!$K$3:$K$13))</f>
        <v>SUD-KIVU 2</v>
      </c>
      <c r="K1124">
        <v>3</v>
      </c>
      <c r="L1124" s="7" t="str">
        <f>IF(K1124="","",LOOKUP(K1124,datasets!$M$3:$M$32,datasets!$N$3:$N$32))</f>
        <v>BUNIA</v>
      </c>
      <c r="M1124">
        <v>4</v>
      </c>
      <c r="N1124" s="8" t="str">
        <f>IF(M1124="","",LOOKUP(M1124,datasets!$D$17:$D$20,datasets!$E$17:$E$20))</f>
        <v>ECOLE SECONDAIRE</v>
      </c>
      <c r="O1124" t="s">
        <v>1436</v>
      </c>
      <c r="P1124">
        <v>1</v>
      </c>
      <c r="Q1124" s="106" t="str">
        <f>IF(P1124="","",LOOKUP(P1124,datasets!$D$26:$D$27,datasets!$E$26:$E$27))</f>
        <v>PRIMAIRE</v>
      </c>
    </row>
    <row r="1125" spans="1:17" x14ac:dyDescent="0.2">
      <c r="A1125" t="s">
        <v>4395</v>
      </c>
      <c r="B1125" t="s">
        <v>3753</v>
      </c>
      <c r="C1125" t="s">
        <v>3754</v>
      </c>
      <c r="D1125" t="str">
        <f t="shared" si="17"/>
        <v>145000903</v>
      </c>
      <c r="E1125">
        <v>5</v>
      </c>
      <c r="F1125" s="4" t="str">
        <f>IF(E1125="","",LOOKUP(E1125,datasets!$D$3:$D$8,datasets!$E$3:$E$8))</f>
        <v>SUD-KIVU</v>
      </c>
      <c r="G1125" t="s">
        <v>804</v>
      </c>
      <c r="H1125" s="110" t="str">
        <f>IF(G1125="","",LOOKUP(G1125,datasets!$G$3:$G$16,datasets!$H$3:$H$16))</f>
        <v/>
      </c>
      <c r="I1125">
        <v>9</v>
      </c>
      <c r="J1125" s="111" t="str">
        <f>IF(I1125="","",LOOKUP(I1125,datasets!$J$3:$J$13,datasets!$K$3:$K$13))</f>
        <v>SUD-KIVU 2</v>
      </c>
      <c r="K1125">
        <v>3</v>
      </c>
      <c r="L1125" s="7" t="str">
        <f>IF(K1125="","",LOOKUP(K1125,datasets!$M$3:$M$32,datasets!$N$3:$N$32))</f>
        <v>BUNIA</v>
      </c>
      <c r="M1125">
        <v>4</v>
      </c>
      <c r="N1125" s="8" t="str">
        <f>IF(M1125="","",LOOKUP(M1125,datasets!$D$17:$D$20,datasets!$E$17:$E$20))</f>
        <v>ECOLE SECONDAIRE</v>
      </c>
      <c r="O1125" t="s">
        <v>1435</v>
      </c>
      <c r="P1125">
        <v>1</v>
      </c>
      <c r="Q1125" s="106" t="str">
        <f>IF(P1125="","",LOOKUP(P1125,datasets!$D$26:$D$27,datasets!$E$26:$E$27))</f>
        <v>PRIMAIRE</v>
      </c>
    </row>
    <row r="1126" spans="1:17" x14ac:dyDescent="0.2">
      <c r="A1126" t="s">
        <v>4395</v>
      </c>
      <c r="B1126" t="s">
        <v>3755</v>
      </c>
      <c r="C1126" t="s">
        <v>3756</v>
      </c>
      <c r="D1126" t="str">
        <f t="shared" si="17"/>
        <v>145000903</v>
      </c>
      <c r="E1126">
        <v>5</v>
      </c>
      <c r="F1126" s="4" t="str">
        <f>IF(E1126="","",LOOKUP(E1126,datasets!$D$3:$D$8,datasets!$E$3:$E$8))</f>
        <v>SUD-KIVU</v>
      </c>
      <c r="G1126" t="s">
        <v>804</v>
      </c>
      <c r="H1126" s="110" t="str">
        <f>IF(G1126="","",LOOKUP(G1126,datasets!$G$3:$G$16,datasets!$H$3:$H$16))</f>
        <v/>
      </c>
      <c r="I1126">
        <v>9</v>
      </c>
      <c r="J1126" s="111" t="str">
        <f>IF(I1126="","",LOOKUP(I1126,datasets!$J$3:$J$13,datasets!$K$3:$K$13))</f>
        <v>SUD-KIVU 2</v>
      </c>
      <c r="K1126">
        <v>3</v>
      </c>
      <c r="L1126" s="7" t="str">
        <f>IF(K1126="","",LOOKUP(K1126,datasets!$M$3:$M$32,datasets!$N$3:$N$32))</f>
        <v>BUNIA</v>
      </c>
      <c r="M1126">
        <v>4</v>
      </c>
      <c r="N1126" s="8" t="str">
        <f>IF(M1126="","",LOOKUP(M1126,datasets!$D$17:$D$20,datasets!$E$17:$E$20))</f>
        <v>ECOLE SECONDAIRE</v>
      </c>
      <c r="O1126" t="s">
        <v>1434</v>
      </c>
      <c r="P1126">
        <v>1</v>
      </c>
      <c r="Q1126" s="106" t="str">
        <f>IF(P1126="","",LOOKUP(P1126,datasets!$D$26:$D$27,datasets!$E$26:$E$27))</f>
        <v>PRIMAIRE</v>
      </c>
    </row>
    <row r="1127" spans="1:17" x14ac:dyDescent="0.2">
      <c r="A1127" t="s">
        <v>4395</v>
      </c>
      <c r="B1127" t="s">
        <v>3757</v>
      </c>
      <c r="C1127" t="s">
        <v>3758</v>
      </c>
      <c r="D1127" t="str">
        <f t="shared" si="17"/>
        <v>245000903</v>
      </c>
      <c r="E1127">
        <v>5</v>
      </c>
      <c r="F1127" s="4" t="str">
        <f>IF(E1127="","",LOOKUP(E1127,datasets!$D$3:$D$8,datasets!$E$3:$E$8))</f>
        <v>SUD-KIVU</v>
      </c>
      <c r="G1127" t="s">
        <v>804</v>
      </c>
      <c r="H1127" s="110" t="str">
        <f>IF(G1127="","",LOOKUP(G1127,datasets!$G$3:$G$16,datasets!$H$3:$H$16))</f>
        <v/>
      </c>
      <c r="I1127">
        <v>9</v>
      </c>
      <c r="J1127" s="111" t="str">
        <f>IF(I1127="","",LOOKUP(I1127,datasets!$J$3:$J$13,datasets!$K$3:$K$13))</f>
        <v>SUD-KIVU 2</v>
      </c>
      <c r="K1127">
        <v>3</v>
      </c>
      <c r="L1127" s="7" t="str">
        <f>IF(K1127="","",LOOKUP(K1127,datasets!$M$3:$M$32,datasets!$N$3:$N$32))</f>
        <v>BUNIA</v>
      </c>
      <c r="M1127">
        <v>4</v>
      </c>
      <c r="N1127" s="8" t="str">
        <f>IF(M1127="","",LOOKUP(M1127,datasets!$D$17:$D$20,datasets!$E$17:$E$20))</f>
        <v>ECOLE SECONDAIRE</v>
      </c>
      <c r="O1127" t="s">
        <v>1483</v>
      </c>
      <c r="P1127">
        <v>2</v>
      </c>
      <c r="Q1127" s="106" t="str">
        <f>IF(P1127="","",LOOKUP(P1127,datasets!$D$26:$D$27,datasets!$E$26:$E$27))</f>
        <v>REMPLACANT</v>
      </c>
    </row>
    <row r="1128" spans="1:17" x14ac:dyDescent="0.2">
      <c r="A1128" t="s">
        <v>4395</v>
      </c>
      <c r="B1128" t="s">
        <v>3759</v>
      </c>
      <c r="C1128" t="s">
        <v>3760</v>
      </c>
      <c r="D1128" t="str">
        <f t="shared" si="17"/>
        <v>245000903</v>
      </c>
      <c r="E1128">
        <v>5</v>
      </c>
      <c r="F1128" s="4" t="str">
        <f>IF(E1128="","",LOOKUP(E1128,datasets!$D$3:$D$8,datasets!$E$3:$E$8))</f>
        <v>SUD-KIVU</v>
      </c>
      <c r="G1128" t="s">
        <v>804</v>
      </c>
      <c r="H1128" s="110" t="str">
        <f>IF(G1128="","",LOOKUP(G1128,datasets!$G$3:$G$16,datasets!$H$3:$H$16))</f>
        <v/>
      </c>
      <c r="I1128">
        <v>9</v>
      </c>
      <c r="J1128" s="111" t="str">
        <f>IF(I1128="","",LOOKUP(I1128,datasets!$J$3:$J$13,datasets!$K$3:$K$13))</f>
        <v>SUD-KIVU 2</v>
      </c>
      <c r="K1128">
        <v>3</v>
      </c>
      <c r="L1128" s="7" t="str">
        <f>IF(K1128="","",LOOKUP(K1128,datasets!$M$3:$M$32,datasets!$N$3:$N$32))</f>
        <v>BUNIA</v>
      </c>
      <c r="M1128">
        <v>4</v>
      </c>
      <c r="N1128" s="8" t="str">
        <f>IF(M1128="","",LOOKUP(M1128,datasets!$D$17:$D$20,datasets!$E$17:$E$20))</f>
        <v>ECOLE SECONDAIRE</v>
      </c>
      <c r="O1128" t="s">
        <v>1485</v>
      </c>
      <c r="P1128">
        <v>2</v>
      </c>
      <c r="Q1128" s="106" t="str">
        <f>IF(P1128="","",LOOKUP(P1128,datasets!$D$26:$D$27,datasets!$E$26:$E$27))</f>
        <v>REMPLACANT</v>
      </c>
    </row>
    <row r="1129" spans="1:17" x14ac:dyDescent="0.2">
      <c r="A1129" t="s">
        <v>4395</v>
      </c>
      <c r="B1129" t="s">
        <v>3761</v>
      </c>
      <c r="C1129" t="s">
        <v>3762</v>
      </c>
      <c r="D1129" t="str">
        <f t="shared" si="17"/>
        <v>245000903</v>
      </c>
      <c r="E1129">
        <v>5</v>
      </c>
      <c r="F1129" s="4" t="str">
        <f>IF(E1129="","",LOOKUP(E1129,datasets!$D$3:$D$8,datasets!$E$3:$E$8))</f>
        <v>SUD-KIVU</v>
      </c>
      <c r="G1129" t="s">
        <v>804</v>
      </c>
      <c r="H1129" s="110" t="str">
        <f>IF(G1129="","",LOOKUP(G1129,datasets!$G$3:$G$16,datasets!$H$3:$H$16))</f>
        <v/>
      </c>
      <c r="I1129">
        <v>9</v>
      </c>
      <c r="J1129" s="111" t="str">
        <f>IF(I1129="","",LOOKUP(I1129,datasets!$J$3:$J$13,datasets!$K$3:$K$13))</f>
        <v>SUD-KIVU 2</v>
      </c>
      <c r="K1129">
        <v>3</v>
      </c>
      <c r="L1129" s="7" t="str">
        <f>IF(K1129="","",LOOKUP(K1129,datasets!$M$3:$M$32,datasets!$N$3:$N$32))</f>
        <v>BUNIA</v>
      </c>
      <c r="M1129">
        <v>4</v>
      </c>
      <c r="N1129" s="8" t="str">
        <f>IF(M1129="","",LOOKUP(M1129,datasets!$D$17:$D$20,datasets!$E$17:$E$20))</f>
        <v>ECOLE SECONDAIRE</v>
      </c>
      <c r="O1129" t="s">
        <v>1484</v>
      </c>
      <c r="P1129">
        <v>2</v>
      </c>
      <c r="Q1129" s="106" t="str">
        <f>IF(P1129="","",LOOKUP(P1129,datasets!$D$26:$D$27,datasets!$E$26:$E$27))</f>
        <v>REMPLACANT</v>
      </c>
    </row>
    <row r="1130" spans="1:17" x14ac:dyDescent="0.2">
      <c r="A1130" t="s">
        <v>4395</v>
      </c>
      <c r="B1130" t="s">
        <v>3763</v>
      </c>
      <c r="C1130" t="s">
        <v>3764</v>
      </c>
      <c r="D1130" t="str">
        <f t="shared" si="17"/>
        <v>135000904</v>
      </c>
      <c r="E1130">
        <v>5</v>
      </c>
      <c r="F1130" s="4" t="str">
        <f>IF(E1130="","",LOOKUP(E1130,datasets!$D$3:$D$8,datasets!$E$3:$E$8))</f>
        <v>SUD-KIVU</v>
      </c>
      <c r="G1130" t="s">
        <v>804</v>
      </c>
      <c r="H1130" s="110" t="str">
        <f>IF(G1130="","",LOOKUP(G1130,datasets!$G$3:$G$16,datasets!$H$3:$H$16))</f>
        <v/>
      </c>
      <c r="I1130">
        <v>9</v>
      </c>
      <c r="J1130" s="111" t="str">
        <f>IF(I1130="","",LOOKUP(I1130,datasets!$J$3:$J$13,datasets!$K$3:$K$13))</f>
        <v>SUD-KIVU 2</v>
      </c>
      <c r="K1130">
        <v>4</v>
      </c>
      <c r="L1130" s="7" t="str">
        <f>IF(K1130="","",LOOKUP(K1130,datasets!$M$3:$M$32,datasets!$N$3:$N$32))</f>
        <v>BUNIA</v>
      </c>
      <c r="M1130">
        <v>3</v>
      </c>
      <c r="N1130" s="8" t="str">
        <f>IF(M1130="","",LOOKUP(M1130,datasets!$D$17:$D$20,datasets!$E$17:$E$20))</f>
        <v>ECOLE PRIMAIRE</v>
      </c>
      <c r="O1130" t="s">
        <v>1261</v>
      </c>
      <c r="P1130">
        <v>1</v>
      </c>
      <c r="Q1130" s="106" t="str">
        <f>IF(P1130="","",LOOKUP(P1130,datasets!$D$26:$D$27,datasets!$E$26:$E$27))</f>
        <v>PRIMAIRE</v>
      </c>
    </row>
    <row r="1131" spans="1:17" x14ac:dyDescent="0.2">
      <c r="A1131" t="s">
        <v>4395</v>
      </c>
      <c r="B1131" t="s">
        <v>3765</v>
      </c>
      <c r="C1131" t="s">
        <v>3766</v>
      </c>
      <c r="D1131" t="str">
        <f t="shared" si="17"/>
        <v>135000904</v>
      </c>
      <c r="E1131">
        <v>5</v>
      </c>
      <c r="F1131" s="4" t="str">
        <f>IF(E1131="","",LOOKUP(E1131,datasets!$D$3:$D$8,datasets!$E$3:$E$8))</f>
        <v>SUD-KIVU</v>
      </c>
      <c r="G1131" t="s">
        <v>804</v>
      </c>
      <c r="H1131" s="110" t="str">
        <f>IF(G1131="","",LOOKUP(G1131,datasets!$G$3:$G$16,datasets!$H$3:$H$16))</f>
        <v/>
      </c>
      <c r="I1131">
        <v>9</v>
      </c>
      <c r="J1131" s="111" t="str">
        <f>IF(I1131="","",LOOKUP(I1131,datasets!$J$3:$J$13,datasets!$K$3:$K$13))</f>
        <v>SUD-KIVU 2</v>
      </c>
      <c r="K1131">
        <v>4</v>
      </c>
      <c r="L1131" s="7" t="str">
        <f>IF(K1131="","",LOOKUP(K1131,datasets!$M$3:$M$32,datasets!$N$3:$N$32))</f>
        <v>BUNIA</v>
      </c>
      <c r="M1131">
        <v>3</v>
      </c>
      <c r="N1131" s="8" t="str">
        <f>IF(M1131="","",LOOKUP(M1131,datasets!$D$17:$D$20,datasets!$E$17:$E$20))</f>
        <v>ECOLE PRIMAIRE</v>
      </c>
      <c r="O1131" t="s">
        <v>1262</v>
      </c>
      <c r="P1131">
        <v>1</v>
      </c>
      <c r="Q1131" s="106" t="str">
        <f>IF(P1131="","",LOOKUP(P1131,datasets!$D$26:$D$27,datasets!$E$26:$E$27))</f>
        <v>PRIMAIRE</v>
      </c>
    </row>
    <row r="1132" spans="1:17" x14ac:dyDescent="0.2">
      <c r="A1132" t="s">
        <v>4395</v>
      </c>
      <c r="B1132" t="s">
        <v>3767</v>
      </c>
      <c r="C1132" t="s">
        <v>3768</v>
      </c>
      <c r="D1132" t="str">
        <f t="shared" si="17"/>
        <v>135000904</v>
      </c>
      <c r="E1132">
        <v>5</v>
      </c>
      <c r="F1132" s="4" t="str">
        <f>IF(E1132="","",LOOKUP(E1132,datasets!$D$3:$D$8,datasets!$E$3:$E$8))</f>
        <v>SUD-KIVU</v>
      </c>
      <c r="G1132" t="s">
        <v>804</v>
      </c>
      <c r="H1132" s="110" t="str">
        <f>IF(G1132="","",LOOKUP(G1132,datasets!$G$3:$G$16,datasets!$H$3:$H$16))</f>
        <v/>
      </c>
      <c r="I1132">
        <v>9</v>
      </c>
      <c r="J1132" s="111" t="str">
        <f>IF(I1132="","",LOOKUP(I1132,datasets!$J$3:$J$13,datasets!$K$3:$K$13))</f>
        <v>SUD-KIVU 2</v>
      </c>
      <c r="K1132">
        <v>4</v>
      </c>
      <c r="L1132" s="7" t="str">
        <f>IF(K1132="","",LOOKUP(K1132,datasets!$M$3:$M$32,datasets!$N$3:$N$32))</f>
        <v>BUNIA</v>
      </c>
      <c r="M1132">
        <v>3</v>
      </c>
      <c r="N1132" s="8" t="str">
        <f>IF(M1132="","",LOOKUP(M1132,datasets!$D$17:$D$20,datasets!$E$17:$E$20))</f>
        <v>ECOLE PRIMAIRE</v>
      </c>
      <c r="O1132" t="s">
        <v>1263</v>
      </c>
      <c r="P1132">
        <v>1</v>
      </c>
      <c r="Q1132" s="106" t="str">
        <f>IF(P1132="","",LOOKUP(P1132,datasets!$D$26:$D$27,datasets!$E$26:$E$27))</f>
        <v>PRIMAIRE</v>
      </c>
    </row>
    <row r="1133" spans="1:17" x14ac:dyDescent="0.2">
      <c r="A1133" t="s">
        <v>4395</v>
      </c>
      <c r="B1133" t="s">
        <v>3769</v>
      </c>
      <c r="C1133" t="s">
        <v>3770</v>
      </c>
      <c r="D1133" t="str">
        <f t="shared" si="17"/>
        <v>135000904</v>
      </c>
      <c r="E1133">
        <v>5</v>
      </c>
      <c r="F1133" s="4" t="str">
        <f>IF(E1133="","",LOOKUP(E1133,datasets!$D$3:$D$8,datasets!$E$3:$E$8))</f>
        <v>SUD-KIVU</v>
      </c>
      <c r="G1133" t="s">
        <v>804</v>
      </c>
      <c r="H1133" s="110" t="str">
        <f>IF(G1133="","",LOOKUP(G1133,datasets!$G$3:$G$16,datasets!$H$3:$H$16))</f>
        <v/>
      </c>
      <c r="I1133">
        <v>9</v>
      </c>
      <c r="J1133" s="111" t="str">
        <f>IF(I1133="","",LOOKUP(I1133,datasets!$J$3:$J$13,datasets!$K$3:$K$13))</f>
        <v>SUD-KIVU 2</v>
      </c>
      <c r="K1133">
        <v>4</v>
      </c>
      <c r="L1133" s="7" t="str">
        <f>IF(K1133="","",LOOKUP(K1133,datasets!$M$3:$M$32,datasets!$N$3:$N$32))</f>
        <v>BUNIA</v>
      </c>
      <c r="M1133">
        <v>3</v>
      </c>
      <c r="N1133" s="8" t="str">
        <f>IF(M1133="","",LOOKUP(M1133,datasets!$D$17:$D$20,datasets!$E$17:$E$20))</f>
        <v>ECOLE PRIMAIRE</v>
      </c>
      <c r="O1133" t="s">
        <v>1264</v>
      </c>
      <c r="P1133">
        <v>1</v>
      </c>
      <c r="Q1133" s="106" t="str">
        <f>IF(P1133="","",LOOKUP(P1133,datasets!$D$26:$D$27,datasets!$E$26:$E$27))</f>
        <v>PRIMAIRE</v>
      </c>
    </row>
    <row r="1134" spans="1:17" x14ac:dyDescent="0.2">
      <c r="A1134" t="s">
        <v>4395</v>
      </c>
      <c r="B1134" t="s">
        <v>3771</v>
      </c>
      <c r="C1134" t="s">
        <v>3772</v>
      </c>
      <c r="D1134" t="str">
        <f t="shared" si="17"/>
        <v>135000904</v>
      </c>
      <c r="E1134">
        <v>5</v>
      </c>
      <c r="F1134" s="4" t="str">
        <f>IF(E1134="","",LOOKUP(E1134,datasets!$D$3:$D$8,datasets!$E$3:$E$8))</f>
        <v>SUD-KIVU</v>
      </c>
      <c r="G1134" t="s">
        <v>804</v>
      </c>
      <c r="H1134" s="110" t="str">
        <f>IF(G1134="","",LOOKUP(G1134,datasets!$G$3:$G$16,datasets!$H$3:$H$16))</f>
        <v/>
      </c>
      <c r="I1134">
        <v>9</v>
      </c>
      <c r="J1134" s="111" t="str">
        <f>IF(I1134="","",LOOKUP(I1134,datasets!$J$3:$J$13,datasets!$K$3:$K$13))</f>
        <v>SUD-KIVU 2</v>
      </c>
      <c r="K1134">
        <v>4</v>
      </c>
      <c r="L1134" s="7" t="str">
        <f>IF(K1134="","",LOOKUP(K1134,datasets!$M$3:$M$32,datasets!$N$3:$N$32))</f>
        <v>BUNIA</v>
      </c>
      <c r="M1134">
        <v>3</v>
      </c>
      <c r="N1134" s="8" t="str">
        <f>IF(M1134="","",LOOKUP(M1134,datasets!$D$17:$D$20,datasets!$E$17:$E$20))</f>
        <v>ECOLE PRIMAIRE</v>
      </c>
      <c r="O1134" t="s">
        <v>1265</v>
      </c>
      <c r="P1134">
        <v>1</v>
      </c>
      <c r="Q1134" s="106" t="str">
        <f>IF(P1134="","",LOOKUP(P1134,datasets!$D$26:$D$27,datasets!$E$26:$E$27))</f>
        <v>PRIMAIRE</v>
      </c>
    </row>
    <row r="1135" spans="1:17" x14ac:dyDescent="0.2">
      <c r="A1135" t="s">
        <v>4395</v>
      </c>
      <c r="B1135" t="s">
        <v>3773</v>
      </c>
      <c r="C1135" t="s">
        <v>3774</v>
      </c>
      <c r="D1135" t="str">
        <f t="shared" si="17"/>
        <v>135000904</v>
      </c>
      <c r="E1135">
        <v>5</v>
      </c>
      <c r="F1135" s="4" t="str">
        <f>IF(E1135="","",LOOKUP(E1135,datasets!$D$3:$D$8,datasets!$E$3:$E$8))</f>
        <v>SUD-KIVU</v>
      </c>
      <c r="G1135" t="s">
        <v>804</v>
      </c>
      <c r="H1135" s="110" t="str">
        <f>IF(G1135="","",LOOKUP(G1135,datasets!$G$3:$G$16,datasets!$H$3:$H$16))</f>
        <v/>
      </c>
      <c r="I1135">
        <v>9</v>
      </c>
      <c r="J1135" s="111" t="str">
        <f>IF(I1135="","",LOOKUP(I1135,datasets!$J$3:$J$13,datasets!$K$3:$K$13))</f>
        <v>SUD-KIVU 2</v>
      </c>
      <c r="K1135">
        <v>4</v>
      </c>
      <c r="L1135" s="7" t="str">
        <f>IF(K1135="","",LOOKUP(K1135,datasets!$M$3:$M$32,datasets!$N$3:$N$32))</f>
        <v>BUNIA</v>
      </c>
      <c r="M1135">
        <v>3</v>
      </c>
      <c r="N1135" s="8" t="str">
        <f>IF(M1135="","",LOOKUP(M1135,datasets!$D$17:$D$20,datasets!$E$17:$E$20))</f>
        <v>ECOLE PRIMAIRE</v>
      </c>
      <c r="O1135" t="s">
        <v>1266</v>
      </c>
      <c r="P1135">
        <v>1</v>
      </c>
      <c r="Q1135" s="106" t="str">
        <f>IF(P1135="","",LOOKUP(P1135,datasets!$D$26:$D$27,datasets!$E$26:$E$27))</f>
        <v>PRIMAIRE</v>
      </c>
    </row>
    <row r="1136" spans="1:17" x14ac:dyDescent="0.2">
      <c r="A1136" t="s">
        <v>4395</v>
      </c>
      <c r="B1136" t="s">
        <v>3775</v>
      </c>
      <c r="C1136" t="s">
        <v>3776</v>
      </c>
      <c r="D1136" t="str">
        <f t="shared" si="17"/>
        <v>235000904</v>
      </c>
      <c r="E1136">
        <v>5</v>
      </c>
      <c r="F1136" s="4" t="str">
        <f>IF(E1136="","",LOOKUP(E1136,datasets!$D$3:$D$8,datasets!$E$3:$E$8))</f>
        <v>SUD-KIVU</v>
      </c>
      <c r="G1136" t="s">
        <v>804</v>
      </c>
      <c r="H1136" s="110" t="str">
        <f>IF(G1136="","",LOOKUP(G1136,datasets!$G$3:$G$16,datasets!$H$3:$H$16))</f>
        <v/>
      </c>
      <c r="I1136">
        <v>9</v>
      </c>
      <c r="J1136" s="111" t="str">
        <f>IF(I1136="","",LOOKUP(I1136,datasets!$J$3:$J$13,datasets!$K$3:$K$13))</f>
        <v>SUD-KIVU 2</v>
      </c>
      <c r="K1136">
        <v>4</v>
      </c>
      <c r="L1136" s="7" t="str">
        <f>IF(K1136="","",LOOKUP(K1136,datasets!$M$3:$M$32,datasets!$N$3:$N$32))</f>
        <v>BUNIA</v>
      </c>
      <c r="M1136">
        <v>3</v>
      </c>
      <c r="N1136" s="8" t="str">
        <f>IF(M1136="","",LOOKUP(M1136,datasets!$D$17:$D$20,datasets!$E$17:$E$20))</f>
        <v>ECOLE PRIMAIRE</v>
      </c>
      <c r="O1136" t="s">
        <v>1372</v>
      </c>
      <c r="P1136">
        <v>2</v>
      </c>
      <c r="Q1136" s="106" t="str">
        <f>IF(P1136="","",LOOKUP(P1136,datasets!$D$26:$D$27,datasets!$E$26:$E$27))</f>
        <v>REMPLACANT</v>
      </c>
    </row>
    <row r="1137" spans="1:17" x14ac:dyDescent="0.2">
      <c r="A1137" t="s">
        <v>4395</v>
      </c>
      <c r="B1137" t="s">
        <v>3777</v>
      </c>
      <c r="C1137" t="s">
        <v>3778</v>
      </c>
      <c r="D1137" t="str">
        <f t="shared" si="17"/>
        <v>235000904</v>
      </c>
      <c r="E1137">
        <v>5</v>
      </c>
      <c r="F1137" s="4" t="str">
        <f>IF(E1137="","",LOOKUP(E1137,datasets!$D$3:$D$8,datasets!$E$3:$E$8))</f>
        <v>SUD-KIVU</v>
      </c>
      <c r="G1137" t="s">
        <v>804</v>
      </c>
      <c r="H1137" s="110" t="str">
        <f>IF(G1137="","",LOOKUP(G1137,datasets!$G$3:$G$16,datasets!$H$3:$H$16))</f>
        <v/>
      </c>
      <c r="I1137">
        <v>9</v>
      </c>
      <c r="J1137" s="111" t="str">
        <f>IF(I1137="","",LOOKUP(I1137,datasets!$J$3:$J$13,datasets!$K$3:$K$13))</f>
        <v>SUD-KIVU 2</v>
      </c>
      <c r="K1137">
        <v>4</v>
      </c>
      <c r="L1137" s="7" t="str">
        <f>IF(K1137="","",LOOKUP(K1137,datasets!$M$3:$M$32,datasets!$N$3:$N$32))</f>
        <v>BUNIA</v>
      </c>
      <c r="M1137">
        <v>3</v>
      </c>
      <c r="N1137" s="8" t="str">
        <f>IF(M1137="","",LOOKUP(M1137,datasets!$D$17:$D$20,datasets!$E$17:$E$20))</f>
        <v>ECOLE PRIMAIRE</v>
      </c>
      <c r="O1137" t="s">
        <v>1373</v>
      </c>
      <c r="P1137">
        <v>2</v>
      </c>
      <c r="Q1137" s="106" t="str">
        <f>IF(P1137="","",LOOKUP(P1137,datasets!$D$26:$D$27,datasets!$E$26:$E$27))</f>
        <v>REMPLACANT</v>
      </c>
    </row>
    <row r="1138" spans="1:17" x14ac:dyDescent="0.2">
      <c r="A1138" t="s">
        <v>4395</v>
      </c>
      <c r="B1138" t="s">
        <v>3779</v>
      </c>
      <c r="C1138" t="s">
        <v>3780</v>
      </c>
      <c r="D1138" t="str">
        <f t="shared" si="17"/>
        <v>235000904</v>
      </c>
      <c r="E1138">
        <v>5</v>
      </c>
      <c r="F1138" s="4" t="str">
        <f>IF(E1138="","",LOOKUP(E1138,datasets!$D$3:$D$8,datasets!$E$3:$E$8))</f>
        <v>SUD-KIVU</v>
      </c>
      <c r="G1138" t="s">
        <v>804</v>
      </c>
      <c r="H1138" s="110" t="str">
        <f>IF(G1138="","",LOOKUP(G1138,datasets!$G$3:$G$16,datasets!$H$3:$H$16))</f>
        <v/>
      </c>
      <c r="I1138">
        <v>9</v>
      </c>
      <c r="J1138" s="111" t="str">
        <f>IF(I1138="","",LOOKUP(I1138,datasets!$J$3:$J$13,datasets!$K$3:$K$13))</f>
        <v>SUD-KIVU 2</v>
      </c>
      <c r="K1138">
        <v>4</v>
      </c>
      <c r="L1138" s="7" t="str">
        <f>IF(K1138="","",LOOKUP(K1138,datasets!$M$3:$M$32,datasets!$N$3:$N$32))</f>
        <v>BUNIA</v>
      </c>
      <c r="M1138">
        <v>3</v>
      </c>
      <c r="N1138" s="8" t="str">
        <f>IF(M1138="","",LOOKUP(M1138,datasets!$D$17:$D$20,datasets!$E$17:$E$20))</f>
        <v>ECOLE PRIMAIRE</v>
      </c>
      <c r="O1138" t="s">
        <v>1374</v>
      </c>
      <c r="P1138">
        <v>2</v>
      </c>
      <c r="Q1138" s="106" t="str">
        <f>IF(P1138="","",LOOKUP(P1138,datasets!$D$26:$D$27,datasets!$E$26:$E$27))</f>
        <v>REMPLACANT</v>
      </c>
    </row>
    <row r="1139" spans="1:17" x14ac:dyDescent="0.2">
      <c r="A1139" t="s">
        <v>4395</v>
      </c>
      <c r="B1139" t="s">
        <v>3781</v>
      </c>
      <c r="C1139" t="s">
        <v>3782</v>
      </c>
      <c r="D1139" t="str">
        <f t="shared" si="17"/>
        <v>235000904</v>
      </c>
      <c r="E1139">
        <v>5</v>
      </c>
      <c r="F1139" s="4" t="str">
        <f>IF(E1139="","",LOOKUP(E1139,datasets!$D$3:$D$8,datasets!$E$3:$E$8))</f>
        <v>SUD-KIVU</v>
      </c>
      <c r="G1139" t="s">
        <v>804</v>
      </c>
      <c r="H1139" s="110" t="str">
        <f>IF(G1139="","",LOOKUP(G1139,datasets!$G$3:$G$16,datasets!$H$3:$H$16))</f>
        <v/>
      </c>
      <c r="I1139">
        <v>9</v>
      </c>
      <c r="J1139" s="111" t="str">
        <f>IF(I1139="","",LOOKUP(I1139,datasets!$J$3:$J$13,datasets!$K$3:$K$13))</f>
        <v>SUD-KIVU 2</v>
      </c>
      <c r="K1139">
        <v>4</v>
      </c>
      <c r="L1139" s="7" t="str">
        <f>IF(K1139="","",LOOKUP(K1139,datasets!$M$3:$M$32,datasets!$N$3:$N$32))</f>
        <v>BUNIA</v>
      </c>
      <c r="M1139">
        <v>3</v>
      </c>
      <c r="N1139" s="8" t="str">
        <f>IF(M1139="","",LOOKUP(M1139,datasets!$D$17:$D$20,datasets!$E$17:$E$20))</f>
        <v>ECOLE PRIMAIRE</v>
      </c>
      <c r="O1139" t="s">
        <v>1376</v>
      </c>
      <c r="P1139">
        <v>2</v>
      </c>
      <c r="Q1139" s="106" t="str">
        <f>IF(P1139="","",LOOKUP(P1139,datasets!$D$26:$D$27,datasets!$E$26:$E$27))</f>
        <v>REMPLACANT</v>
      </c>
    </row>
    <row r="1140" spans="1:17" x14ac:dyDescent="0.2">
      <c r="A1140" t="s">
        <v>4395</v>
      </c>
      <c r="B1140" t="s">
        <v>3783</v>
      </c>
      <c r="C1140" t="s">
        <v>3784</v>
      </c>
      <c r="D1140" t="str">
        <f t="shared" si="17"/>
        <v>235000904</v>
      </c>
      <c r="E1140">
        <v>5</v>
      </c>
      <c r="F1140" s="4" t="str">
        <f>IF(E1140="","",LOOKUP(E1140,datasets!$D$3:$D$8,datasets!$E$3:$E$8))</f>
        <v>SUD-KIVU</v>
      </c>
      <c r="G1140" t="s">
        <v>804</v>
      </c>
      <c r="H1140" s="110" t="str">
        <f>IF(G1140="","",LOOKUP(G1140,datasets!$G$3:$G$16,datasets!$H$3:$H$16))</f>
        <v/>
      </c>
      <c r="I1140">
        <v>9</v>
      </c>
      <c r="J1140" s="111" t="str">
        <f>IF(I1140="","",LOOKUP(I1140,datasets!$J$3:$J$13,datasets!$K$3:$K$13))</f>
        <v>SUD-KIVU 2</v>
      </c>
      <c r="K1140">
        <v>4</v>
      </c>
      <c r="L1140" s="7" t="str">
        <f>IF(K1140="","",LOOKUP(K1140,datasets!$M$3:$M$32,datasets!$N$3:$N$32))</f>
        <v>BUNIA</v>
      </c>
      <c r="M1140">
        <v>3</v>
      </c>
      <c r="N1140" s="8" t="str">
        <f>IF(M1140="","",LOOKUP(M1140,datasets!$D$17:$D$20,datasets!$E$17:$E$20))</f>
        <v>ECOLE PRIMAIRE</v>
      </c>
      <c r="O1140" t="s">
        <v>1375</v>
      </c>
      <c r="P1140">
        <v>2</v>
      </c>
      <c r="Q1140" s="106" t="str">
        <f>IF(P1140="","",LOOKUP(P1140,datasets!$D$26:$D$27,datasets!$E$26:$E$27))</f>
        <v>REMPLACANT</v>
      </c>
    </row>
    <row r="1141" spans="1:17" x14ac:dyDescent="0.2">
      <c r="A1141" t="s">
        <v>4395</v>
      </c>
      <c r="B1141" t="s">
        <v>3785</v>
      </c>
      <c r="C1141" t="s">
        <v>3786</v>
      </c>
      <c r="D1141" t="str">
        <f t="shared" si="17"/>
        <v>235000904</v>
      </c>
      <c r="E1141">
        <v>5</v>
      </c>
      <c r="F1141" s="4" t="str">
        <f>IF(E1141="","",LOOKUP(E1141,datasets!$D$3:$D$8,datasets!$E$3:$E$8))</f>
        <v>SUD-KIVU</v>
      </c>
      <c r="G1141" t="s">
        <v>804</v>
      </c>
      <c r="H1141" s="110" t="str">
        <f>IF(G1141="","",LOOKUP(G1141,datasets!$G$3:$G$16,datasets!$H$3:$H$16))</f>
        <v/>
      </c>
      <c r="I1141">
        <v>9</v>
      </c>
      <c r="J1141" s="111" t="str">
        <f>IF(I1141="","",LOOKUP(I1141,datasets!$J$3:$J$13,datasets!$K$3:$K$13))</f>
        <v>SUD-KIVU 2</v>
      </c>
      <c r="K1141">
        <v>4</v>
      </c>
      <c r="L1141" s="7" t="str">
        <f>IF(K1141="","",LOOKUP(K1141,datasets!$M$3:$M$32,datasets!$N$3:$N$32))</f>
        <v>BUNIA</v>
      </c>
      <c r="M1141">
        <v>3</v>
      </c>
      <c r="N1141" s="8" t="str">
        <f>IF(M1141="","",LOOKUP(M1141,datasets!$D$17:$D$20,datasets!$E$17:$E$20))</f>
        <v>ECOLE PRIMAIRE</v>
      </c>
      <c r="O1141" t="s">
        <v>1377</v>
      </c>
      <c r="P1141">
        <v>2</v>
      </c>
      <c r="Q1141" s="106" t="str">
        <f>IF(P1141="","",LOOKUP(P1141,datasets!$D$26:$D$27,datasets!$E$26:$E$27))</f>
        <v>REMPLACANT</v>
      </c>
    </row>
    <row r="1142" spans="1:17" x14ac:dyDescent="0.2">
      <c r="A1142" t="s">
        <v>4395</v>
      </c>
      <c r="B1142" t="s">
        <v>3787</v>
      </c>
      <c r="C1142" t="s">
        <v>3788</v>
      </c>
      <c r="D1142" t="str">
        <f t="shared" si="17"/>
        <v>145000904</v>
      </c>
      <c r="E1142">
        <v>5</v>
      </c>
      <c r="F1142" s="4" t="str">
        <f>IF(E1142="","",LOOKUP(E1142,datasets!$D$3:$D$8,datasets!$E$3:$E$8))</f>
        <v>SUD-KIVU</v>
      </c>
      <c r="G1142" t="s">
        <v>804</v>
      </c>
      <c r="H1142" s="110" t="str">
        <f>IF(G1142="","",LOOKUP(G1142,datasets!$G$3:$G$16,datasets!$H$3:$H$16))</f>
        <v/>
      </c>
      <c r="I1142">
        <v>9</v>
      </c>
      <c r="J1142" s="111" t="str">
        <f>IF(I1142="","",LOOKUP(I1142,datasets!$J$3:$J$13,datasets!$K$3:$K$13))</f>
        <v>SUD-KIVU 2</v>
      </c>
      <c r="K1142">
        <v>4</v>
      </c>
      <c r="L1142" s="7" t="str">
        <f>IF(K1142="","",LOOKUP(K1142,datasets!$M$3:$M$32,datasets!$N$3:$N$32))</f>
        <v>BUNIA</v>
      </c>
      <c r="M1142">
        <v>4</v>
      </c>
      <c r="N1142" s="8" t="str">
        <f>IF(M1142="","",LOOKUP(M1142,datasets!$D$17:$D$20,datasets!$E$17:$E$20))</f>
        <v>ECOLE SECONDAIRE</v>
      </c>
      <c r="O1142" t="s">
        <v>1437</v>
      </c>
      <c r="P1142">
        <v>1</v>
      </c>
      <c r="Q1142" s="106" t="str">
        <f>IF(P1142="","",LOOKUP(P1142,datasets!$D$26:$D$27,datasets!$E$26:$E$27))</f>
        <v>PRIMAIRE</v>
      </c>
    </row>
    <row r="1143" spans="1:17" x14ac:dyDescent="0.2">
      <c r="A1143" t="s">
        <v>4395</v>
      </c>
      <c r="B1143" t="s">
        <v>3789</v>
      </c>
      <c r="C1143" t="s">
        <v>3790</v>
      </c>
      <c r="D1143" t="str">
        <f t="shared" si="17"/>
        <v>145000904</v>
      </c>
      <c r="E1143">
        <v>5</v>
      </c>
      <c r="F1143" s="4" t="str">
        <f>IF(E1143="","",LOOKUP(E1143,datasets!$D$3:$D$8,datasets!$E$3:$E$8))</f>
        <v>SUD-KIVU</v>
      </c>
      <c r="G1143" t="s">
        <v>804</v>
      </c>
      <c r="H1143" s="110" t="str">
        <f>IF(G1143="","",LOOKUP(G1143,datasets!$G$3:$G$16,datasets!$H$3:$H$16))</f>
        <v/>
      </c>
      <c r="I1143">
        <v>9</v>
      </c>
      <c r="J1143" s="111" t="str">
        <f>IF(I1143="","",LOOKUP(I1143,datasets!$J$3:$J$13,datasets!$K$3:$K$13))</f>
        <v>SUD-KIVU 2</v>
      </c>
      <c r="K1143">
        <v>4</v>
      </c>
      <c r="L1143" s="7" t="str">
        <f>IF(K1143="","",LOOKUP(K1143,datasets!$M$3:$M$32,datasets!$N$3:$N$32))</f>
        <v>BUNIA</v>
      </c>
      <c r="M1143">
        <v>4</v>
      </c>
      <c r="N1143" s="8" t="str">
        <f>IF(M1143="","",LOOKUP(M1143,datasets!$D$17:$D$20,datasets!$E$17:$E$20))</f>
        <v>ECOLE SECONDAIRE</v>
      </c>
      <c r="O1143" t="s">
        <v>1439</v>
      </c>
      <c r="P1143">
        <v>1</v>
      </c>
      <c r="Q1143" s="106" t="str">
        <f>IF(P1143="","",LOOKUP(P1143,datasets!$D$26:$D$27,datasets!$E$26:$E$27))</f>
        <v>PRIMAIRE</v>
      </c>
    </row>
    <row r="1144" spans="1:17" x14ac:dyDescent="0.2">
      <c r="A1144" t="s">
        <v>4395</v>
      </c>
      <c r="B1144" t="s">
        <v>3791</v>
      </c>
      <c r="C1144" t="s">
        <v>3792</v>
      </c>
      <c r="D1144" t="str">
        <f t="shared" si="17"/>
        <v>145000904</v>
      </c>
      <c r="E1144">
        <v>5</v>
      </c>
      <c r="F1144" s="4" t="str">
        <f>IF(E1144="","",LOOKUP(E1144,datasets!$D$3:$D$8,datasets!$E$3:$E$8))</f>
        <v>SUD-KIVU</v>
      </c>
      <c r="G1144" t="s">
        <v>804</v>
      </c>
      <c r="H1144" s="110" t="str">
        <f>IF(G1144="","",LOOKUP(G1144,datasets!$G$3:$G$16,datasets!$H$3:$H$16))</f>
        <v/>
      </c>
      <c r="I1144">
        <v>9</v>
      </c>
      <c r="J1144" s="111" t="str">
        <f>IF(I1144="","",LOOKUP(I1144,datasets!$J$3:$J$13,datasets!$K$3:$K$13))</f>
        <v>SUD-KIVU 2</v>
      </c>
      <c r="K1144">
        <v>4</v>
      </c>
      <c r="L1144" s="7" t="str">
        <f>IF(K1144="","",LOOKUP(K1144,datasets!$M$3:$M$32,datasets!$N$3:$N$32))</f>
        <v>BUNIA</v>
      </c>
      <c r="M1144">
        <v>4</v>
      </c>
      <c r="N1144" s="8" t="str">
        <f>IF(M1144="","",LOOKUP(M1144,datasets!$D$17:$D$20,datasets!$E$17:$E$20))</f>
        <v>ECOLE SECONDAIRE</v>
      </c>
      <c r="O1144" t="s">
        <v>1438</v>
      </c>
      <c r="P1144">
        <v>1</v>
      </c>
      <c r="Q1144" s="106" t="str">
        <f>IF(P1144="","",LOOKUP(P1144,datasets!$D$26:$D$27,datasets!$E$26:$E$27))</f>
        <v>PRIMAIRE</v>
      </c>
    </row>
    <row r="1145" spans="1:17" x14ac:dyDescent="0.2">
      <c r="A1145" t="s">
        <v>4395</v>
      </c>
      <c r="B1145" t="s">
        <v>3793</v>
      </c>
      <c r="C1145" t="s">
        <v>3794</v>
      </c>
      <c r="D1145" t="str">
        <f t="shared" si="17"/>
        <v>245000904</v>
      </c>
      <c r="E1145">
        <v>5</v>
      </c>
      <c r="F1145" s="4" t="str">
        <f>IF(E1145="","",LOOKUP(E1145,datasets!$D$3:$D$8,datasets!$E$3:$E$8))</f>
        <v>SUD-KIVU</v>
      </c>
      <c r="G1145" t="s">
        <v>804</v>
      </c>
      <c r="H1145" s="110" t="str">
        <f>IF(G1145="","",LOOKUP(G1145,datasets!$G$3:$G$16,datasets!$H$3:$H$16))</f>
        <v/>
      </c>
      <c r="I1145">
        <v>9</v>
      </c>
      <c r="J1145" s="111" t="str">
        <f>IF(I1145="","",LOOKUP(I1145,datasets!$J$3:$J$13,datasets!$K$3:$K$13))</f>
        <v>SUD-KIVU 2</v>
      </c>
      <c r="K1145">
        <v>4</v>
      </c>
      <c r="L1145" s="7" t="str">
        <f>IF(K1145="","",LOOKUP(K1145,datasets!$M$3:$M$32,datasets!$N$3:$N$32))</f>
        <v>BUNIA</v>
      </c>
      <c r="M1145">
        <v>4</v>
      </c>
      <c r="N1145" s="8" t="str">
        <f>IF(M1145="","",LOOKUP(M1145,datasets!$D$17:$D$20,datasets!$E$17:$E$20))</f>
        <v>ECOLE SECONDAIRE</v>
      </c>
      <c r="O1145" t="s">
        <v>1486</v>
      </c>
      <c r="P1145">
        <v>2</v>
      </c>
      <c r="Q1145" s="106" t="str">
        <f>IF(P1145="","",LOOKUP(P1145,datasets!$D$26:$D$27,datasets!$E$26:$E$27))</f>
        <v>REMPLACANT</v>
      </c>
    </row>
    <row r="1146" spans="1:17" x14ac:dyDescent="0.2">
      <c r="A1146" t="s">
        <v>4395</v>
      </c>
      <c r="B1146" t="s">
        <v>3795</v>
      </c>
      <c r="C1146" t="s">
        <v>3796</v>
      </c>
      <c r="D1146" t="str">
        <f t="shared" si="17"/>
        <v>245000904</v>
      </c>
      <c r="E1146">
        <v>5</v>
      </c>
      <c r="F1146" s="4" t="str">
        <f>IF(E1146="","",LOOKUP(E1146,datasets!$D$3:$D$8,datasets!$E$3:$E$8))</f>
        <v>SUD-KIVU</v>
      </c>
      <c r="G1146" t="s">
        <v>804</v>
      </c>
      <c r="H1146" s="110" t="str">
        <f>IF(G1146="","",LOOKUP(G1146,datasets!$G$3:$G$16,datasets!$H$3:$H$16))</f>
        <v/>
      </c>
      <c r="I1146">
        <v>9</v>
      </c>
      <c r="J1146" s="111" t="str">
        <f>IF(I1146="","",LOOKUP(I1146,datasets!$J$3:$J$13,datasets!$K$3:$K$13))</f>
        <v>SUD-KIVU 2</v>
      </c>
      <c r="K1146">
        <v>4</v>
      </c>
      <c r="L1146" s="7" t="str">
        <f>IF(K1146="","",LOOKUP(K1146,datasets!$M$3:$M$32,datasets!$N$3:$N$32))</f>
        <v>BUNIA</v>
      </c>
      <c r="M1146">
        <v>4</v>
      </c>
      <c r="N1146" s="8" t="str">
        <f>IF(M1146="","",LOOKUP(M1146,datasets!$D$17:$D$20,datasets!$E$17:$E$20))</f>
        <v>ECOLE SECONDAIRE</v>
      </c>
      <c r="O1146" t="s">
        <v>1488</v>
      </c>
      <c r="P1146">
        <v>2</v>
      </c>
      <c r="Q1146" s="106" t="str">
        <f>IF(P1146="","",LOOKUP(P1146,datasets!$D$26:$D$27,datasets!$E$26:$E$27))</f>
        <v>REMPLACANT</v>
      </c>
    </row>
    <row r="1147" spans="1:17" x14ac:dyDescent="0.2">
      <c r="A1147" t="s">
        <v>4395</v>
      </c>
      <c r="B1147" t="s">
        <v>3797</v>
      </c>
      <c r="C1147" t="s">
        <v>3798</v>
      </c>
      <c r="D1147" t="str">
        <f t="shared" si="17"/>
        <v>245000904</v>
      </c>
      <c r="E1147">
        <v>5</v>
      </c>
      <c r="F1147" s="4" t="str">
        <f>IF(E1147="","",LOOKUP(E1147,datasets!$D$3:$D$8,datasets!$E$3:$E$8))</f>
        <v>SUD-KIVU</v>
      </c>
      <c r="G1147" t="s">
        <v>804</v>
      </c>
      <c r="H1147" s="110" t="str">
        <f>IF(G1147="","",LOOKUP(G1147,datasets!$G$3:$G$16,datasets!$H$3:$H$16))</f>
        <v/>
      </c>
      <c r="I1147">
        <v>9</v>
      </c>
      <c r="J1147" s="111" t="str">
        <f>IF(I1147="","",LOOKUP(I1147,datasets!$J$3:$J$13,datasets!$K$3:$K$13))</f>
        <v>SUD-KIVU 2</v>
      </c>
      <c r="K1147">
        <v>4</v>
      </c>
      <c r="L1147" s="7" t="str">
        <f>IF(K1147="","",LOOKUP(K1147,datasets!$M$3:$M$32,datasets!$N$3:$N$32))</f>
        <v>BUNIA</v>
      </c>
      <c r="M1147">
        <v>4</v>
      </c>
      <c r="N1147" s="8" t="str">
        <f>IF(M1147="","",LOOKUP(M1147,datasets!$D$17:$D$20,datasets!$E$17:$E$20))</f>
        <v>ECOLE SECONDAIRE</v>
      </c>
      <c r="O1147" t="s">
        <v>1487</v>
      </c>
      <c r="P1147">
        <v>2</v>
      </c>
      <c r="Q1147" s="106" t="str">
        <f>IF(P1147="","",LOOKUP(P1147,datasets!$D$26:$D$27,datasets!$E$26:$E$27))</f>
        <v>REMPLACANT</v>
      </c>
    </row>
    <row r="1148" spans="1:17" x14ac:dyDescent="0.2">
      <c r="A1148" t="s">
        <v>4395</v>
      </c>
      <c r="B1148" t="s">
        <v>3799</v>
      </c>
      <c r="C1148" t="s">
        <v>3800</v>
      </c>
      <c r="D1148" t="str">
        <f t="shared" si="17"/>
        <v>135000905</v>
      </c>
      <c r="E1148">
        <v>5</v>
      </c>
      <c r="F1148" s="4" t="str">
        <f>IF(E1148="","",LOOKUP(E1148,datasets!$D$3:$D$8,datasets!$E$3:$E$8))</f>
        <v>SUD-KIVU</v>
      </c>
      <c r="G1148" t="s">
        <v>804</v>
      </c>
      <c r="H1148" s="110" t="str">
        <f>IF(G1148="","",LOOKUP(G1148,datasets!$G$3:$G$16,datasets!$H$3:$H$16))</f>
        <v/>
      </c>
      <c r="I1148">
        <v>9</v>
      </c>
      <c r="J1148" s="111" t="str">
        <f>IF(I1148="","",LOOKUP(I1148,datasets!$J$3:$J$13,datasets!$K$3:$K$13))</f>
        <v>SUD-KIVU 2</v>
      </c>
      <c r="K1148">
        <v>5</v>
      </c>
      <c r="L1148" s="7" t="str">
        <f>IF(K1148="","",LOOKUP(K1148,datasets!$M$3:$M$32,datasets!$N$3:$N$32))</f>
        <v>BUNIA</v>
      </c>
      <c r="M1148">
        <v>3</v>
      </c>
      <c r="N1148" s="8" t="str">
        <f>IF(M1148="","",LOOKUP(M1148,datasets!$D$17:$D$20,datasets!$E$17:$E$20))</f>
        <v>ECOLE PRIMAIRE</v>
      </c>
      <c r="O1148" t="s">
        <v>1268</v>
      </c>
      <c r="P1148">
        <v>1</v>
      </c>
      <c r="Q1148" s="106" t="str">
        <f>IF(P1148="","",LOOKUP(P1148,datasets!$D$26:$D$27,datasets!$E$26:$E$27))</f>
        <v>PRIMAIRE</v>
      </c>
    </row>
    <row r="1149" spans="1:17" x14ac:dyDescent="0.2">
      <c r="A1149" t="s">
        <v>4395</v>
      </c>
      <c r="B1149" t="s">
        <v>3801</v>
      </c>
      <c r="C1149" t="s">
        <v>3802</v>
      </c>
      <c r="D1149" t="str">
        <f t="shared" si="17"/>
        <v>135000905</v>
      </c>
      <c r="E1149">
        <v>5</v>
      </c>
      <c r="F1149" s="4" t="str">
        <f>IF(E1149="","",LOOKUP(E1149,datasets!$D$3:$D$8,datasets!$E$3:$E$8))</f>
        <v>SUD-KIVU</v>
      </c>
      <c r="G1149" t="s">
        <v>804</v>
      </c>
      <c r="H1149" s="110" t="str">
        <f>IF(G1149="","",LOOKUP(G1149,datasets!$G$3:$G$16,datasets!$H$3:$H$16))</f>
        <v/>
      </c>
      <c r="I1149">
        <v>9</v>
      </c>
      <c r="J1149" s="111" t="str">
        <f>IF(I1149="","",LOOKUP(I1149,datasets!$J$3:$J$13,datasets!$K$3:$K$13))</f>
        <v>SUD-KIVU 2</v>
      </c>
      <c r="K1149">
        <v>5</v>
      </c>
      <c r="L1149" s="7" t="str">
        <f>IF(K1149="","",LOOKUP(K1149,datasets!$M$3:$M$32,datasets!$N$3:$N$32))</f>
        <v>BUNIA</v>
      </c>
      <c r="M1149">
        <v>3</v>
      </c>
      <c r="N1149" s="8" t="str">
        <f>IF(M1149="","",LOOKUP(M1149,datasets!$D$17:$D$20,datasets!$E$17:$E$20))</f>
        <v>ECOLE PRIMAIRE</v>
      </c>
      <c r="O1149" t="s">
        <v>1271</v>
      </c>
      <c r="P1149">
        <v>1</v>
      </c>
      <c r="Q1149" s="106" t="str">
        <f>IF(P1149="","",LOOKUP(P1149,datasets!$D$26:$D$27,datasets!$E$26:$E$27))</f>
        <v>PRIMAIRE</v>
      </c>
    </row>
    <row r="1150" spans="1:17" x14ac:dyDescent="0.2">
      <c r="A1150" t="s">
        <v>4395</v>
      </c>
      <c r="B1150" t="s">
        <v>3803</v>
      </c>
      <c r="C1150" t="s">
        <v>3804</v>
      </c>
      <c r="D1150" t="str">
        <f t="shared" si="17"/>
        <v>135000905</v>
      </c>
      <c r="E1150">
        <v>5</v>
      </c>
      <c r="F1150" s="4" t="str">
        <f>IF(E1150="","",LOOKUP(E1150,datasets!$D$3:$D$8,datasets!$E$3:$E$8))</f>
        <v>SUD-KIVU</v>
      </c>
      <c r="G1150" t="s">
        <v>804</v>
      </c>
      <c r="H1150" s="110" t="str">
        <f>IF(G1150="","",LOOKUP(G1150,datasets!$G$3:$G$16,datasets!$H$3:$H$16))</f>
        <v/>
      </c>
      <c r="I1150">
        <v>9</v>
      </c>
      <c r="J1150" s="111" t="str">
        <f>IF(I1150="","",LOOKUP(I1150,datasets!$J$3:$J$13,datasets!$K$3:$K$13))</f>
        <v>SUD-KIVU 2</v>
      </c>
      <c r="K1150">
        <v>5</v>
      </c>
      <c r="L1150" s="7" t="str">
        <f>IF(K1150="","",LOOKUP(K1150,datasets!$M$3:$M$32,datasets!$N$3:$N$32))</f>
        <v>BUNIA</v>
      </c>
      <c r="M1150">
        <v>3</v>
      </c>
      <c r="N1150" s="8" t="str">
        <f>IF(M1150="","",LOOKUP(M1150,datasets!$D$17:$D$20,datasets!$E$17:$E$20))</f>
        <v>ECOLE PRIMAIRE</v>
      </c>
      <c r="O1150" t="s">
        <v>1270</v>
      </c>
      <c r="P1150">
        <v>1</v>
      </c>
      <c r="Q1150" s="106" t="str">
        <f>IF(P1150="","",LOOKUP(P1150,datasets!$D$26:$D$27,datasets!$E$26:$E$27))</f>
        <v>PRIMAIRE</v>
      </c>
    </row>
    <row r="1151" spans="1:17" x14ac:dyDescent="0.2">
      <c r="A1151" t="s">
        <v>4395</v>
      </c>
      <c r="B1151" t="s">
        <v>3805</v>
      </c>
      <c r="C1151" t="s">
        <v>3806</v>
      </c>
      <c r="D1151" t="str">
        <f t="shared" si="17"/>
        <v>135000905</v>
      </c>
      <c r="E1151">
        <v>5</v>
      </c>
      <c r="F1151" s="4" t="str">
        <f>IF(E1151="","",LOOKUP(E1151,datasets!$D$3:$D$8,datasets!$E$3:$E$8))</f>
        <v>SUD-KIVU</v>
      </c>
      <c r="G1151" t="s">
        <v>804</v>
      </c>
      <c r="H1151" s="110" t="str">
        <f>IF(G1151="","",LOOKUP(G1151,datasets!$G$3:$G$16,datasets!$H$3:$H$16))</f>
        <v/>
      </c>
      <c r="I1151">
        <v>9</v>
      </c>
      <c r="J1151" s="111" t="str">
        <f>IF(I1151="","",LOOKUP(I1151,datasets!$J$3:$J$13,datasets!$K$3:$K$13))</f>
        <v>SUD-KIVU 2</v>
      </c>
      <c r="K1151">
        <v>5</v>
      </c>
      <c r="L1151" s="7" t="str">
        <f>IF(K1151="","",LOOKUP(K1151,datasets!$M$3:$M$32,datasets!$N$3:$N$32))</f>
        <v>BUNIA</v>
      </c>
      <c r="M1151">
        <v>3</v>
      </c>
      <c r="N1151" s="8" t="str">
        <f>IF(M1151="","",LOOKUP(M1151,datasets!$D$17:$D$20,datasets!$E$17:$E$20))</f>
        <v>ECOLE PRIMAIRE</v>
      </c>
      <c r="O1151" t="s">
        <v>1272</v>
      </c>
      <c r="P1151">
        <v>1</v>
      </c>
      <c r="Q1151" s="106" t="str">
        <f>IF(P1151="","",LOOKUP(P1151,datasets!$D$26:$D$27,datasets!$E$26:$E$27))</f>
        <v>PRIMAIRE</v>
      </c>
    </row>
    <row r="1152" spans="1:17" x14ac:dyDescent="0.2">
      <c r="A1152" t="s">
        <v>4395</v>
      </c>
      <c r="B1152" t="s">
        <v>3807</v>
      </c>
      <c r="C1152" t="s">
        <v>3808</v>
      </c>
      <c r="D1152" t="str">
        <f t="shared" si="17"/>
        <v>135000905</v>
      </c>
      <c r="E1152">
        <v>5</v>
      </c>
      <c r="F1152" s="4" t="str">
        <f>IF(E1152="","",LOOKUP(E1152,datasets!$D$3:$D$8,datasets!$E$3:$E$8))</f>
        <v>SUD-KIVU</v>
      </c>
      <c r="G1152" t="s">
        <v>804</v>
      </c>
      <c r="H1152" s="110" t="str">
        <f>IF(G1152="","",LOOKUP(G1152,datasets!$G$3:$G$16,datasets!$H$3:$H$16))</f>
        <v/>
      </c>
      <c r="I1152">
        <v>9</v>
      </c>
      <c r="J1152" s="111" t="str">
        <f>IF(I1152="","",LOOKUP(I1152,datasets!$J$3:$J$13,datasets!$K$3:$K$13))</f>
        <v>SUD-KIVU 2</v>
      </c>
      <c r="K1152">
        <v>5</v>
      </c>
      <c r="L1152" s="7" t="str">
        <f>IF(K1152="","",LOOKUP(K1152,datasets!$M$3:$M$32,datasets!$N$3:$N$32))</f>
        <v>BUNIA</v>
      </c>
      <c r="M1152">
        <v>3</v>
      </c>
      <c r="N1152" s="8" t="str">
        <f>IF(M1152="","",LOOKUP(M1152,datasets!$D$17:$D$20,datasets!$E$17:$E$20))</f>
        <v>ECOLE PRIMAIRE</v>
      </c>
      <c r="O1152" t="s">
        <v>1267</v>
      </c>
      <c r="P1152">
        <v>1</v>
      </c>
      <c r="Q1152" s="106" t="str">
        <f>IF(P1152="","",LOOKUP(P1152,datasets!$D$26:$D$27,datasets!$E$26:$E$27))</f>
        <v>PRIMAIRE</v>
      </c>
    </row>
    <row r="1153" spans="1:17" x14ac:dyDescent="0.2">
      <c r="A1153" t="s">
        <v>4395</v>
      </c>
      <c r="B1153" t="s">
        <v>3809</v>
      </c>
      <c r="C1153" t="s">
        <v>3810</v>
      </c>
      <c r="D1153" t="str">
        <f t="shared" si="17"/>
        <v>135000905</v>
      </c>
      <c r="E1153">
        <v>5</v>
      </c>
      <c r="F1153" s="4" t="str">
        <f>IF(E1153="","",LOOKUP(E1153,datasets!$D$3:$D$8,datasets!$E$3:$E$8))</f>
        <v>SUD-KIVU</v>
      </c>
      <c r="G1153" t="s">
        <v>804</v>
      </c>
      <c r="H1153" s="110" t="str">
        <f>IF(G1153="","",LOOKUP(G1153,datasets!$G$3:$G$16,datasets!$H$3:$H$16))</f>
        <v/>
      </c>
      <c r="I1153">
        <v>9</v>
      </c>
      <c r="J1153" s="111" t="str">
        <f>IF(I1153="","",LOOKUP(I1153,datasets!$J$3:$J$13,datasets!$K$3:$K$13))</f>
        <v>SUD-KIVU 2</v>
      </c>
      <c r="K1153">
        <v>5</v>
      </c>
      <c r="L1153" s="7" t="str">
        <f>IF(K1153="","",LOOKUP(K1153,datasets!$M$3:$M$32,datasets!$N$3:$N$32))</f>
        <v>BUNIA</v>
      </c>
      <c r="M1153">
        <v>3</v>
      </c>
      <c r="N1153" s="8" t="str">
        <f>IF(M1153="","",LOOKUP(M1153,datasets!$D$17:$D$20,datasets!$E$17:$E$20))</f>
        <v>ECOLE PRIMAIRE</v>
      </c>
      <c r="O1153" t="s">
        <v>1269</v>
      </c>
      <c r="P1153">
        <v>1</v>
      </c>
      <c r="Q1153" s="106" t="str">
        <f>IF(P1153="","",LOOKUP(P1153,datasets!$D$26:$D$27,datasets!$E$26:$E$27))</f>
        <v>PRIMAIRE</v>
      </c>
    </row>
    <row r="1154" spans="1:17" x14ac:dyDescent="0.2">
      <c r="A1154" t="s">
        <v>4395</v>
      </c>
      <c r="B1154" t="s">
        <v>3811</v>
      </c>
      <c r="C1154" t="s">
        <v>3812</v>
      </c>
      <c r="D1154" t="str">
        <f t="shared" ref="D1154:D1217" si="18">P1154&amp;M1154&amp;E1154&amp;IF(G1154="","00",IF(G1154&lt;10,"0"&amp;G1154,G1154))&amp;IF(I1154="","00",IF(I1154&lt;10,"0"&amp;I1154,I1154))&amp;IF(K1154="","00",IF(K1154&lt;10,"0"&amp;K1154,K1154))</f>
        <v>235000905</v>
      </c>
      <c r="E1154">
        <v>5</v>
      </c>
      <c r="F1154" s="4" t="str">
        <f>IF(E1154="","",LOOKUP(E1154,datasets!$D$3:$D$8,datasets!$E$3:$E$8))</f>
        <v>SUD-KIVU</v>
      </c>
      <c r="G1154" t="s">
        <v>804</v>
      </c>
      <c r="H1154" s="110" t="str">
        <f>IF(G1154="","",LOOKUP(G1154,datasets!$G$3:$G$16,datasets!$H$3:$H$16))</f>
        <v/>
      </c>
      <c r="I1154">
        <v>9</v>
      </c>
      <c r="J1154" s="111" t="str">
        <f>IF(I1154="","",LOOKUP(I1154,datasets!$J$3:$J$13,datasets!$K$3:$K$13))</f>
        <v>SUD-KIVU 2</v>
      </c>
      <c r="K1154">
        <v>5</v>
      </c>
      <c r="L1154" s="7" t="str">
        <f>IF(K1154="","",LOOKUP(K1154,datasets!$M$3:$M$32,datasets!$N$3:$N$32))</f>
        <v>BUNIA</v>
      </c>
      <c r="M1154">
        <v>3</v>
      </c>
      <c r="N1154" s="8" t="str">
        <f>IF(M1154="","",LOOKUP(M1154,datasets!$D$17:$D$20,datasets!$E$17:$E$20))</f>
        <v>ECOLE PRIMAIRE</v>
      </c>
      <c r="O1154" t="s">
        <v>1378</v>
      </c>
      <c r="P1154">
        <v>2</v>
      </c>
      <c r="Q1154" s="106" t="str">
        <f>IF(P1154="","",LOOKUP(P1154,datasets!$D$26:$D$27,datasets!$E$26:$E$27))</f>
        <v>REMPLACANT</v>
      </c>
    </row>
    <row r="1155" spans="1:17" x14ac:dyDescent="0.2">
      <c r="A1155" t="s">
        <v>4395</v>
      </c>
      <c r="B1155" t="s">
        <v>3813</v>
      </c>
      <c r="C1155" t="s">
        <v>3814</v>
      </c>
      <c r="D1155" t="str">
        <f t="shared" si="18"/>
        <v>235000905</v>
      </c>
      <c r="E1155">
        <v>5</v>
      </c>
      <c r="F1155" s="4" t="str">
        <f>IF(E1155="","",LOOKUP(E1155,datasets!$D$3:$D$8,datasets!$E$3:$E$8))</f>
        <v>SUD-KIVU</v>
      </c>
      <c r="G1155" t="s">
        <v>804</v>
      </c>
      <c r="H1155" s="110" t="str">
        <f>IF(G1155="","",LOOKUP(G1155,datasets!$G$3:$G$16,datasets!$H$3:$H$16))</f>
        <v/>
      </c>
      <c r="I1155">
        <v>9</v>
      </c>
      <c r="J1155" s="111" t="str">
        <f>IF(I1155="","",LOOKUP(I1155,datasets!$J$3:$J$13,datasets!$K$3:$K$13))</f>
        <v>SUD-KIVU 2</v>
      </c>
      <c r="K1155">
        <v>5</v>
      </c>
      <c r="L1155" s="7" t="str">
        <f>IF(K1155="","",LOOKUP(K1155,datasets!$M$3:$M$32,datasets!$N$3:$N$32))</f>
        <v>BUNIA</v>
      </c>
      <c r="M1155">
        <v>3</v>
      </c>
      <c r="N1155" s="8" t="str">
        <f>IF(M1155="","",LOOKUP(M1155,datasets!$D$17:$D$20,datasets!$E$17:$E$20))</f>
        <v>ECOLE PRIMAIRE</v>
      </c>
      <c r="O1155" t="s">
        <v>1380</v>
      </c>
      <c r="P1155">
        <v>2</v>
      </c>
      <c r="Q1155" s="106" t="str">
        <f>IF(P1155="","",LOOKUP(P1155,datasets!$D$26:$D$27,datasets!$E$26:$E$27))</f>
        <v>REMPLACANT</v>
      </c>
    </row>
    <row r="1156" spans="1:17" x14ac:dyDescent="0.2">
      <c r="A1156" t="s">
        <v>4395</v>
      </c>
      <c r="B1156" t="s">
        <v>3815</v>
      </c>
      <c r="C1156" t="s">
        <v>3816</v>
      </c>
      <c r="D1156" t="str">
        <f t="shared" si="18"/>
        <v>235000905</v>
      </c>
      <c r="E1156">
        <v>5</v>
      </c>
      <c r="F1156" s="4" t="str">
        <f>IF(E1156="","",LOOKUP(E1156,datasets!$D$3:$D$8,datasets!$E$3:$E$8))</f>
        <v>SUD-KIVU</v>
      </c>
      <c r="G1156" t="s">
        <v>804</v>
      </c>
      <c r="H1156" s="110" t="str">
        <f>IF(G1156="","",LOOKUP(G1156,datasets!$G$3:$G$16,datasets!$H$3:$H$16))</f>
        <v/>
      </c>
      <c r="I1156">
        <v>9</v>
      </c>
      <c r="J1156" s="111" t="str">
        <f>IF(I1156="","",LOOKUP(I1156,datasets!$J$3:$J$13,datasets!$K$3:$K$13))</f>
        <v>SUD-KIVU 2</v>
      </c>
      <c r="K1156">
        <v>5</v>
      </c>
      <c r="L1156" s="7" t="str">
        <f>IF(K1156="","",LOOKUP(K1156,datasets!$M$3:$M$32,datasets!$N$3:$N$32))</f>
        <v>BUNIA</v>
      </c>
      <c r="M1156">
        <v>3</v>
      </c>
      <c r="N1156" s="8" t="str">
        <f>IF(M1156="","",LOOKUP(M1156,datasets!$D$17:$D$20,datasets!$E$17:$E$20))</f>
        <v>ECOLE PRIMAIRE</v>
      </c>
      <c r="O1156" t="s">
        <v>1383</v>
      </c>
      <c r="P1156">
        <v>2</v>
      </c>
      <c r="Q1156" s="106" t="str">
        <f>IF(P1156="","",LOOKUP(P1156,datasets!$D$26:$D$27,datasets!$E$26:$E$27))</f>
        <v>REMPLACANT</v>
      </c>
    </row>
    <row r="1157" spans="1:17" x14ac:dyDescent="0.2">
      <c r="A1157" t="s">
        <v>4395</v>
      </c>
      <c r="B1157" t="s">
        <v>3817</v>
      </c>
      <c r="C1157" t="s">
        <v>3818</v>
      </c>
      <c r="D1157" t="str">
        <f t="shared" si="18"/>
        <v>235000905</v>
      </c>
      <c r="E1157">
        <v>5</v>
      </c>
      <c r="F1157" s="4" t="str">
        <f>IF(E1157="","",LOOKUP(E1157,datasets!$D$3:$D$8,datasets!$E$3:$E$8))</f>
        <v>SUD-KIVU</v>
      </c>
      <c r="G1157" t="s">
        <v>804</v>
      </c>
      <c r="H1157" s="110" t="str">
        <f>IF(G1157="","",LOOKUP(G1157,datasets!$G$3:$G$16,datasets!$H$3:$H$16))</f>
        <v/>
      </c>
      <c r="I1157">
        <v>9</v>
      </c>
      <c r="J1157" s="111" t="str">
        <f>IF(I1157="","",LOOKUP(I1157,datasets!$J$3:$J$13,datasets!$K$3:$K$13))</f>
        <v>SUD-KIVU 2</v>
      </c>
      <c r="K1157">
        <v>5</v>
      </c>
      <c r="L1157" s="7" t="str">
        <f>IF(K1157="","",LOOKUP(K1157,datasets!$M$3:$M$32,datasets!$N$3:$N$32))</f>
        <v>BUNIA</v>
      </c>
      <c r="M1157">
        <v>3</v>
      </c>
      <c r="N1157" s="8" t="str">
        <f>IF(M1157="","",LOOKUP(M1157,datasets!$D$17:$D$20,datasets!$E$17:$E$20))</f>
        <v>ECOLE PRIMAIRE</v>
      </c>
      <c r="O1157" t="s">
        <v>1382</v>
      </c>
      <c r="P1157">
        <v>2</v>
      </c>
      <c r="Q1157" s="106" t="str">
        <f>IF(P1157="","",LOOKUP(P1157,datasets!$D$26:$D$27,datasets!$E$26:$E$27))</f>
        <v>REMPLACANT</v>
      </c>
    </row>
    <row r="1158" spans="1:17" x14ac:dyDescent="0.2">
      <c r="A1158" t="s">
        <v>4395</v>
      </c>
      <c r="B1158" t="s">
        <v>3819</v>
      </c>
      <c r="C1158" t="s">
        <v>3820</v>
      </c>
      <c r="D1158" t="str">
        <f t="shared" si="18"/>
        <v>235000905</v>
      </c>
      <c r="E1158">
        <v>5</v>
      </c>
      <c r="F1158" s="4" t="str">
        <f>IF(E1158="","",LOOKUP(E1158,datasets!$D$3:$D$8,datasets!$E$3:$E$8))</f>
        <v>SUD-KIVU</v>
      </c>
      <c r="G1158" t="s">
        <v>804</v>
      </c>
      <c r="H1158" s="110" t="str">
        <f>IF(G1158="","",LOOKUP(G1158,datasets!$G$3:$G$16,datasets!$H$3:$H$16))</f>
        <v/>
      </c>
      <c r="I1158">
        <v>9</v>
      </c>
      <c r="J1158" s="111" t="str">
        <f>IF(I1158="","",LOOKUP(I1158,datasets!$J$3:$J$13,datasets!$K$3:$K$13))</f>
        <v>SUD-KIVU 2</v>
      </c>
      <c r="K1158">
        <v>5</v>
      </c>
      <c r="L1158" s="7" t="str">
        <f>IF(K1158="","",LOOKUP(K1158,datasets!$M$3:$M$32,datasets!$N$3:$N$32))</f>
        <v>BUNIA</v>
      </c>
      <c r="M1158">
        <v>3</v>
      </c>
      <c r="N1158" s="8" t="str">
        <f>IF(M1158="","",LOOKUP(M1158,datasets!$D$17:$D$20,datasets!$E$17:$E$20))</f>
        <v>ECOLE PRIMAIRE</v>
      </c>
      <c r="O1158" t="s">
        <v>1381</v>
      </c>
      <c r="P1158">
        <v>2</v>
      </c>
      <c r="Q1158" s="106" t="str">
        <f>IF(P1158="","",LOOKUP(P1158,datasets!$D$26:$D$27,datasets!$E$26:$E$27))</f>
        <v>REMPLACANT</v>
      </c>
    </row>
    <row r="1159" spans="1:17" x14ac:dyDescent="0.2">
      <c r="A1159" t="s">
        <v>4395</v>
      </c>
      <c r="B1159" t="s">
        <v>3821</v>
      </c>
      <c r="C1159" t="s">
        <v>3822</v>
      </c>
      <c r="D1159" t="str">
        <f t="shared" si="18"/>
        <v>235000905</v>
      </c>
      <c r="E1159">
        <v>5</v>
      </c>
      <c r="F1159" s="4" t="str">
        <f>IF(E1159="","",LOOKUP(E1159,datasets!$D$3:$D$8,datasets!$E$3:$E$8))</f>
        <v>SUD-KIVU</v>
      </c>
      <c r="G1159" t="s">
        <v>804</v>
      </c>
      <c r="H1159" s="110" t="str">
        <f>IF(G1159="","",LOOKUP(G1159,datasets!$G$3:$G$16,datasets!$H$3:$H$16))</f>
        <v/>
      </c>
      <c r="I1159">
        <v>9</v>
      </c>
      <c r="J1159" s="111" t="str">
        <f>IF(I1159="","",LOOKUP(I1159,datasets!$J$3:$J$13,datasets!$K$3:$K$13))</f>
        <v>SUD-KIVU 2</v>
      </c>
      <c r="K1159">
        <v>5</v>
      </c>
      <c r="L1159" s="7" t="str">
        <f>IF(K1159="","",LOOKUP(K1159,datasets!$M$3:$M$32,datasets!$N$3:$N$32))</f>
        <v>BUNIA</v>
      </c>
      <c r="M1159">
        <v>3</v>
      </c>
      <c r="N1159" s="8" t="str">
        <f>IF(M1159="","",LOOKUP(M1159,datasets!$D$17:$D$20,datasets!$E$17:$E$20))</f>
        <v>ECOLE PRIMAIRE</v>
      </c>
      <c r="O1159" t="s">
        <v>1379</v>
      </c>
      <c r="P1159">
        <v>2</v>
      </c>
      <c r="Q1159" s="106" t="str">
        <f>IF(P1159="","",LOOKUP(P1159,datasets!$D$26:$D$27,datasets!$E$26:$E$27))</f>
        <v>REMPLACANT</v>
      </c>
    </row>
    <row r="1160" spans="1:17" x14ac:dyDescent="0.2">
      <c r="A1160" t="s">
        <v>4395</v>
      </c>
      <c r="B1160" t="s">
        <v>3823</v>
      </c>
      <c r="C1160" t="s">
        <v>3824</v>
      </c>
      <c r="D1160" t="str">
        <f t="shared" si="18"/>
        <v>145000905</v>
      </c>
      <c r="E1160">
        <v>5</v>
      </c>
      <c r="F1160" s="4" t="str">
        <f>IF(E1160="","",LOOKUP(E1160,datasets!$D$3:$D$8,datasets!$E$3:$E$8))</f>
        <v>SUD-KIVU</v>
      </c>
      <c r="G1160" t="s">
        <v>804</v>
      </c>
      <c r="H1160" s="110" t="str">
        <f>IF(G1160="","",LOOKUP(G1160,datasets!$G$3:$G$16,datasets!$H$3:$H$16))</f>
        <v/>
      </c>
      <c r="I1160">
        <v>9</v>
      </c>
      <c r="J1160" s="111" t="str">
        <f>IF(I1160="","",LOOKUP(I1160,datasets!$J$3:$J$13,datasets!$K$3:$K$13))</f>
        <v>SUD-KIVU 2</v>
      </c>
      <c r="K1160">
        <v>5</v>
      </c>
      <c r="L1160" s="7" t="str">
        <f>IF(K1160="","",LOOKUP(K1160,datasets!$M$3:$M$32,datasets!$N$3:$N$32))</f>
        <v>BUNIA</v>
      </c>
      <c r="M1160">
        <v>4</v>
      </c>
      <c r="N1160" s="8" t="str">
        <f>IF(M1160="","",LOOKUP(M1160,datasets!$D$17:$D$20,datasets!$E$17:$E$20))</f>
        <v>ECOLE SECONDAIRE</v>
      </c>
      <c r="O1160" t="s">
        <v>1441</v>
      </c>
      <c r="P1160">
        <v>1</v>
      </c>
      <c r="Q1160" s="106" t="str">
        <f>IF(P1160="","",LOOKUP(P1160,datasets!$D$26:$D$27,datasets!$E$26:$E$27))</f>
        <v>PRIMAIRE</v>
      </c>
    </row>
    <row r="1161" spans="1:17" x14ac:dyDescent="0.2">
      <c r="A1161" t="s">
        <v>4395</v>
      </c>
      <c r="B1161" t="s">
        <v>3825</v>
      </c>
      <c r="C1161" t="s">
        <v>3826</v>
      </c>
      <c r="D1161" t="str">
        <f t="shared" si="18"/>
        <v>145000905</v>
      </c>
      <c r="E1161">
        <v>5</v>
      </c>
      <c r="F1161" s="4" t="str">
        <f>IF(E1161="","",LOOKUP(E1161,datasets!$D$3:$D$8,datasets!$E$3:$E$8))</f>
        <v>SUD-KIVU</v>
      </c>
      <c r="G1161" t="s">
        <v>804</v>
      </c>
      <c r="H1161" s="110" t="str">
        <f>IF(G1161="","",LOOKUP(G1161,datasets!$G$3:$G$16,datasets!$H$3:$H$16))</f>
        <v/>
      </c>
      <c r="I1161">
        <v>9</v>
      </c>
      <c r="J1161" s="111" t="str">
        <f>IF(I1161="","",LOOKUP(I1161,datasets!$J$3:$J$13,datasets!$K$3:$K$13))</f>
        <v>SUD-KIVU 2</v>
      </c>
      <c r="K1161">
        <v>5</v>
      </c>
      <c r="L1161" s="7" t="str">
        <f>IF(K1161="","",LOOKUP(K1161,datasets!$M$3:$M$32,datasets!$N$3:$N$32))</f>
        <v>BUNIA</v>
      </c>
      <c r="M1161">
        <v>4</v>
      </c>
      <c r="N1161" s="8" t="str">
        <f>IF(M1161="","",LOOKUP(M1161,datasets!$D$17:$D$20,datasets!$E$17:$E$20))</f>
        <v>ECOLE SECONDAIRE</v>
      </c>
      <c r="O1161" t="s">
        <v>1440</v>
      </c>
      <c r="P1161">
        <v>1</v>
      </c>
      <c r="Q1161" s="106" t="str">
        <f>IF(P1161="","",LOOKUP(P1161,datasets!$D$26:$D$27,datasets!$E$26:$E$27))</f>
        <v>PRIMAIRE</v>
      </c>
    </row>
    <row r="1162" spans="1:17" x14ac:dyDescent="0.2">
      <c r="A1162" t="s">
        <v>4395</v>
      </c>
      <c r="B1162" t="s">
        <v>3827</v>
      </c>
      <c r="C1162" t="s">
        <v>3828</v>
      </c>
      <c r="D1162" t="str">
        <f t="shared" si="18"/>
        <v>145000905</v>
      </c>
      <c r="E1162">
        <v>5</v>
      </c>
      <c r="F1162" s="4" t="str">
        <f>IF(E1162="","",LOOKUP(E1162,datasets!$D$3:$D$8,datasets!$E$3:$E$8))</f>
        <v>SUD-KIVU</v>
      </c>
      <c r="G1162" t="s">
        <v>804</v>
      </c>
      <c r="H1162" s="110" t="str">
        <f>IF(G1162="","",LOOKUP(G1162,datasets!$G$3:$G$16,datasets!$H$3:$H$16))</f>
        <v/>
      </c>
      <c r="I1162">
        <v>9</v>
      </c>
      <c r="J1162" s="111" t="str">
        <f>IF(I1162="","",LOOKUP(I1162,datasets!$J$3:$J$13,datasets!$K$3:$K$13))</f>
        <v>SUD-KIVU 2</v>
      </c>
      <c r="K1162">
        <v>5</v>
      </c>
      <c r="L1162" s="7" t="str">
        <f>IF(K1162="","",LOOKUP(K1162,datasets!$M$3:$M$32,datasets!$N$3:$N$32))</f>
        <v>BUNIA</v>
      </c>
      <c r="M1162">
        <v>4</v>
      </c>
      <c r="N1162" s="8" t="str">
        <f>IF(M1162="","",LOOKUP(M1162,datasets!$D$17:$D$20,datasets!$E$17:$E$20))</f>
        <v>ECOLE SECONDAIRE</v>
      </c>
      <c r="O1162" t="s">
        <v>1442</v>
      </c>
      <c r="P1162">
        <v>1</v>
      </c>
      <c r="Q1162" s="106" t="str">
        <f>IF(P1162="","",LOOKUP(P1162,datasets!$D$26:$D$27,datasets!$E$26:$E$27))</f>
        <v>PRIMAIRE</v>
      </c>
    </row>
    <row r="1163" spans="1:17" x14ac:dyDescent="0.2">
      <c r="A1163" t="s">
        <v>4395</v>
      </c>
      <c r="B1163" t="s">
        <v>3829</v>
      </c>
      <c r="C1163" t="s">
        <v>3830</v>
      </c>
      <c r="D1163" t="str">
        <f t="shared" si="18"/>
        <v>245000905</v>
      </c>
      <c r="E1163">
        <v>5</v>
      </c>
      <c r="F1163" s="4" t="str">
        <f>IF(E1163="","",LOOKUP(E1163,datasets!$D$3:$D$8,datasets!$E$3:$E$8))</f>
        <v>SUD-KIVU</v>
      </c>
      <c r="G1163" t="s">
        <v>804</v>
      </c>
      <c r="H1163" s="110" t="str">
        <f>IF(G1163="","",LOOKUP(G1163,datasets!$G$3:$G$16,datasets!$H$3:$H$16))</f>
        <v/>
      </c>
      <c r="I1163">
        <v>9</v>
      </c>
      <c r="J1163" s="111" t="str">
        <f>IF(I1163="","",LOOKUP(I1163,datasets!$J$3:$J$13,datasets!$K$3:$K$13))</f>
        <v>SUD-KIVU 2</v>
      </c>
      <c r="K1163">
        <v>5</v>
      </c>
      <c r="L1163" s="7" t="str">
        <f>IF(K1163="","",LOOKUP(K1163,datasets!$M$3:$M$32,datasets!$N$3:$N$32))</f>
        <v>BUNIA</v>
      </c>
      <c r="M1163">
        <v>4</v>
      </c>
      <c r="N1163" s="8" t="str">
        <f>IF(M1163="","",LOOKUP(M1163,datasets!$D$17:$D$20,datasets!$E$17:$E$20))</f>
        <v>ECOLE SECONDAIRE</v>
      </c>
      <c r="O1163" t="s">
        <v>1490</v>
      </c>
      <c r="P1163">
        <v>2</v>
      </c>
      <c r="Q1163" s="106" t="str">
        <f>IF(P1163="","",LOOKUP(P1163,datasets!$D$26:$D$27,datasets!$E$26:$E$27))</f>
        <v>REMPLACANT</v>
      </c>
    </row>
    <row r="1164" spans="1:17" x14ac:dyDescent="0.2">
      <c r="A1164" t="s">
        <v>4395</v>
      </c>
      <c r="B1164" t="s">
        <v>3831</v>
      </c>
      <c r="C1164" t="s">
        <v>3832</v>
      </c>
      <c r="D1164" t="str">
        <f t="shared" si="18"/>
        <v>245000905</v>
      </c>
      <c r="E1164">
        <v>5</v>
      </c>
      <c r="F1164" s="4" t="str">
        <f>IF(E1164="","",LOOKUP(E1164,datasets!$D$3:$D$8,datasets!$E$3:$E$8))</f>
        <v>SUD-KIVU</v>
      </c>
      <c r="G1164" t="s">
        <v>804</v>
      </c>
      <c r="H1164" s="110" t="str">
        <f>IF(G1164="","",LOOKUP(G1164,datasets!$G$3:$G$16,datasets!$H$3:$H$16))</f>
        <v/>
      </c>
      <c r="I1164">
        <v>9</v>
      </c>
      <c r="J1164" s="111" t="str">
        <f>IF(I1164="","",LOOKUP(I1164,datasets!$J$3:$J$13,datasets!$K$3:$K$13))</f>
        <v>SUD-KIVU 2</v>
      </c>
      <c r="K1164">
        <v>5</v>
      </c>
      <c r="L1164" s="7" t="str">
        <f>IF(K1164="","",LOOKUP(K1164,datasets!$M$3:$M$32,datasets!$N$3:$N$32))</f>
        <v>BUNIA</v>
      </c>
      <c r="M1164">
        <v>4</v>
      </c>
      <c r="N1164" s="8" t="str">
        <f>IF(M1164="","",LOOKUP(M1164,datasets!$D$17:$D$20,datasets!$E$17:$E$20))</f>
        <v>ECOLE SECONDAIRE</v>
      </c>
      <c r="O1164" t="s">
        <v>1489</v>
      </c>
      <c r="P1164">
        <v>2</v>
      </c>
      <c r="Q1164" s="106" t="str">
        <f>IF(P1164="","",LOOKUP(P1164,datasets!$D$26:$D$27,datasets!$E$26:$E$27))</f>
        <v>REMPLACANT</v>
      </c>
    </row>
    <row r="1165" spans="1:17" x14ac:dyDescent="0.2">
      <c r="A1165" t="s">
        <v>4395</v>
      </c>
      <c r="B1165" t="s">
        <v>3833</v>
      </c>
      <c r="C1165" t="s">
        <v>3834</v>
      </c>
      <c r="D1165" t="str">
        <f t="shared" si="18"/>
        <v>245000905</v>
      </c>
      <c r="E1165">
        <v>5</v>
      </c>
      <c r="F1165" s="4" t="str">
        <f>IF(E1165="","",LOOKUP(E1165,datasets!$D$3:$D$8,datasets!$E$3:$E$8))</f>
        <v>SUD-KIVU</v>
      </c>
      <c r="G1165" t="s">
        <v>804</v>
      </c>
      <c r="H1165" s="110" t="str">
        <f>IF(G1165="","",LOOKUP(G1165,datasets!$G$3:$G$16,datasets!$H$3:$H$16))</f>
        <v/>
      </c>
      <c r="I1165">
        <v>9</v>
      </c>
      <c r="J1165" s="111" t="str">
        <f>IF(I1165="","",LOOKUP(I1165,datasets!$J$3:$J$13,datasets!$K$3:$K$13))</f>
        <v>SUD-KIVU 2</v>
      </c>
      <c r="K1165">
        <v>5</v>
      </c>
      <c r="L1165" s="7" t="str">
        <f>IF(K1165="","",LOOKUP(K1165,datasets!$M$3:$M$32,datasets!$N$3:$N$32))</f>
        <v>BUNIA</v>
      </c>
      <c r="M1165">
        <v>4</v>
      </c>
      <c r="N1165" s="8" t="str">
        <f>IF(M1165="","",LOOKUP(M1165,datasets!$D$17:$D$20,datasets!$E$17:$E$20))</f>
        <v>ECOLE SECONDAIRE</v>
      </c>
      <c r="O1165" t="s">
        <v>1491</v>
      </c>
      <c r="P1165">
        <v>2</v>
      </c>
      <c r="Q1165" s="106" t="str">
        <f>IF(P1165="","",LOOKUP(P1165,datasets!$D$26:$D$27,datasets!$E$26:$E$27))</f>
        <v>REMPLACANT</v>
      </c>
    </row>
    <row r="1166" spans="1:17" x14ac:dyDescent="0.2">
      <c r="A1166" t="s">
        <v>4395</v>
      </c>
      <c r="B1166" t="s">
        <v>3835</v>
      </c>
      <c r="C1166" t="s">
        <v>3836</v>
      </c>
      <c r="D1166" t="str">
        <f t="shared" si="18"/>
        <v>135000926</v>
      </c>
      <c r="E1166">
        <v>5</v>
      </c>
      <c r="F1166" s="4" t="str">
        <f>IF(E1166="","",LOOKUP(E1166,datasets!$D$3:$D$8,datasets!$E$3:$E$8))</f>
        <v>SUD-KIVU</v>
      </c>
      <c r="G1166" t="s">
        <v>804</v>
      </c>
      <c r="H1166" s="110" t="str">
        <f>IF(G1166="","",LOOKUP(G1166,datasets!$G$3:$G$16,datasets!$H$3:$H$16))</f>
        <v/>
      </c>
      <c r="I1166">
        <v>9</v>
      </c>
      <c r="J1166" s="111" t="str">
        <f>IF(I1166="","",LOOKUP(I1166,datasets!$J$3:$J$13,datasets!$K$3:$K$13))</f>
        <v>SUD-KIVU 2</v>
      </c>
      <c r="K1166">
        <v>26</v>
      </c>
      <c r="L1166" s="7" t="str">
        <f>IF(K1166="","",LOOKUP(K1166,datasets!$M$3:$M$32,datasets!$N$3:$N$32))</f>
        <v>UVIRA 1</v>
      </c>
      <c r="M1166">
        <v>3</v>
      </c>
      <c r="N1166" s="8" t="str">
        <f>IF(M1166="","",LOOKUP(M1166,datasets!$D$17:$D$20,datasets!$E$17:$E$20))</f>
        <v>ECOLE PRIMAIRE</v>
      </c>
      <c r="O1166" t="s">
        <v>1240</v>
      </c>
      <c r="P1166">
        <v>1</v>
      </c>
      <c r="Q1166" s="106" t="str">
        <f>IF(P1166="","",LOOKUP(P1166,datasets!$D$26:$D$27,datasets!$E$26:$E$27))</f>
        <v>PRIMAIRE</v>
      </c>
    </row>
    <row r="1167" spans="1:17" x14ac:dyDescent="0.2">
      <c r="A1167" t="s">
        <v>4395</v>
      </c>
      <c r="B1167" t="s">
        <v>3837</v>
      </c>
      <c r="C1167" t="s">
        <v>3838</v>
      </c>
      <c r="D1167" t="str">
        <f t="shared" si="18"/>
        <v>135000926</v>
      </c>
      <c r="E1167">
        <v>5</v>
      </c>
      <c r="F1167" s="4" t="str">
        <f>IF(E1167="","",LOOKUP(E1167,datasets!$D$3:$D$8,datasets!$E$3:$E$8))</f>
        <v>SUD-KIVU</v>
      </c>
      <c r="G1167" t="s">
        <v>804</v>
      </c>
      <c r="H1167" s="110" t="str">
        <f>IF(G1167="","",LOOKUP(G1167,datasets!$G$3:$G$16,datasets!$H$3:$H$16))</f>
        <v/>
      </c>
      <c r="I1167">
        <v>9</v>
      </c>
      <c r="J1167" s="111" t="str">
        <f>IF(I1167="","",LOOKUP(I1167,datasets!$J$3:$J$13,datasets!$K$3:$K$13))</f>
        <v>SUD-KIVU 2</v>
      </c>
      <c r="K1167">
        <v>26</v>
      </c>
      <c r="L1167" s="7" t="str">
        <f>IF(K1167="","",LOOKUP(K1167,datasets!$M$3:$M$32,datasets!$N$3:$N$32))</f>
        <v>UVIRA 1</v>
      </c>
      <c r="M1167">
        <v>3</v>
      </c>
      <c r="N1167" s="8" t="str">
        <f>IF(M1167="","",LOOKUP(M1167,datasets!$D$17:$D$20,datasets!$E$17:$E$20))</f>
        <v>ECOLE PRIMAIRE</v>
      </c>
      <c r="O1167" t="s">
        <v>1238</v>
      </c>
      <c r="P1167">
        <v>1</v>
      </c>
      <c r="Q1167" s="106" t="str">
        <f>IF(P1167="","",LOOKUP(P1167,datasets!$D$26:$D$27,datasets!$E$26:$E$27))</f>
        <v>PRIMAIRE</v>
      </c>
    </row>
    <row r="1168" spans="1:17" x14ac:dyDescent="0.2">
      <c r="A1168" t="s">
        <v>4395</v>
      </c>
      <c r="B1168" t="s">
        <v>3839</v>
      </c>
      <c r="C1168" t="s">
        <v>3840</v>
      </c>
      <c r="D1168" t="str">
        <f t="shared" si="18"/>
        <v>135000926</v>
      </c>
      <c r="E1168">
        <v>5</v>
      </c>
      <c r="F1168" s="4" t="str">
        <f>IF(E1168="","",LOOKUP(E1168,datasets!$D$3:$D$8,datasets!$E$3:$E$8))</f>
        <v>SUD-KIVU</v>
      </c>
      <c r="G1168" t="s">
        <v>804</v>
      </c>
      <c r="H1168" s="110" t="str">
        <f>IF(G1168="","",LOOKUP(G1168,datasets!$G$3:$G$16,datasets!$H$3:$H$16))</f>
        <v/>
      </c>
      <c r="I1168">
        <v>9</v>
      </c>
      <c r="J1168" s="111" t="str">
        <f>IF(I1168="","",LOOKUP(I1168,datasets!$J$3:$J$13,datasets!$K$3:$K$13))</f>
        <v>SUD-KIVU 2</v>
      </c>
      <c r="K1168">
        <v>26</v>
      </c>
      <c r="L1168" s="7" t="str">
        <f>IF(K1168="","",LOOKUP(K1168,datasets!$M$3:$M$32,datasets!$N$3:$N$32))</f>
        <v>UVIRA 1</v>
      </c>
      <c r="M1168">
        <v>3</v>
      </c>
      <c r="N1168" s="8" t="str">
        <f>IF(M1168="","",LOOKUP(M1168,datasets!$D$17:$D$20,datasets!$E$17:$E$20))</f>
        <v>ECOLE PRIMAIRE</v>
      </c>
      <c r="O1168" t="s">
        <v>1239</v>
      </c>
      <c r="P1168">
        <v>1</v>
      </c>
      <c r="Q1168" s="106" t="str">
        <f>IF(P1168="","",LOOKUP(P1168,datasets!$D$26:$D$27,datasets!$E$26:$E$27))</f>
        <v>PRIMAIRE</v>
      </c>
    </row>
    <row r="1169" spans="1:17" x14ac:dyDescent="0.2">
      <c r="A1169" t="s">
        <v>4395</v>
      </c>
      <c r="B1169" t="s">
        <v>3841</v>
      </c>
      <c r="C1169" t="s">
        <v>3842</v>
      </c>
      <c r="D1169" t="str">
        <f t="shared" si="18"/>
        <v>135000926</v>
      </c>
      <c r="E1169">
        <v>5</v>
      </c>
      <c r="F1169" s="4" t="str">
        <f>IF(E1169="","",LOOKUP(E1169,datasets!$D$3:$D$8,datasets!$E$3:$E$8))</f>
        <v>SUD-KIVU</v>
      </c>
      <c r="G1169" t="s">
        <v>804</v>
      </c>
      <c r="H1169" s="110" t="str">
        <f>IF(G1169="","",LOOKUP(G1169,datasets!$G$3:$G$16,datasets!$H$3:$H$16))</f>
        <v/>
      </c>
      <c r="I1169">
        <v>9</v>
      </c>
      <c r="J1169" s="111" t="str">
        <f>IF(I1169="","",LOOKUP(I1169,datasets!$J$3:$J$13,datasets!$K$3:$K$13))</f>
        <v>SUD-KIVU 2</v>
      </c>
      <c r="K1169">
        <v>26</v>
      </c>
      <c r="L1169" s="7" t="str">
        <f>IF(K1169="","",LOOKUP(K1169,datasets!$M$3:$M$32,datasets!$N$3:$N$32))</f>
        <v>UVIRA 1</v>
      </c>
      <c r="M1169">
        <v>3</v>
      </c>
      <c r="N1169" s="8" t="str">
        <f>IF(M1169="","",LOOKUP(M1169,datasets!$D$17:$D$20,datasets!$E$17:$E$20))</f>
        <v>ECOLE PRIMAIRE</v>
      </c>
      <c r="O1169" t="s">
        <v>1241</v>
      </c>
      <c r="P1169">
        <v>1</v>
      </c>
      <c r="Q1169" s="106" t="str">
        <f>IF(P1169="","",LOOKUP(P1169,datasets!$D$26:$D$27,datasets!$E$26:$E$27))</f>
        <v>PRIMAIRE</v>
      </c>
    </row>
    <row r="1170" spans="1:17" x14ac:dyDescent="0.2">
      <c r="A1170" t="s">
        <v>4395</v>
      </c>
      <c r="B1170" t="s">
        <v>3843</v>
      </c>
      <c r="C1170" t="s">
        <v>3844</v>
      </c>
      <c r="D1170" t="str">
        <f t="shared" si="18"/>
        <v>135000926</v>
      </c>
      <c r="E1170">
        <v>5</v>
      </c>
      <c r="F1170" s="4" t="str">
        <f>IF(E1170="","",LOOKUP(E1170,datasets!$D$3:$D$8,datasets!$E$3:$E$8))</f>
        <v>SUD-KIVU</v>
      </c>
      <c r="G1170" t="s">
        <v>804</v>
      </c>
      <c r="H1170" s="110" t="str">
        <f>IF(G1170="","",LOOKUP(G1170,datasets!$G$3:$G$16,datasets!$H$3:$H$16))</f>
        <v/>
      </c>
      <c r="I1170">
        <v>9</v>
      </c>
      <c r="J1170" s="111" t="str">
        <f>IF(I1170="","",LOOKUP(I1170,datasets!$J$3:$J$13,datasets!$K$3:$K$13))</f>
        <v>SUD-KIVU 2</v>
      </c>
      <c r="K1170">
        <v>26</v>
      </c>
      <c r="L1170" s="7" t="str">
        <f>IF(K1170="","",LOOKUP(K1170,datasets!$M$3:$M$32,datasets!$N$3:$N$32))</f>
        <v>UVIRA 1</v>
      </c>
      <c r="M1170">
        <v>3</v>
      </c>
      <c r="N1170" s="8" t="str">
        <f>IF(M1170="","",LOOKUP(M1170,datasets!$D$17:$D$20,datasets!$E$17:$E$20))</f>
        <v>ECOLE PRIMAIRE</v>
      </c>
      <c r="O1170" t="s">
        <v>1236</v>
      </c>
      <c r="P1170">
        <v>1</v>
      </c>
      <c r="Q1170" s="106" t="str">
        <f>IF(P1170="","",LOOKUP(P1170,datasets!$D$26:$D$27,datasets!$E$26:$E$27))</f>
        <v>PRIMAIRE</v>
      </c>
    </row>
    <row r="1171" spans="1:17" x14ac:dyDescent="0.2">
      <c r="A1171" t="s">
        <v>4395</v>
      </c>
      <c r="B1171" t="s">
        <v>3845</v>
      </c>
      <c r="C1171" t="s">
        <v>3846</v>
      </c>
      <c r="D1171" t="str">
        <f t="shared" si="18"/>
        <v>135000926</v>
      </c>
      <c r="E1171">
        <v>5</v>
      </c>
      <c r="F1171" s="4" t="str">
        <f>IF(E1171="","",LOOKUP(E1171,datasets!$D$3:$D$8,datasets!$E$3:$E$8))</f>
        <v>SUD-KIVU</v>
      </c>
      <c r="G1171" t="s">
        <v>804</v>
      </c>
      <c r="H1171" s="110" t="str">
        <f>IF(G1171="","",LOOKUP(G1171,datasets!$G$3:$G$16,datasets!$H$3:$H$16))</f>
        <v/>
      </c>
      <c r="I1171">
        <v>9</v>
      </c>
      <c r="J1171" s="111" t="str">
        <f>IF(I1171="","",LOOKUP(I1171,datasets!$J$3:$J$13,datasets!$K$3:$K$13))</f>
        <v>SUD-KIVU 2</v>
      </c>
      <c r="K1171">
        <v>26</v>
      </c>
      <c r="L1171" s="7" t="str">
        <f>IF(K1171="","",LOOKUP(K1171,datasets!$M$3:$M$32,datasets!$N$3:$N$32))</f>
        <v>UVIRA 1</v>
      </c>
      <c r="M1171">
        <v>3</v>
      </c>
      <c r="N1171" s="8" t="str">
        <f>IF(M1171="","",LOOKUP(M1171,datasets!$D$17:$D$20,datasets!$E$17:$E$20))</f>
        <v>ECOLE PRIMAIRE</v>
      </c>
      <c r="O1171" t="s">
        <v>1237</v>
      </c>
      <c r="P1171">
        <v>1</v>
      </c>
      <c r="Q1171" s="106" t="str">
        <f>IF(P1171="","",LOOKUP(P1171,datasets!$D$26:$D$27,datasets!$E$26:$E$27))</f>
        <v>PRIMAIRE</v>
      </c>
    </row>
    <row r="1172" spans="1:17" x14ac:dyDescent="0.2">
      <c r="A1172" t="s">
        <v>4395</v>
      </c>
      <c r="B1172" t="s">
        <v>3847</v>
      </c>
      <c r="C1172" t="s">
        <v>3848</v>
      </c>
      <c r="D1172" t="str">
        <f t="shared" si="18"/>
        <v>235000926</v>
      </c>
      <c r="E1172">
        <v>5</v>
      </c>
      <c r="F1172" s="4" t="str">
        <f>IF(E1172="","",LOOKUP(E1172,datasets!$D$3:$D$8,datasets!$E$3:$E$8))</f>
        <v>SUD-KIVU</v>
      </c>
      <c r="G1172" t="s">
        <v>804</v>
      </c>
      <c r="H1172" s="110" t="str">
        <f>IF(G1172="","",LOOKUP(G1172,datasets!$G$3:$G$16,datasets!$H$3:$H$16))</f>
        <v/>
      </c>
      <c r="I1172">
        <v>9</v>
      </c>
      <c r="J1172" s="111" t="str">
        <f>IF(I1172="","",LOOKUP(I1172,datasets!$J$3:$J$13,datasets!$K$3:$K$13))</f>
        <v>SUD-KIVU 2</v>
      </c>
      <c r="K1172">
        <v>26</v>
      </c>
      <c r="L1172" s="7" t="str">
        <f>IF(K1172="","",LOOKUP(K1172,datasets!$M$3:$M$32,datasets!$N$3:$N$32))</f>
        <v>UVIRA 1</v>
      </c>
      <c r="M1172">
        <v>3</v>
      </c>
      <c r="N1172" s="8" t="str">
        <f>IF(M1172="","",LOOKUP(M1172,datasets!$D$17:$D$20,datasets!$E$17:$E$20))</f>
        <v>ECOLE PRIMAIRE</v>
      </c>
      <c r="O1172" t="s">
        <v>1351</v>
      </c>
      <c r="P1172">
        <v>2</v>
      </c>
      <c r="Q1172" s="106" t="str">
        <f>IF(P1172="","",LOOKUP(P1172,datasets!$D$26:$D$27,datasets!$E$26:$E$27))</f>
        <v>REMPLACANT</v>
      </c>
    </row>
    <row r="1173" spans="1:17" x14ac:dyDescent="0.2">
      <c r="A1173" t="s">
        <v>4395</v>
      </c>
      <c r="B1173" t="s">
        <v>3849</v>
      </c>
      <c r="C1173" t="s">
        <v>3850</v>
      </c>
      <c r="D1173" t="str">
        <f t="shared" si="18"/>
        <v>235000926</v>
      </c>
      <c r="E1173">
        <v>5</v>
      </c>
      <c r="F1173" s="4" t="str">
        <f>IF(E1173="","",LOOKUP(E1173,datasets!$D$3:$D$8,datasets!$E$3:$E$8))</f>
        <v>SUD-KIVU</v>
      </c>
      <c r="G1173" t="s">
        <v>804</v>
      </c>
      <c r="H1173" s="110" t="str">
        <f>IF(G1173="","",LOOKUP(G1173,datasets!$G$3:$G$16,datasets!$H$3:$H$16))</f>
        <v/>
      </c>
      <c r="I1173">
        <v>9</v>
      </c>
      <c r="J1173" s="111" t="str">
        <f>IF(I1173="","",LOOKUP(I1173,datasets!$J$3:$J$13,datasets!$K$3:$K$13))</f>
        <v>SUD-KIVU 2</v>
      </c>
      <c r="K1173">
        <v>26</v>
      </c>
      <c r="L1173" s="7" t="str">
        <f>IF(K1173="","",LOOKUP(K1173,datasets!$M$3:$M$32,datasets!$N$3:$N$32))</f>
        <v>UVIRA 1</v>
      </c>
      <c r="M1173">
        <v>3</v>
      </c>
      <c r="N1173" s="8" t="str">
        <f>IF(M1173="","",LOOKUP(M1173,datasets!$D$17:$D$20,datasets!$E$17:$E$20))</f>
        <v>ECOLE PRIMAIRE</v>
      </c>
      <c r="O1173" t="s">
        <v>1350</v>
      </c>
      <c r="P1173">
        <v>2</v>
      </c>
      <c r="Q1173" s="106" t="str">
        <f>IF(P1173="","",LOOKUP(P1173,datasets!$D$26:$D$27,datasets!$E$26:$E$27))</f>
        <v>REMPLACANT</v>
      </c>
    </row>
    <row r="1174" spans="1:17" x14ac:dyDescent="0.2">
      <c r="A1174" t="s">
        <v>4395</v>
      </c>
      <c r="B1174" t="s">
        <v>3851</v>
      </c>
      <c r="C1174" t="s">
        <v>3852</v>
      </c>
      <c r="D1174" t="str">
        <f t="shared" si="18"/>
        <v>235000926</v>
      </c>
      <c r="E1174">
        <v>5</v>
      </c>
      <c r="F1174" s="4" t="str">
        <f>IF(E1174="","",LOOKUP(E1174,datasets!$D$3:$D$8,datasets!$E$3:$E$8))</f>
        <v>SUD-KIVU</v>
      </c>
      <c r="G1174" t="s">
        <v>804</v>
      </c>
      <c r="H1174" s="110" t="str">
        <f>IF(G1174="","",LOOKUP(G1174,datasets!$G$3:$G$16,datasets!$H$3:$H$16))</f>
        <v/>
      </c>
      <c r="I1174">
        <v>9</v>
      </c>
      <c r="J1174" s="111" t="str">
        <f>IF(I1174="","",LOOKUP(I1174,datasets!$J$3:$J$13,datasets!$K$3:$K$13))</f>
        <v>SUD-KIVU 2</v>
      </c>
      <c r="K1174">
        <v>26</v>
      </c>
      <c r="L1174" s="7" t="str">
        <f>IF(K1174="","",LOOKUP(K1174,datasets!$M$3:$M$32,datasets!$N$3:$N$32))</f>
        <v>UVIRA 1</v>
      </c>
      <c r="M1174">
        <v>3</v>
      </c>
      <c r="N1174" s="8" t="str">
        <f>IF(M1174="","",LOOKUP(M1174,datasets!$D$17:$D$20,datasets!$E$17:$E$20))</f>
        <v>ECOLE PRIMAIRE</v>
      </c>
      <c r="O1174" t="s">
        <v>1347</v>
      </c>
      <c r="P1174">
        <v>2</v>
      </c>
      <c r="Q1174" s="106" t="str">
        <f>IF(P1174="","",LOOKUP(P1174,datasets!$D$26:$D$27,datasets!$E$26:$E$27))</f>
        <v>REMPLACANT</v>
      </c>
    </row>
    <row r="1175" spans="1:17" x14ac:dyDescent="0.2">
      <c r="A1175" t="s">
        <v>4395</v>
      </c>
      <c r="B1175" t="s">
        <v>3853</v>
      </c>
      <c r="C1175" t="s">
        <v>3854</v>
      </c>
      <c r="D1175" t="str">
        <f t="shared" si="18"/>
        <v>235000926</v>
      </c>
      <c r="E1175">
        <v>5</v>
      </c>
      <c r="F1175" s="4" t="str">
        <f>IF(E1175="","",LOOKUP(E1175,datasets!$D$3:$D$8,datasets!$E$3:$E$8))</f>
        <v>SUD-KIVU</v>
      </c>
      <c r="G1175" t="s">
        <v>804</v>
      </c>
      <c r="H1175" s="110" t="str">
        <f>IF(G1175="","",LOOKUP(G1175,datasets!$G$3:$G$16,datasets!$H$3:$H$16))</f>
        <v/>
      </c>
      <c r="I1175">
        <v>9</v>
      </c>
      <c r="J1175" s="111" t="str">
        <f>IF(I1175="","",LOOKUP(I1175,datasets!$J$3:$J$13,datasets!$K$3:$K$13))</f>
        <v>SUD-KIVU 2</v>
      </c>
      <c r="K1175">
        <v>26</v>
      </c>
      <c r="L1175" s="7" t="str">
        <f>IF(K1175="","",LOOKUP(K1175,datasets!$M$3:$M$32,datasets!$N$3:$N$32))</f>
        <v>UVIRA 1</v>
      </c>
      <c r="M1175">
        <v>3</v>
      </c>
      <c r="N1175" s="8" t="str">
        <f>IF(M1175="","",LOOKUP(M1175,datasets!$D$17:$D$20,datasets!$E$17:$E$20))</f>
        <v>ECOLE PRIMAIRE</v>
      </c>
      <c r="O1175" t="s">
        <v>1348</v>
      </c>
      <c r="P1175">
        <v>2</v>
      </c>
      <c r="Q1175" s="106" t="str">
        <f>IF(P1175="","",LOOKUP(P1175,datasets!$D$26:$D$27,datasets!$E$26:$E$27))</f>
        <v>REMPLACANT</v>
      </c>
    </row>
    <row r="1176" spans="1:17" x14ac:dyDescent="0.2">
      <c r="A1176" t="s">
        <v>4395</v>
      </c>
      <c r="B1176" t="s">
        <v>3855</v>
      </c>
      <c r="C1176" t="s">
        <v>3856</v>
      </c>
      <c r="D1176" t="str">
        <f t="shared" si="18"/>
        <v>235000926</v>
      </c>
      <c r="E1176">
        <v>5</v>
      </c>
      <c r="F1176" s="4" t="str">
        <f>IF(E1176="","",LOOKUP(E1176,datasets!$D$3:$D$8,datasets!$E$3:$E$8))</f>
        <v>SUD-KIVU</v>
      </c>
      <c r="G1176" t="s">
        <v>804</v>
      </c>
      <c r="H1176" s="110" t="str">
        <f>IF(G1176="","",LOOKUP(G1176,datasets!$G$3:$G$16,datasets!$H$3:$H$16))</f>
        <v/>
      </c>
      <c r="I1176">
        <v>9</v>
      </c>
      <c r="J1176" s="111" t="str">
        <f>IF(I1176="","",LOOKUP(I1176,datasets!$J$3:$J$13,datasets!$K$3:$K$13))</f>
        <v>SUD-KIVU 2</v>
      </c>
      <c r="K1176">
        <v>26</v>
      </c>
      <c r="L1176" s="7" t="str">
        <f>IF(K1176="","",LOOKUP(K1176,datasets!$M$3:$M$32,datasets!$N$3:$N$32))</f>
        <v>UVIRA 1</v>
      </c>
      <c r="M1176">
        <v>3</v>
      </c>
      <c r="N1176" s="8" t="str">
        <f>IF(M1176="","",LOOKUP(M1176,datasets!$D$17:$D$20,datasets!$E$17:$E$20))</f>
        <v>ECOLE PRIMAIRE</v>
      </c>
      <c r="O1176" t="s">
        <v>1352</v>
      </c>
      <c r="P1176">
        <v>2</v>
      </c>
      <c r="Q1176" s="106" t="str">
        <f>IF(P1176="","",LOOKUP(P1176,datasets!$D$26:$D$27,datasets!$E$26:$E$27))</f>
        <v>REMPLACANT</v>
      </c>
    </row>
    <row r="1177" spans="1:17" x14ac:dyDescent="0.2">
      <c r="A1177" t="s">
        <v>4395</v>
      </c>
      <c r="B1177" t="s">
        <v>3857</v>
      </c>
      <c r="C1177" t="s">
        <v>3858</v>
      </c>
      <c r="D1177" t="str">
        <f t="shared" si="18"/>
        <v>235000926</v>
      </c>
      <c r="E1177">
        <v>5</v>
      </c>
      <c r="F1177" s="4" t="str">
        <f>IF(E1177="","",LOOKUP(E1177,datasets!$D$3:$D$8,datasets!$E$3:$E$8))</f>
        <v>SUD-KIVU</v>
      </c>
      <c r="G1177" t="s">
        <v>804</v>
      </c>
      <c r="H1177" s="110" t="str">
        <f>IF(G1177="","",LOOKUP(G1177,datasets!$G$3:$G$16,datasets!$H$3:$H$16))</f>
        <v/>
      </c>
      <c r="I1177">
        <v>9</v>
      </c>
      <c r="J1177" s="111" t="str">
        <f>IF(I1177="","",LOOKUP(I1177,datasets!$J$3:$J$13,datasets!$K$3:$K$13))</f>
        <v>SUD-KIVU 2</v>
      </c>
      <c r="K1177">
        <v>26</v>
      </c>
      <c r="L1177" s="7" t="str">
        <f>IF(K1177="","",LOOKUP(K1177,datasets!$M$3:$M$32,datasets!$N$3:$N$32))</f>
        <v>UVIRA 1</v>
      </c>
      <c r="M1177">
        <v>3</v>
      </c>
      <c r="N1177" s="8" t="str">
        <f>IF(M1177="","",LOOKUP(M1177,datasets!$D$17:$D$20,datasets!$E$17:$E$20))</f>
        <v>ECOLE PRIMAIRE</v>
      </c>
      <c r="O1177" t="s">
        <v>1349</v>
      </c>
      <c r="P1177">
        <v>2</v>
      </c>
      <c r="Q1177" s="106" t="str">
        <f>IF(P1177="","",LOOKUP(P1177,datasets!$D$26:$D$27,datasets!$E$26:$E$27))</f>
        <v>REMPLACANT</v>
      </c>
    </row>
    <row r="1178" spans="1:17" x14ac:dyDescent="0.2">
      <c r="A1178" t="s">
        <v>4395</v>
      </c>
      <c r="B1178" t="s">
        <v>3859</v>
      </c>
      <c r="C1178" t="s">
        <v>3860</v>
      </c>
      <c r="D1178" t="str">
        <f t="shared" si="18"/>
        <v>145000926</v>
      </c>
      <c r="E1178">
        <v>5</v>
      </c>
      <c r="F1178" s="4" t="str">
        <f>IF(E1178="","",LOOKUP(E1178,datasets!$D$3:$D$8,datasets!$E$3:$E$8))</f>
        <v>SUD-KIVU</v>
      </c>
      <c r="G1178" t="s">
        <v>804</v>
      </c>
      <c r="H1178" s="110" t="str">
        <f>IF(G1178="","",LOOKUP(G1178,datasets!$G$3:$G$16,datasets!$H$3:$H$16))</f>
        <v/>
      </c>
      <c r="I1178">
        <v>9</v>
      </c>
      <c r="J1178" s="111" t="str">
        <f>IF(I1178="","",LOOKUP(I1178,datasets!$J$3:$J$13,datasets!$K$3:$K$13))</f>
        <v>SUD-KIVU 2</v>
      </c>
      <c r="K1178">
        <v>26</v>
      </c>
      <c r="L1178" s="7" t="str">
        <f>IF(K1178="","",LOOKUP(K1178,datasets!$M$3:$M$32,datasets!$N$3:$N$32))</f>
        <v>UVIRA 1</v>
      </c>
      <c r="M1178">
        <v>4</v>
      </c>
      <c r="N1178" s="8" t="str">
        <f>IF(M1178="","",LOOKUP(M1178,datasets!$D$17:$D$20,datasets!$E$17:$E$20))</f>
        <v>ECOLE SECONDAIRE</v>
      </c>
      <c r="O1178" t="s">
        <v>1426</v>
      </c>
      <c r="P1178">
        <v>1</v>
      </c>
      <c r="Q1178" s="106" t="str">
        <f>IF(P1178="","",LOOKUP(P1178,datasets!$D$26:$D$27,datasets!$E$26:$E$27))</f>
        <v>PRIMAIRE</v>
      </c>
    </row>
    <row r="1179" spans="1:17" x14ac:dyDescent="0.2">
      <c r="A1179" t="s">
        <v>4395</v>
      </c>
      <c r="B1179" t="s">
        <v>3861</v>
      </c>
      <c r="C1179" t="s">
        <v>3862</v>
      </c>
      <c r="D1179" t="str">
        <f t="shared" si="18"/>
        <v>145000926</v>
      </c>
      <c r="E1179">
        <v>5</v>
      </c>
      <c r="F1179" s="4" t="str">
        <f>IF(E1179="","",LOOKUP(E1179,datasets!$D$3:$D$8,datasets!$E$3:$E$8))</f>
        <v>SUD-KIVU</v>
      </c>
      <c r="G1179" t="s">
        <v>804</v>
      </c>
      <c r="H1179" s="110" t="str">
        <f>IF(G1179="","",LOOKUP(G1179,datasets!$G$3:$G$16,datasets!$H$3:$H$16))</f>
        <v/>
      </c>
      <c r="I1179">
        <v>9</v>
      </c>
      <c r="J1179" s="111" t="str">
        <f>IF(I1179="","",LOOKUP(I1179,datasets!$J$3:$J$13,datasets!$K$3:$K$13))</f>
        <v>SUD-KIVU 2</v>
      </c>
      <c r="K1179">
        <v>26</v>
      </c>
      <c r="L1179" s="7" t="str">
        <f>IF(K1179="","",LOOKUP(K1179,datasets!$M$3:$M$32,datasets!$N$3:$N$32))</f>
        <v>UVIRA 1</v>
      </c>
      <c r="M1179">
        <v>4</v>
      </c>
      <c r="N1179" s="8" t="str">
        <f>IF(M1179="","",LOOKUP(M1179,datasets!$D$17:$D$20,datasets!$E$17:$E$20))</f>
        <v>ECOLE SECONDAIRE</v>
      </c>
      <c r="O1179" t="s">
        <v>1427</v>
      </c>
      <c r="P1179">
        <v>1</v>
      </c>
      <c r="Q1179" s="106" t="str">
        <f>IF(P1179="","",LOOKUP(P1179,datasets!$D$26:$D$27,datasets!$E$26:$E$27))</f>
        <v>PRIMAIRE</v>
      </c>
    </row>
    <row r="1180" spans="1:17" x14ac:dyDescent="0.2">
      <c r="A1180" t="s">
        <v>4395</v>
      </c>
      <c r="B1180" t="s">
        <v>3863</v>
      </c>
      <c r="C1180" t="s">
        <v>3864</v>
      </c>
      <c r="D1180" t="str">
        <f t="shared" si="18"/>
        <v>145000926</v>
      </c>
      <c r="E1180">
        <v>5</v>
      </c>
      <c r="F1180" s="4" t="str">
        <f>IF(E1180="","",LOOKUP(E1180,datasets!$D$3:$D$8,datasets!$E$3:$E$8))</f>
        <v>SUD-KIVU</v>
      </c>
      <c r="G1180" t="s">
        <v>804</v>
      </c>
      <c r="H1180" s="110" t="str">
        <f>IF(G1180="","",LOOKUP(G1180,datasets!$G$3:$G$16,datasets!$H$3:$H$16))</f>
        <v/>
      </c>
      <c r="I1180">
        <v>9</v>
      </c>
      <c r="J1180" s="111" t="str">
        <f>IF(I1180="","",LOOKUP(I1180,datasets!$J$3:$J$13,datasets!$K$3:$K$13))</f>
        <v>SUD-KIVU 2</v>
      </c>
      <c r="K1180">
        <v>26</v>
      </c>
      <c r="L1180" s="7" t="str">
        <f>IF(K1180="","",LOOKUP(K1180,datasets!$M$3:$M$32,datasets!$N$3:$N$32))</f>
        <v>UVIRA 1</v>
      </c>
      <c r="M1180">
        <v>4</v>
      </c>
      <c r="N1180" s="8" t="str">
        <f>IF(M1180="","",LOOKUP(M1180,datasets!$D$17:$D$20,datasets!$E$17:$E$20))</f>
        <v>ECOLE SECONDAIRE</v>
      </c>
      <c r="O1180" t="s">
        <v>1428</v>
      </c>
      <c r="P1180">
        <v>1</v>
      </c>
      <c r="Q1180" s="106" t="str">
        <f>IF(P1180="","",LOOKUP(P1180,datasets!$D$26:$D$27,datasets!$E$26:$E$27))</f>
        <v>PRIMAIRE</v>
      </c>
    </row>
    <row r="1181" spans="1:17" x14ac:dyDescent="0.2">
      <c r="A1181" t="s">
        <v>4395</v>
      </c>
      <c r="B1181" t="s">
        <v>3865</v>
      </c>
      <c r="C1181" t="s">
        <v>3866</v>
      </c>
      <c r="D1181" t="str">
        <f t="shared" si="18"/>
        <v>245000926</v>
      </c>
      <c r="E1181">
        <v>5</v>
      </c>
      <c r="F1181" s="4" t="str">
        <f>IF(E1181="","",LOOKUP(E1181,datasets!$D$3:$D$8,datasets!$E$3:$E$8))</f>
        <v>SUD-KIVU</v>
      </c>
      <c r="G1181" t="s">
        <v>804</v>
      </c>
      <c r="H1181" s="110" t="str">
        <f>IF(G1181="","",LOOKUP(G1181,datasets!$G$3:$G$16,datasets!$H$3:$H$16))</f>
        <v/>
      </c>
      <c r="I1181">
        <v>9</v>
      </c>
      <c r="J1181" s="111" t="str">
        <f>IF(I1181="","",LOOKUP(I1181,datasets!$J$3:$J$13,datasets!$K$3:$K$13))</f>
        <v>SUD-KIVU 2</v>
      </c>
      <c r="K1181">
        <v>26</v>
      </c>
      <c r="L1181" s="7" t="str">
        <f>IF(K1181="","",LOOKUP(K1181,datasets!$M$3:$M$32,datasets!$N$3:$N$32))</f>
        <v>UVIRA 1</v>
      </c>
      <c r="M1181">
        <v>4</v>
      </c>
      <c r="N1181" s="8" t="str">
        <f>IF(M1181="","",LOOKUP(M1181,datasets!$D$17:$D$20,datasets!$E$17:$E$20))</f>
        <v>ECOLE SECONDAIRE</v>
      </c>
      <c r="O1181" t="s">
        <v>1476</v>
      </c>
      <c r="P1181">
        <v>2</v>
      </c>
      <c r="Q1181" s="106" t="str">
        <f>IF(P1181="","",LOOKUP(P1181,datasets!$D$26:$D$27,datasets!$E$26:$E$27))</f>
        <v>REMPLACANT</v>
      </c>
    </row>
    <row r="1182" spans="1:17" x14ac:dyDescent="0.2">
      <c r="A1182" t="s">
        <v>4395</v>
      </c>
      <c r="B1182" t="s">
        <v>3867</v>
      </c>
      <c r="C1182" t="s">
        <v>3868</v>
      </c>
      <c r="D1182" t="str">
        <f t="shared" si="18"/>
        <v>245000926</v>
      </c>
      <c r="E1182">
        <v>5</v>
      </c>
      <c r="F1182" s="4" t="str">
        <f>IF(E1182="","",LOOKUP(E1182,datasets!$D$3:$D$8,datasets!$E$3:$E$8))</f>
        <v>SUD-KIVU</v>
      </c>
      <c r="G1182" t="s">
        <v>804</v>
      </c>
      <c r="H1182" s="110" t="str">
        <f>IF(G1182="","",LOOKUP(G1182,datasets!$G$3:$G$16,datasets!$H$3:$H$16))</f>
        <v/>
      </c>
      <c r="I1182">
        <v>9</v>
      </c>
      <c r="J1182" s="111" t="str">
        <f>IF(I1182="","",LOOKUP(I1182,datasets!$J$3:$J$13,datasets!$K$3:$K$13))</f>
        <v>SUD-KIVU 2</v>
      </c>
      <c r="K1182">
        <v>26</v>
      </c>
      <c r="L1182" s="7" t="str">
        <f>IF(K1182="","",LOOKUP(K1182,datasets!$M$3:$M$32,datasets!$N$3:$N$32))</f>
        <v>UVIRA 1</v>
      </c>
      <c r="M1182">
        <v>4</v>
      </c>
      <c r="N1182" s="8" t="str">
        <f>IF(M1182="","",LOOKUP(M1182,datasets!$D$17:$D$20,datasets!$E$17:$E$20))</f>
        <v>ECOLE SECONDAIRE</v>
      </c>
      <c r="O1182" t="s">
        <v>1475</v>
      </c>
      <c r="P1182">
        <v>2</v>
      </c>
      <c r="Q1182" s="106" t="str">
        <f>IF(P1182="","",LOOKUP(P1182,datasets!$D$26:$D$27,datasets!$E$26:$E$27))</f>
        <v>REMPLACANT</v>
      </c>
    </row>
    <row r="1183" spans="1:17" x14ac:dyDescent="0.2">
      <c r="A1183" t="s">
        <v>4395</v>
      </c>
      <c r="B1183" t="s">
        <v>3869</v>
      </c>
      <c r="C1183" t="s">
        <v>3870</v>
      </c>
      <c r="D1183" t="str">
        <f t="shared" si="18"/>
        <v>245000926</v>
      </c>
      <c r="E1183">
        <v>5</v>
      </c>
      <c r="F1183" s="4" t="str">
        <f>IF(E1183="","",LOOKUP(E1183,datasets!$D$3:$D$8,datasets!$E$3:$E$8))</f>
        <v>SUD-KIVU</v>
      </c>
      <c r="G1183" t="s">
        <v>804</v>
      </c>
      <c r="H1183" s="110" t="str">
        <f>IF(G1183="","",LOOKUP(G1183,datasets!$G$3:$G$16,datasets!$H$3:$H$16))</f>
        <v/>
      </c>
      <c r="I1183">
        <v>9</v>
      </c>
      <c r="J1183" s="111" t="str">
        <f>IF(I1183="","",LOOKUP(I1183,datasets!$J$3:$J$13,datasets!$K$3:$K$13))</f>
        <v>SUD-KIVU 2</v>
      </c>
      <c r="K1183">
        <v>26</v>
      </c>
      <c r="L1183" s="7" t="str">
        <f>IF(K1183="","",LOOKUP(K1183,datasets!$M$3:$M$32,datasets!$N$3:$N$32))</f>
        <v>UVIRA 1</v>
      </c>
      <c r="M1183">
        <v>4</v>
      </c>
      <c r="N1183" s="8" t="str">
        <f>IF(M1183="","",LOOKUP(M1183,datasets!$D$17:$D$20,datasets!$E$17:$E$20))</f>
        <v>ECOLE SECONDAIRE</v>
      </c>
      <c r="O1183" t="s">
        <v>1477</v>
      </c>
      <c r="P1183">
        <v>2</v>
      </c>
      <c r="Q1183" s="106" t="str">
        <f>IF(P1183="","",LOOKUP(P1183,datasets!$D$26:$D$27,datasets!$E$26:$E$27))</f>
        <v>REMPLACANT</v>
      </c>
    </row>
    <row r="1184" spans="1:17" x14ac:dyDescent="0.2">
      <c r="A1184" t="s">
        <v>4395</v>
      </c>
      <c r="B1184" t="s">
        <v>3871</v>
      </c>
      <c r="C1184" t="s">
        <v>3872</v>
      </c>
      <c r="D1184" t="str">
        <f t="shared" si="18"/>
        <v>135000927</v>
      </c>
      <c r="E1184">
        <v>5</v>
      </c>
      <c r="F1184" s="4" t="str">
        <f>IF(E1184="","",LOOKUP(E1184,datasets!$D$3:$D$8,datasets!$E$3:$E$8))</f>
        <v>SUD-KIVU</v>
      </c>
      <c r="G1184" t="s">
        <v>804</v>
      </c>
      <c r="H1184" s="110" t="str">
        <f>IF(G1184="","",LOOKUP(G1184,datasets!$G$3:$G$16,datasets!$H$3:$H$16))</f>
        <v/>
      </c>
      <c r="I1184">
        <v>9</v>
      </c>
      <c r="J1184" s="111" t="str">
        <f>IF(I1184="","",LOOKUP(I1184,datasets!$J$3:$J$13,datasets!$K$3:$K$13))</f>
        <v>SUD-KIVU 2</v>
      </c>
      <c r="K1184">
        <v>27</v>
      </c>
      <c r="L1184" s="7" t="str">
        <f>IF(K1184="","",LOOKUP(K1184,datasets!$M$3:$M$32,datasets!$N$3:$N$32))</f>
        <v>UVIRA 2</v>
      </c>
      <c r="M1184">
        <v>3</v>
      </c>
      <c r="N1184" s="8" t="str">
        <f>IF(M1184="","",LOOKUP(M1184,datasets!$D$17:$D$20,datasets!$E$17:$E$20))</f>
        <v>ECOLE PRIMAIRE</v>
      </c>
      <c r="O1184" t="s">
        <v>1244</v>
      </c>
      <c r="P1184">
        <v>1</v>
      </c>
      <c r="Q1184" s="106" t="str">
        <f>IF(P1184="","",LOOKUP(P1184,datasets!$D$26:$D$27,datasets!$E$26:$E$27))</f>
        <v>PRIMAIRE</v>
      </c>
    </row>
    <row r="1185" spans="1:17" x14ac:dyDescent="0.2">
      <c r="A1185" t="s">
        <v>4395</v>
      </c>
      <c r="B1185" t="s">
        <v>3873</v>
      </c>
      <c r="C1185" t="s">
        <v>3874</v>
      </c>
      <c r="D1185" t="str">
        <f t="shared" si="18"/>
        <v>135000927</v>
      </c>
      <c r="E1185">
        <v>5</v>
      </c>
      <c r="F1185" s="4" t="str">
        <f>IF(E1185="","",LOOKUP(E1185,datasets!$D$3:$D$8,datasets!$E$3:$E$8))</f>
        <v>SUD-KIVU</v>
      </c>
      <c r="G1185" t="s">
        <v>804</v>
      </c>
      <c r="H1185" s="110" t="str">
        <f>IF(G1185="","",LOOKUP(G1185,datasets!$G$3:$G$16,datasets!$H$3:$H$16))</f>
        <v/>
      </c>
      <c r="I1185">
        <v>9</v>
      </c>
      <c r="J1185" s="111" t="str">
        <f>IF(I1185="","",LOOKUP(I1185,datasets!$J$3:$J$13,datasets!$K$3:$K$13))</f>
        <v>SUD-KIVU 2</v>
      </c>
      <c r="K1185">
        <v>27</v>
      </c>
      <c r="L1185" s="7" t="str">
        <f>IF(K1185="","",LOOKUP(K1185,datasets!$M$3:$M$32,datasets!$N$3:$N$32))</f>
        <v>UVIRA 2</v>
      </c>
      <c r="M1185">
        <v>3</v>
      </c>
      <c r="N1185" s="8" t="str">
        <f>IF(M1185="","",LOOKUP(M1185,datasets!$D$17:$D$20,datasets!$E$17:$E$20))</f>
        <v>ECOLE PRIMAIRE</v>
      </c>
      <c r="O1185" t="s">
        <v>1245</v>
      </c>
      <c r="P1185">
        <v>1</v>
      </c>
      <c r="Q1185" s="106" t="str">
        <f>IF(P1185="","",LOOKUP(P1185,datasets!$D$26:$D$27,datasets!$E$26:$E$27))</f>
        <v>PRIMAIRE</v>
      </c>
    </row>
    <row r="1186" spans="1:17" x14ac:dyDescent="0.2">
      <c r="A1186" t="s">
        <v>4395</v>
      </c>
      <c r="B1186" t="s">
        <v>3875</v>
      </c>
      <c r="C1186" t="s">
        <v>3876</v>
      </c>
      <c r="D1186" t="str">
        <f t="shared" si="18"/>
        <v>135000927</v>
      </c>
      <c r="E1186">
        <v>5</v>
      </c>
      <c r="F1186" s="4" t="str">
        <f>IF(E1186="","",LOOKUP(E1186,datasets!$D$3:$D$8,datasets!$E$3:$E$8))</f>
        <v>SUD-KIVU</v>
      </c>
      <c r="G1186" t="s">
        <v>804</v>
      </c>
      <c r="H1186" s="110" t="str">
        <f>IF(G1186="","",LOOKUP(G1186,datasets!$G$3:$G$16,datasets!$H$3:$H$16))</f>
        <v/>
      </c>
      <c r="I1186">
        <v>9</v>
      </c>
      <c r="J1186" s="111" t="str">
        <f>IF(I1186="","",LOOKUP(I1186,datasets!$J$3:$J$13,datasets!$K$3:$K$13))</f>
        <v>SUD-KIVU 2</v>
      </c>
      <c r="K1186">
        <v>27</v>
      </c>
      <c r="L1186" s="7" t="str">
        <f>IF(K1186="","",LOOKUP(K1186,datasets!$M$3:$M$32,datasets!$N$3:$N$32))</f>
        <v>UVIRA 2</v>
      </c>
      <c r="M1186">
        <v>3</v>
      </c>
      <c r="N1186" s="8" t="str">
        <f>IF(M1186="","",LOOKUP(M1186,datasets!$D$17:$D$20,datasets!$E$17:$E$20))</f>
        <v>ECOLE PRIMAIRE</v>
      </c>
      <c r="O1186" t="s">
        <v>1246</v>
      </c>
      <c r="P1186">
        <v>1</v>
      </c>
      <c r="Q1186" s="106" t="str">
        <f>IF(P1186="","",LOOKUP(P1186,datasets!$D$26:$D$27,datasets!$E$26:$E$27))</f>
        <v>PRIMAIRE</v>
      </c>
    </row>
    <row r="1187" spans="1:17" x14ac:dyDescent="0.2">
      <c r="A1187" t="s">
        <v>4395</v>
      </c>
      <c r="B1187" t="s">
        <v>3877</v>
      </c>
      <c r="C1187" t="s">
        <v>3878</v>
      </c>
      <c r="D1187" t="str">
        <f t="shared" si="18"/>
        <v>135000927</v>
      </c>
      <c r="E1187">
        <v>5</v>
      </c>
      <c r="F1187" s="4" t="str">
        <f>IF(E1187="","",LOOKUP(E1187,datasets!$D$3:$D$8,datasets!$E$3:$E$8))</f>
        <v>SUD-KIVU</v>
      </c>
      <c r="G1187" t="s">
        <v>804</v>
      </c>
      <c r="H1187" s="110" t="str">
        <f>IF(G1187="","",LOOKUP(G1187,datasets!$G$3:$G$16,datasets!$H$3:$H$16))</f>
        <v/>
      </c>
      <c r="I1187">
        <v>9</v>
      </c>
      <c r="J1187" s="111" t="str">
        <f>IF(I1187="","",LOOKUP(I1187,datasets!$J$3:$J$13,datasets!$K$3:$K$13))</f>
        <v>SUD-KIVU 2</v>
      </c>
      <c r="K1187">
        <v>27</v>
      </c>
      <c r="L1187" s="7" t="str">
        <f>IF(K1187="","",LOOKUP(K1187,datasets!$M$3:$M$32,datasets!$N$3:$N$32))</f>
        <v>UVIRA 2</v>
      </c>
      <c r="M1187">
        <v>3</v>
      </c>
      <c r="N1187" s="8" t="str">
        <f>IF(M1187="","",LOOKUP(M1187,datasets!$D$17:$D$20,datasets!$E$17:$E$20))</f>
        <v>ECOLE PRIMAIRE</v>
      </c>
      <c r="O1187" t="s">
        <v>1247</v>
      </c>
      <c r="P1187">
        <v>1</v>
      </c>
      <c r="Q1187" s="106" t="str">
        <f>IF(P1187="","",LOOKUP(P1187,datasets!$D$26:$D$27,datasets!$E$26:$E$27))</f>
        <v>PRIMAIRE</v>
      </c>
    </row>
    <row r="1188" spans="1:17" x14ac:dyDescent="0.2">
      <c r="A1188" t="s">
        <v>4395</v>
      </c>
      <c r="B1188" t="s">
        <v>3879</v>
      </c>
      <c r="C1188" t="s">
        <v>3880</v>
      </c>
      <c r="D1188" t="str">
        <f t="shared" si="18"/>
        <v>135000927</v>
      </c>
      <c r="E1188">
        <v>5</v>
      </c>
      <c r="F1188" s="4" t="str">
        <f>IF(E1188="","",LOOKUP(E1188,datasets!$D$3:$D$8,datasets!$E$3:$E$8))</f>
        <v>SUD-KIVU</v>
      </c>
      <c r="G1188" t="s">
        <v>804</v>
      </c>
      <c r="H1188" s="110" t="str">
        <f>IF(G1188="","",LOOKUP(G1188,datasets!$G$3:$G$16,datasets!$H$3:$H$16))</f>
        <v/>
      </c>
      <c r="I1188">
        <v>9</v>
      </c>
      <c r="J1188" s="111" t="str">
        <f>IF(I1188="","",LOOKUP(I1188,datasets!$J$3:$J$13,datasets!$K$3:$K$13))</f>
        <v>SUD-KIVU 2</v>
      </c>
      <c r="K1188">
        <v>27</v>
      </c>
      <c r="L1188" s="7" t="str">
        <f>IF(K1188="","",LOOKUP(K1188,datasets!$M$3:$M$32,datasets!$N$3:$N$32))</f>
        <v>UVIRA 2</v>
      </c>
      <c r="M1188">
        <v>3</v>
      </c>
      <c r="N1188" s="8" t="str">
        <f>IF(M1188="","",LOOKUP(M1188,datasets!$D$17:$D$20,datasets!$E$17:$E$20))</f>
        <v>ECOLE PRIMAIRE</v>
      </c>
      <c r="O1188" t="s">
        <v>1242</v>
      </c>
      <c r="P1188">
        <v>1</v>
      </c>
      <c r="Q1188" s="106" t="str">
        <f>IF(P1188="","",LOOKUP(P1188,datasets!$D$26:$D$27,datasets!$E$26:$E$27))</f>
        <v>PRIMAIRE</v>
      </c>
    </row>
    <row r="1189" spans="1:17" x14ac:dyDescent="0.2">
      <c r="A1189" t="s">
        <v>4395</v>
      </c>
      <c r="B1189" t="s">
        <v>3881</v>
      </c>
      <c r="C1189" t="s">
        <v>3882</v>
      </c>
      <c r="D1189" t="str">
        <f t="shared" si="18"/>
        <v>135000927</v>
      </c>
      <c r="E1189">
        <v>5</v>
      </c>
      <c r="F1189" s="4" t="str">
        <f>IF(E1189="","",LOOKUP(E1189,datasets!$D$3:$D$8,datasets!$E$3:$E$8))</f>
        <v>SUD-KIVU</v>
      </c>
      <c r="G1189" t="s">
        <v>804</v>
      </c>
      <c r="H1189" s="110" t="str">
        <f>IF(G1189="","",LOOKUP(G1189,datasets!$G$3:$G$16,datasets!$H$3:$H$16))</f>
        <v/>
      </c>
      <c r="I1189">
        <v>9</v>
      </c>
      <c r="J1189" s="111" t="str">
        <f>IF(I1189="","",LOOKUP(I1189,datasets!$J$3:$J$13,datasets!$K$3:$K$13))</f>
        <v>SUD-KIVU 2</v>
      </c>
      <c r="K1189">
        <v>27</v>
      </c>
      <c r="L1189" s="7" t="str">
        <f>IF(K1189="","",LOOKUP(K1189,datasets!$M$3:$M$32,datasets!$N$3:$N$32))</f>
        <v>UVIRA 2</v>
      </c>
      <c r="M1189">
        <v>3</v>
      </c>
      <c r="N1189" s="8" t="str">
        <f>IF(M1189="","",LOOKUP(M1189,datasets!$D$17:$D$20,datasets!$E$17:$E$20))</f>
        <v>ECOLE PRIMAIRE</v>
      </c>
      <c r="O1189" t="s">
        <v>1243</v>
      </c>
      <c r="P1189">
        <v>1</v>
      </c>
      <c r="Q1189" s="106" t="str">
        <f>IF(P1189="","",LOOKUP(P1189,datasets!$D$26:$D$27,datasets!$E$26:$E$27))</f>
        <v>PRIMAIRE</v>
      </c>
    </row>
    <row r="1190" spans="1:17" x14ac:dyDescent="0.2">
      <c r="A1190" t="s">
        <v>4395</v>
      </c>
      <c r="B1190" t="s">
        <v>3883</v>
      </c>
      <c r="C1190" t="s">
        <v>3884</v>
      </c>
      <c r="D1190" t="str">
        <f t="shared" si="18"/>
        <v>235000927</v>
      </c>
      <c r="E1190">
        <v>5</v>
      </c>
      <c r="F1190" s="4" t="str">
        <f>IF(E1190="","",LOOKUP(E1190,datasets!$D$3:$D$8,datasets!$E$3:$E$8))</f>
        <v>SUD-KIVU</v>
      </c>
      <c r="G1190" t="s">
        <v>804</v>
      </c>
      <c r="H1190" s="110" t="str">
        <f>IF(G1190="","",LOOKUP(G1190,datasets!$G$3:$G$16,datasets!$H$3:$H$16))</f>
        <v/>
      </c>
      <c r="I1190">
        <v>9</v>
      </c>
      <c r="J1190" s="111" t="str">
        <f>IF(I1190="","",LOOKUP(I1190,datasets!$J$3:$J$13,datasets!$K$3:$K$13))</f>
        <v>SUD-KIVU 2</v>
      </c>
      <c r="K1190">
        <v>27</v>
      </c>
      <c r="L1190" s="7" t="str">
        <f>IF(K1190="","",LOOKUP(K1190,datasets!$M$3:$M$32,datasets!$N$3:$N$32))</f>
        <v>UVIRA 2</v>
      </c>
      <c r="M1190">
        <v>3</v>
      </c>
      <c r="N1190" s="8" t="str">
        <f>IF(M1190="","",LOOKUP(M1190,datasets!$D$17:$D$20,datasets!$E$17:$E$20))</f>
        <v>ECOLE PRIMAIRE</v>
      </c>
      <c r="O1190" t="s">
        <v>1355</v>
      </c>
      <c r="P1190">
        <v>2</v>
      </c>
      <c r="Q1190" s="106" t="str">
        <f>IF(P1190="","",LOOKUP(P1190,datasets!$D$26:$D$27,datasets!$E$26:$E$27))</f>
        <v>REMPLACANT</v>
      </c>
    </row>
    <row r="1191" spans="1:17" x14ac:dyDescent="0.2">
      <c r="A1191" t="s">
        <v>4395</v>
      </c>
      <c r="B1191" t="s">
        <v>3885</v>
      </c>
      <c r="C1191" t="s">
        <v>3886</v>
      </c>
      <c r="D1191" t="str">
        <f t="shared" si="18"/>
        <v>235000927</v>
      </c>
      <c r="E1191">
        <v>5</v>
      </c>
      <c r="F1191" s="4" t="str">
        <f>IF(E1191="","",LOOKUP(E1191,datasets!$D$3:$D$8,datasets!$E$3:$E$8))</f>
        <v>SUD-KIVU</v>
      </c>
      <c r="G1191" t="s">
        <v>804</v>
      </c>
      <c r="H1191" s="110" t="str">
        <f>IF(G1191="","",LOOKUP(G1191,datasets!$G$3:$G$16,datasets!$H$3:$H$16))</f>
        <v/>
      </c>
      <c r="I1191">
        <v>9</v>
      </c>
      <c r="J1191" s="111" t="str">
        <f>IF(I1191="","",LOOKUP(I1191,datasets!$J$3:$J$13,datasets!$K$3:$K$13))</f>
        <v>SUD-KIVU 2</v>
      </c>
      <c r="K1191">
        <v>27</v>
      </c>
      <c r="L1191" s="7" t="str">
        <f>IF(K1191="","",LOOKUP(K1191,datasets!$M$3:$M$32,datasets!$N$3:$N$32))</f>
        <v>UVIRA 2</v>
      </c>
      <c r="M1191">
        <v>3</v>
      </c>
      <c r="N1191" s="8" t="str">
        <f>IF(M1191="","",LOOKUP(M1191,datasets!$D$17:$D$20,datasets!$E$17:$E$20))</f>
        <v>ECOLE PRIMAIRE</v>
      </c>
      <c r="O1191" t="s">
        <v>1356</v>
      </c>
      <c r="P1191">
        <v>2</v>
      </c>
      <c r="Q1191" s="106" t="str">
        <f>IF(P1191="","",LOOKUP(P1191,datasets!$D$26:$D$27,datasets!$E$26:$E$27))</f>
        <v>REMPLACANT</v>
      </c>
    </row>
    <row r="1192" spans="1:17" x14ac:dyDescent="0.2">
      <c r="A1192" t="s">
        <v>4395</v>
      </c>
      <c r="B1192" t="s">
        <v>3887</v>
      </c>
      <c r="C1192" t="s">
        <v>3888</v>
      </c>
      <c r="D1192" t="str">
        <f t="shared" si="18"/>
        <v>235000927</v>
      </c>
      <c r="E1192">
        <v>5</v>
      </c>
      <c r="F1192" s="4" t="str">
        <f>IF(E1192="","",LOOKUP(E1192,datasets!$D$3:$D$8,datasets!$E$3:$E$8))</f>
        <v>SUD-KIVU</v>
      </c>
      <c r="G1192" t="s">
        <v>804</v>
      </c>
      <c r="H1192" s="110" t="str">
        <f>IF(G1192="","",LOOKUP(G1192,datasets!$G$3:$G$16,datasets!$H$3:$H$16))</f>
        <v/>
      </c>
      <c r="I1192">
        <v>9</v>
      </c>
      <c r="J1192" s="111" t="str">
        <f>IF(I1192="","",LOOKUP(I1192,datasets!$J$3:$J$13,datasets!$K$3:$K$13))</f>
        <v>SUD-KIVU 2</v>
      </c>
      <c r="K1192">
        <v>27</v>
      </c>
      <c r="L1192" s="7" t="str">
        <f>IF(K1192="","",LOOKUP(K1192,datasets!$M$3:$M$32,datasets!$N$3:$N$32))</f>
        <v>UVIRA 2</v>
      </c>
      <c r="M1192">
        <v>3</v>
      </c>
      <c r="N1192" s="8" t="str">
        <f>IF(M1192="","",LOOKUP(M1192,datasets!$D$17:$D$20,datasets!$E$17:$E$20))</f>
        <v>ECOLE PRIMAIRE</v>
      </c>
      <c r="O1192" t="s">
        <v>1357</v>
      </c>
      <c r="P1192">
        <v>2</v>
      </c>
      <c r="Q1192" s="106" t="str">
        <f>IF(P1192="","",LOOKUP(P1192,datasets!$D$26:$D$27,datasets!$E$26:$E$27))</f>
        <v>REMPLACANT</v>
      </c>
    </row>
    <row r="1193" spans="1:17" x14ac:dyDescent="0.2">
      <c r="A1193" t="s">
        <v>4395</v>
      </c>
      <c r="B1193" t="s">
        <v>3889</v>
      </c>
      <c r="C1193" t="s">
        <v>3890</v>
      </c>
      <c r="D1193" t="str">
        <f t="shared" si="18"/>
        <v>235000927</v>
      </c>
      <c r="E1193">
        <v>5</v>
      </c>
      <c r="F1193" s="4" t="str">
        <f>IF(E1193="","",LOOKUP(E1193,datasets!$D$3:$D$8,datasets!$E$3:$E$8))</f>
        <v>SUD-KIVU</v>
      </c>
      <c r="G1193" t="s">
        <v>804</v>
      </c>
      <c r="H1193" s="110" t="str">
        <f>IF(G1193="","",LOOKUP(G1193,datasets!$G$3:$G$16,datasets!$H$3:$H$16))</f>
        <v/>
      </c>
      <c r="I1193">
        <v>9</v>
      </c>
      <c r="J1193" s="111" t="str">
        <f>IF(I1193="","",LOOKUP(I1193,datasets!$J$3:$J$13,datasets!$K$3:$K$13))</f>
        <v>SUD-KIVU 2</v>
      </c>
      <c r="K1193">
        <v>27</v>
      </c>
      <c r="L1193" s="7" t="str">
        <f>IF(K1193="","",LOOKUP(K1193,datasets!$M$3:$M$32,datasets!$N$3:$N$32))</f>
        <v>UVIRA 2</v>
      </c>
      <c r="M1193">
        <v>3</v>
      </c>
      <c r="N1193" s="8" t="str">
        <f>IF(M1193="","",LOOKUP(M1193,datasets!$D$17:$D$20,datasets!$E$17:$E$20))</f>
        <v>ECOLE PRIMAIRE</v>
      </c>
      <c r="O1193" t="s">
        <v>1358</v>
      </c>
      <c r="P1193">
        <v>2</v>
      </c>
      <c r="Q1193" s="106" t="str">
        <f>IF(P1193="","",LOOKUP(P1193,datasets!$D$26:$D$27,datasets!$E$26:$E$27))</f>
        <v>REMPLACANT</v>
      </c>
    </row>
    <row r="1194" spans="1:17" x14ac:dyDescent="0.2">
      <c r="A1194" t="s">
        <v>4395</v>
      </c>
      <c r="B1194" t="s">
        <v>3891</v>
      </c>
      <c r="C1194" t="s">
        <v>3892</v>
      </c>
      <c r="D1194" t="str">
        <f t="shared" si="18"/>
        <v>235000927</v>
      </c>
      <c r="E1194">
        <v>5</v>
      </c>
      <c r="F1194" s="4" t="str">
        <f>IF(E1194="","",LOOKUP(E1194,datasets!$D$3:$D$8,datasets!$E$3:$E$8))</f>
        <v>SUD-KIVU</v>
      </c>
      <c r="G1194" t="s">
        <v>804</v>
      </c>
      <c r="H1194" s="110" t="str">
        <f>IF(G1194="","",LOOKUP(G1194,datasets!$G$3:$G$16,datasets!$H$3:$H$16))</f>
        <v/>
      </c>
      <c r="I1194">
        <v>9</v>
      </c>
      <c r="J1194" s="111" t="str">
        <f>IF(I1194="","",LOOKUP(I1194,datasets!$J$3:$J$13,datasets!$K$3:$K$13))</f>
        <v>SUD-KIVU 2</v>
      </c>
      <c r="K1194">
        <v>27</v>
      </c>
      <c r="L1194" s="7" t="str">
        <f>IF(K1194="","",LOOKUP(K1194,datasets!$M$3:$M$32,datasets!$N$3:$N$32))</f>
        <v>UVIRA 2</v>
      </c>
      <c r="M1194">
        <v>3</v>
      </c>
      <c r="N1194" s="8" t="str">
        <f>IF(M1194="","",LOOKUP(M1194,datasets!$D$17:$D$20,datasets!$E$17:$E$20))</f>
        <v>ECOLE PRIMAIRE</v>
      </c>
      <c r="O1194" t="s">
        <v>1353</v>
      </c>
      <c r="P1194">
        <v>2</v>
      </c>
      <c r="Q1194" s="106" t="str">
        <f>IF(P1194="","",LOOKUP(P1194,datasets!$D$26:$D$27,datasets!$E$26:$E$27))</f>
        <v>REMPLACANT</v>
      </c>
    </row>
    <row r="1195" spans="1:17" x14ac:dyDescent="0.2">
      <c r="A1195" t="s">
        <v>4395</v>
      </c>
      <c r="B1195" t="s">
        <v>3893</v>
      </c>
      <c r="C1195" t="s">
        <v>3894</v>
      </c>
      <c r="D1195" t="str">
        <f t="shared" si="18"/>
        <v>235000927</v>
      </c>
      <c r="E1195">
        <v>5</v>
      </c>
      <c r="F1195" s="4" t="str">
        <f>IF(E1195="","",LOOKUP(E1195,datasets!$D$3:$D$8,datasets!$E$3:$E$8))</f>
        <v>SUD-KIVU</v>
      </c>
      <c r="G1195" t="s">
        <v>804</v>
      </c>
      <c r="H1195" s="110" t="str">
        <f>IF(G1195="","",LOOKUP(G1195,datasets!$G$3:$G$16,datasets!$H$3:$H$16))</f>
        <v/>
      </c>
      <c r="I1195">
        <v>9</v>
      </c>
      <c r="J1195" s="111" t="str">
        <f>IF(I1195="","",LOOKUP(I1195,datasets!$J$3:$J$13,datasets!$K$3:$K$13))</f>
        <v>SUD-KIVU 2</v>
      </c>
      <c r="K1195">
        <v>27</v>
      </c>
      <c r="L1195" s="7" t="str">
        <f>IF(K1195="","",LOOKUP(K1195,datasets!$M$3:$M$32,datasets!$N$3:$N$32))</f>
        <v>UVIRA 2</v>
      </c>
      <c r="M1195">
        <v>3</v>
      </c>
      <c r="N1195" s="8" t="str">
        <f>IF(M1195="","",LOOKUP(M1195,datasets!$D$17:$D$20,datasets!$E$17:$E$20))</f>
        <v>ECOLE PRIMAIRE</v>
      </c>
      <c r="O1195" t="s">
        <v>1354</v>
      </c>
      <c r="P1195">
        <v>2</v>
      </c>
      <c r="Q1195" s="106" t="str">
        <f>IF(P1195="","",LOOKUP(P1195,datasets!$D$26:$D$27,datasets!$E$26:$E$27))</f>
        <v>REMPLACANT</v>
      </c>
    </row>
    <row r="1196" spans="1:17" x14ac:dyDescent="0.2">
      <c r="A1196" t="s">
        <v>4395</v>
      </c>
      <c r="B1196" t="s">
        <v>3895</v>
      </c>
      <c r="C1196" t="s">
        <v>3896</v>
      </c>
      <c r="D1196" t="str">
        <f t="shared" si="18"/>
        <v>145000927</v>
      </c>
      <c r="E1196">
        <v>5</v>
      </c>
      <c r="F1196" s="4" t="str">
        <f>IF(E1196="","",LOOKUP(E1196,datasets!$D$3:$D$8,datasets!$E$3:$E$8))</f>
        <v>SUD-KIVU</v>
      </c>
      <c r="G1196" t="s">
        <v>804</v>
      </c>
      <c r="H1196" s="110" t="str">
        <f>IF(G1196="","",LOOKUP(G1196,datasets!$G$3:$G$16,datasets!$H$3:$H$16))</f>
        <v/>
      </c>
      <c r="I1196">
        <v>9</v>
      </c>
      <c r="J1196" s="111" t="str">
        <f>IF(I1196="","",LOOKUP(I1196,datasets!$J$3:$J$13,datasets!$K$3:$K$13))</f>
        <v>SUD-KIVU 2</v>
      </c>
      <c r="K1196">
        <v>27</v>
      </c>
      <c r="L1196" s="7" t="str">
        <f>IF(K1196="","",LOOKUP(K1196,datasets!$M$3:$M$32,datasets!$N$3:$N$32))</f>
        <v>UVIRA 2</v>
      </c>
      <c r="M1196">
        <v>4</v>
      </c>
      <c r="N1196" s="8" t="str">
        <f>IF(M1196="","",LOOKUP(M1196,datasets!$D$17:$D$20,datasets!$E$17:$E$20))</f>
        <v>ECOLE SECONDAIRE</v>
      </c>
      <c r="O1196" t="s">
        <v>1430</v>
      </c>
      <c r="P1196">
        <v>1</v>
      </c>
      <c r="Q1196" s="106" t="str">
        <f>IF(P1196="","",LOOKUP(P1196,datasets!$D$26:$D$27,datasets!$E$26:$E$27))</f>
        <v>PRIMAIRE</v>
      </c>
    </row>
    <row r="1197" spans="1:17" x14ac:dyDescent="0.2">
      <c r="A1197" t="s">
        <v>4395</v>
      </c>
      <c r="B1197" t="s">
        <v>3897</v>
      </c>
      <c r="C1197" t="s">
        <v>3898</v>
      </c>
      <c r="D1197" t="str">
        <f t="shared" si="18"/>
        <v>145000927</v>
      </c>
      <c r="E1197">
        <v>5</v>
      </c>
      <c r="F1197" s="4" t="str">
        <f>IF(E1197="","",LOOKUP(E1197,datasets!$D$3:$D$8,datasets!$E$3:$E$8))</f>
        <v>SUD-KIVU</v>
      </c>
      <c r="G1197" t="s">
        <v>804</v>
      </c>
      <c r="H1197" s="110" t="str">
        <f>IF(G1197="","",LOOKUP(G1197,datasets!$G$3:$G$16,datasets!$H$3:$H$16))</f>
        <v/>
      </c>
      <c r="I1197">
        <v>9</v>
      </c>
      <c r="J1197" s="111" t="str">
        <f>IF(I1197="","",LOOKUP(I1197,datasets!$J$3:$J$13,datasets!$K$3:$K$13))</f>
        <v>SUD-KIVU 2</v>
      </c>
      <c r="K1197">
        <v>27</v>
      </c>
      <c r="L1197" s="7" t="str">
        <f>IF(K1197="","",LOOKUP(K1197,datasets!$M$3:$M$32,datasets!$N$3:$N$32))</f>
        <v>UVIRA 2</v>
      </c>
      <c r="M1197">
        <v>4</v>
      </c>
      <c r="N1197" s="8" t="str">
        <f>IF(M1197="","",LOOKUP(M1197,datasets!$D$17:$D$20,datasets!$E$17:$E$20))</f>
        <v>ECOLE SECONDAIRE</v>
      </c>
      <c r="O1197" t="s">
        <v>1429</v>
      </c>
      <c r="P1197">
        <v>1</v>
      </c>
      <c r="Q1197" s="106" t="str">
        <f>IF(P1197="","",LOOKUP(P1197,datasets!$D$26:$D$27,datasets!$E$26:$E$27))</f>
        <v>PRIMAIRE</v>
      </c>
    </row>
    <row r="1198" spans="1:17" x14ac:dyDescent="0.2">
      <c r="A1198" t="s">
        <v>4395</v>
      </c>
      <c r="B1198" t="s">
        <v>3899</v>
      </c>
      <c r="C1198" t="s">
        <v>3900</v>
      </c>
      <c r="D1198" t="str">
        <f t="shared" si="18"/>
        <v>145000927</v>
      </c>
      <c r="E1198">
        <v>5</v>
      </c>
      <c r="F1198" s="4" t="str">
        <f>IF(E1198="","",LOOKUP(E1198,datasets!$D$3:$D$8,datasets!$E$3:$E$8))</f>
        <v>SUD-KIVU</v>
      </c>
      <c r="G1198" t="s">
        <v>804</v>
      </c>
      <c r="H1198" s="110" t="str">
        <f>IF(G1198="","",LOOKUP(G1198,datasets!$G$3:$G$16,datasets!$H$3:$H$16))</f>
        <v/>
      </c>
      <c r="I1198">
        <v>9</v>
      </c>
      <c r="J1198" s="111" t="str">
        <f>IF(I1198="","",LOOKUP(I1198,datasets!$J$3:$J$13,datasets!$K$3:$K$13))</f>
        <v>SUD-KIVU 2</v>
      </c>
      <c r="K1198">
        <v>27</v>
      </c>
      <c r="L1198" s="7" t="str">
        <f>IF(K1198="","",LOOKUP(K1198,datasets!$M$3:$M$32,datasets!$N$3:$N$32))</f>
        <v>UVIRA 2</v>
      </c>
      <c r="M1198">
        <v>4</v>
      </c>
      <c r="N1198" s="8" t="str">
        <f>IF(M1198="","",LOOKUP(M1198,datasets!$D$17:$D$20,datasets!$E$17:$E$20))</f>
        <v>ECOLE SECONDAIRE</v>
      </c>
      <c r="O1198" t="s">
        <v>1429</v>
      </c>
      <c r="P1198">
        <v>1</v>
      </c>
      <c r="Q1198" s="106" t="str">
        <f>IF(P1198="","",LOOKUP(P1198,datasets!$D$26:$D$27,datasets!$E$26:$E$27))</f>
        <v>PRIMAIRE</v>
      </c>
    </row>
    <row r="1199" spans="1:17" x14ac:dyDescent="0.2">
      <c r="A1199" t="s">
        <v>4395</v>
      </c>
      <c r="B1199" t="s">
        <v>3901</v>
      </c>
      <c r="C1199" t="s">
        <v>3902</v>
      </c>
      <c r="D1199" t="str">
        <f t="shared" si="18"/>
        <v>245000927</v>
      </c>
      <c r="E1199">
        <v>5</v>
      </c>
      <c r="F1199" s="4" t="str">
        <f>IF(E1199="","",LOOKUP(E1199,datasets!$D$3:$D$8,datasets!$E$3:$E$8))</f>
        <v>SUD-KIVU</v>
      </c>
      <c r="G1199" t="s">
        <v>804</v>
      </c>
      <c r="H1199" s="110" t="str">
        <f>IF(G1199="","",LOOKUP(G1199,datasets!$G$3:$G$16,datasets!$H$3:$H$16))</f>
        <v/>
      </c>
      <c r="I1199">
        <v>9</v>
      </c>
      <c r="J1199" s="111" t="str">
        <f>IF(I1199="","",LOOKUP(I1199,datasets!$J$3:$J$13,datasets!$K$3:$K$13))</f>
        <v>SUD-KIVU 2</v>
      </c>
      <c r="K1199">
        <v>27</v>
      </c>
      <c r="L1199" s="7" t="str">
        <f>IF(K1199="","",LOOKUP(K1199,datasets!$M$3:$M$32,datasets!$N$3:$N$32))</f>
        <v>UVIRA 2</v>
      </c>
      <c r="M1199">
        <v>4</v>
      </c>
      <c r="N1199" s="8" t="str">
        <f>IF(M1199="","",LOOKUP(M1199,datasets!$D$17:$D$20,datasets!$E$17:$E$20))</f>
        <v>ECOLE SECONDAIRE</v>
      </c>
      <c r="O1199" t="s">
        <v>1479</v>
      </c>
      <c r="P1199">
        <v>2</v>
      </c>
      <c r="Q1199" s="106" t="str">
        <f>IF(P1199="","",LOOKUP(P1199,datasets!$D$26:$D$27,datasets!$E$26:$E$27))</f>
        <v>REMPLACANT</v>
      </c>
    </row>
    <row r="1200" spans="1:17" x14ac:dyDescent="0.2">
      <c r="A1200" t="s">
        <v>4395</v>
      </c>
      <c r="B1200" t="s">
        <v>3903</v>
      </c>
      <c r="C1200" t="s">
        <v>3904</v>
      </c>
      <c r="D1200" t="str">
        <f t="shared" si="18"/>
        <v>245000927</v>
      </c>
      <c r="E1200">
        <v>5</v>
      </c>
      <c r="F1200" s="4" t="str">
        <f>IF(E1200="","",LOOKUP(E1200,datasets!$D$3:$D$8,datasets!$E$3:$E$8))</f>
        <v>SUD-KIVU</v>
      </c>
      <c r="G1200" t="s">
        <v>804</v>
      </c>
      <c r="H1200" s="110" t="str">
        <f>IF(G1200="","",LOOKUP(G1200,datasets!$G$3:$G$16,datasets!$H$3:$H$16))</f>
        <v/>
      </c>
      <c r="I1200">
        <v>9</v>
      </c>
      <c r="J1200" s="111" t="str">
        <f>IF(I1200="","",LOOKUP(I1200,datasets!$J$3:$J$13,datasets!$K$3:$K$13))</f>
        <v>SUD-KIVU 2</v>
      </c>
      <c r="K1200">
        <v>27</v>
      </c>
      <c r="L1200" s="7" t="str">
        <f>IF(K1200="","",LOOKUP(K1200,datasets!$M$3:$M$32,datasets!$N$3:$N$32))</f>
        <v>UVIRA 2</v>
      </c>
      <c r="M1200">
        <v>4</v>
      </c>
      <c r="N1200" s="8" t="str">
        <f>IF(M1200="","",LOOKUP(M1200,datasets!$D$17:$D$20,datasets!$E$17:$E$20))</f>
        <v>ECOLE SECONDAIRE</v>
      </c>
      <c r="O1200" t="s">
        <v>1478</v>
      </c>
      <c r="P1200">
        <v>2</v>
      </c>
      <c r="Q1200" s="106" t="str">
        <f>IF(P1200="","",LOOKUP(P1200,datasets!$D$26:$D$27,datasets!$E$26:$E$27))</f>
        <v>REMPLACANT</v>
      </c>
    </row>
    <row r="1201" spans="1:17" x14ac:dyDescent="0.2">
      <c r="A1201" t="s">
        <v>4395</v>
      </c>
      <c r="B1201" t="s">
        <v>3905</v>
      </c>
      <c r="C1201" t="s">
        <v>3906</v>
      </c>
      <c r="D1201" t="str">
        <f t="shared" si="18"/>
        <v>245000927</v>
      </c>
      <c r="E1201">
        <v>5</v>
      </c>
      <c r="F1201" s="4" t="str">
        <f>IF(E1201="","",LOOKUP(E1201,datasets!$D$3:$D$8,datasets!$E$3:$E$8))</f>
        <v>SUD-KIVU</v>
      </c>
      <c r="G1201" t="s">
        <v>804</v>
      </c>
      <c r="H1201" s="110" t="str">
        <f>IF(G1201="","",LOOKUP(G1201,datasets!$G$3:$G$16,datasets!$H$3:$H$16))</f>
        <v/>
      </c>
      <c r="I1201">
        <v>9</v>
      </c>
      <c r="J1201" s="111" t="str">
        <f>IF(I1201="","",LOOKUP(I1201,datasets!$J$3:$J$13,datasets!$K$3:$K$13))</f>
        <v>SUD-KIVU 2</v>
      </c>
      <c r="K1201">
        <v>27</v>
      </c>
      <c r="L1201" s="7" t="str">
        <f>IF(K1201="","",LOOKUP(K1201,datasets!$M$3:$M$32,datasets!$N$3:$N$32))</f>
        <v>UVIRA 2</v>
      </c>
      <c r="M1201">
        <v>4</v>
      </c>
      <c r="N1201" s="8" t="str">
        <f>IF(M1201="","",LOOKUP(M1201,datasets!$D$17:$D$20,datasets!$E$17:$E$20))</f>
        <v>ECOLE SECONDAIRE</v>
      </c>
      <c r="O1201" t="s">
        <v>1478</v>
      </c>
      <c r="P1201">
        <v>2</v>
      </c>
      <c r="Q1201" s="106" t="str">
        <f>IF(P1201="","",LOOKUP(P1201,datasets!$D$26:$D$27,datasets!$E$26:$E$27))</f>
        <v>REMPLACANT</v>
      </c>
    </row>
    <row r="1202" spans="1:17" x14ac:dyDescent="0.2">
      <c r="A1202" t="s">
        <v>4395</v>
      </c>
      <c r="B1202" t="s">
        <v>3907</v>
      </c>
      <c r="C1202" t="s">
        <v>3908</v>
      </c>
      <c r="D1202" t="str">
        <f t="shared" si="18"/>
        <v>135000928</v>
      </c>
      <c r="E1202">
        <v>5</v>
      </c>
      <c r="F1202" s="4" t="str">
        <f>IF(E1202="","",LOOKUP(E1202,datasets!$D$3:$D$8,datasets!$E$3:$E$8))</f>
        <v>SUD-KIVU</v>
      </c>
      <c r="G1202" t="s">
        <v>804</v>
      </c>
      <c r="H1202" s="110" t="str">
        <f>IF(G1202="","",LOOKUP(G1202,datasets!$G$3:$G$16,datasets!$H$3:$H$16))</f>
        <v/>
      </c>
      <c r="I1202">
        <v>9</v>
      </c>
      <c r="J1202" s="111" t="str">
        <f>IF(I1202="","",LOOKUP(I1202,datasets!$J$3:$J$13,datasets!$K$3:$K$13))</f>
        <v>SUD-KIVU 2</v>
      </c>
      <c r="K1202">
        <v>28</v>
      </c>
      <c r="L1202" s="7" t="str">
        <f>IF(K1202="","",LOOKUP(K1202,datasets!$M$3:$M$32,datasets!$N$3:$N$32))</f>
        <v>UVIRA 3</v>
      </c>
      <c r="M1202">
        <v>3</v>
      </c>
      <c r="N1202" s="8" t="str">
        <f>IF(M1202="","",LOOKUP(M1202,datasets!$D$17:$D$20,datasets!$E$17:$E$20))</f>
        <v>ECOLE PRIMAIRE</v>
      </c>
      <c r="O1202" t="s">
        <v>1248</v>
      </c>
      <c r="P1202">
        <v>1</v>
      </c>
      <c r="Q1202" s="106" t="str">
        <f>IF(P1202="","",LOOKUP(P1202,datasets!$D$26:$D$27,datasets!$E$26:$E$27))</f>
        <v>PRIMAIRE</v>
      </c>
    </row>
    <row r="1203" spans="1:17" x14ac:dyDescent="0.2">
      <c r="A1203" t="s">
        <v>4395</v>
      </c>
      <c r="B1203" t="s">
        <v>3909</v>
      </c>
      <c r="C1203" t="s">
        <v>3910</v>
      </c>
      <c r="D1203" t="str">
        <f t="shared" si="18"/>
        <v>135000928</v>
      </c>
      <c r="E1203">
        <v>5</v>
      </c>
      <c r="F1203" s="4" t="str">
        <f>IF(E1203="","",LOOKUP(E1203,datasets!$D$3:$D$8,datasets!$E$3:$E$8))</f>
        <v>SUD-KIVU</v>
      </c>
      <c r="G1203" t="s">
        <v>804</v>
      </c>
      <c r="H1203" s="110" t="str">
        <f>IF(G1203="","",LOOKUP(G1203,datasets!$G$3:$G$16,datasets!$H$3:$H$16))</f>
        <v/>
      </c>
      <c r="I1203">
        <v>9</v>
      </c>
      <c r="J1203" s="111" t="str">
        <f>IF(I1203="","",LOOKUP(I1203,datasets!$J$3:$J$13,datasets!$K$3:$K$13))</f>
        <v>SUD-KIVU 2</v>
      </c>
      <c r="K1203">
        <v>28</v>
      </c>
      <c r="L1203" s="7" t="str">
        <f>IF(K1203="","",LOOKUP(K1203,datasets!$M$3:$M$32,datasets!$N$3:$N$32))</f>
        <v>UVIRA 3</v>
      </c>
      <c r="M1203">
        <v>3</v>
      </c>
      <c r="N1203" s="8" t="str">
        <f>IF(M1203="","",LOOKUP(M1203,datasets!$D$17:$D$20,datasets!$E$17:$E$20))</f>
        <v>ECOLE PRIMAIRE</v>
      </c>
      <c r="O1203" t="s">
        <v>1249</v>
      </c>
      <c r="P1203">
        <v>1</v>
      </c>
      <c r="Q1203" s="106" t="str">
        <f>IF(P1203="","",LOOKUP(P1203,datasets!$D$26:$D$27,datasets!$E$26:$E$27))</f>
        <v>PRIMAIRE</v>
      </c>
    </row>
    <row r="1204" spans="1:17" x14ac:dyDescent="0.2">
      <c r="A1204" t="s">
        <v>4395</v>
      </c>
      <c r="B1204" t="s">
        <v>3911</v>
      </c>
      <c r="C1204" t="s">
        <v>3912</v>
      </c>
      <c r="D1204" t="str">
        <f t="shared" si="18"/>
        <v>135000928</v>
      </c>
      <c r="E1204">
        <v>5</v>
      </c>
      <c r="F1204" s="4" t="str">
        <f>IF(E1204="","",LOOKUP(E1204,datasets!$D$3:$D$8,datasets!$E$3:$E$8))</f>
        <v>SUD-KIVU</v>
      </c>
      <c r="G1204" t="s">
        <v>804</v>
      </c>
      <c r="H1204" s="110" t="str">
        <f>IF(G1204="","",LOOKUP(G1204,datasets!$G$3:$G$16,datasets!$H$3:$H$16))</f>
        <v/>
      </c>
      <c r="I1204">
        <v>9</v>
      </c>
      <c r="J1204" s="111" t="str">
        <f>IF(I1204="","",LOOKUP(I1204,datasets!$J$3:$J$13,datasets!$K$3:$K$13))</f>
        <v>SUD-KIVU 2</v>
      </c>
      <c r="K1204">
        <v>28</v>
      </c>
      <c r="L1204" s="7" t="str">
        <f>IF(K1204="","",LOOKUP(K1204,datasets!$M$3:$M$32,datasets!$N$3:$N$32))</f>
        <v>UVIRA 3</v>
      </c>
      <c r="M1204">
        <v>3</v>
      </c>
      <c r="N1204" s="8" t="str">
        <f>IF(M1204="","",LOOKUP(M1204,datasets!$D$17:$D$20,datasets!$E$17:$E$20))</f>
        <v>ECOLE PRIMAIRE</v>
      </c>
      <c r="O1204" t="s">
        <v>1250</v>
      </c>
      <c r="P1204">
        <v>1</v>
      </c>
      <c r="Q1204" s="106" t="str">
        <f>IF(P1204="","",LOOKUP(P1204,datasets!$D$26:$D$27,datasets!$E$26:$E$27))</f>
        <v>PRIMAIRE</v>
      </c>
    </row>
    <row r="1205" spans="1:17" x14ac:dyDescent="0.2">
      <c r="A1205" t="s">
        <v>4395</v>
      </c>
      <c r="B1205" t="s">
        <v>3913</v>
      </c>
      <c r="C1205" t="s">
        <v>3914</v>
      </c>
      <c r="D1205" t="str">
        <f t="shared" si="18"/>
        <v>135000928</v>
      </c>
      <c r="E1205">
        <v>5</v>
      </c>
      <c r="F1205" s="4" t="str">
        <f>IF(E1205="","",LOOKUP(E1205,datasets!$D$3:$D$8,datasets!$E$3:$E$8))</f>
        <v>SUD-KIVU</v>
      </c>
      <c r="G1205" t="s">
        <v>804</v>
      </c>
      <c r="H1205" s="110" t="str">
        <f>IF(G1205="","",LOOKUP(G1205,datasets!$G$3:$G$16,datasets!$H$3:$H$16))</f>
        <v/>
      </c>
      <c r="I1205">
        <v>9</v>
      </c>
      <c r="J1205" s="111" t="str">
        <f>IF(I1205="","",LOOKUP(I1205,datasets!$J$3:$J$13,datasets!$K$3:$K$13))</f>
        <v>SUD-KIVU 2</v>
      </c>
      <c r="K1205">
        <v>28</v>
      </c>
      <c r="L1205" s="7" t="str">
        <f>IF(K1205="","",LOOKUP(K1205,datasets!$M$3:$M$32,datasets!$N$3:$N$32))</f>
        <v>UVIRA 3</v>
      </c>
      <c r="M1205">
        <v>3</v>
      </c>
      <c r="N1205" s="8" t="str">
        <f>IF(M1205="","",LOOKUP(M1205,datasets!$D$17:$D$20,datasets!$E$17:$E$20))</f>
        <v>ECOLE PRIMAIRE</v>
      </c>
      <c r="O1205" t="s">
        <v>1251</v>
      </c>
      <c r="P1205">
        <v>1</v>
      </c>
      <c r="Q1205" s="106" t="str">
        <f>IF(P1205="","",LOOKUP(P1205,datasets!$D$26:$D$27,datasets!$E$26:$E$27))</f>
        <v>PRIMAIRE</v>
      </c>
    </row>
    <row r="1206" spans="1:17" x14ac:dyDescent="0.2">
      <c r="A1206" t="s">
        <v>4395</v>
      </c>
      <c r="B1206" t="s">
        <v>3915</v>
      </c>
      <c r="C1206" t="s">
        <v>3916</v>
      </c>
      <c r="D1206" t="str">
        <f t="shared" si="18"/>
        <v>135000928</v>
      </c>
      <c r="E1206">
        <v>5</v>
      </c>
      <c r="F1206" s="4" t="str">
        <f>IF(E1206="","",LOOKUP(E1206,datasets!$D$3:$D$8,datasets!$E$3:$E$8))</f>
        <v>SUD-KIVU</v>
      </c>
      <c r="G1206" t="s">
        <v>804</v>
      </c>
      <c r="H1206" s="110" t="str">
        <f>IF(G1206="","",LOOKUP(G1206,datasets!$G$3:$G$16,datasets!$H$3:$H$16))</f>
        <v/>
      </c>
      <c r="I1206">
        <v>9</v>
      </c>
      <c r="J1206" s="111" t="str">
        <f>IF(I1206="","",LOOKUP(I1206,datasets!$J$3:$J$13,datasets!$K$3:$K$13))</f>
        <v>SUD-KIVU 2</v>
      </c>
      <c r="K1206">
        <v>28</v>
      </c>
      <c r="L1206" s="7" t="str">
        <f>IF(K1206="","",LOOKUP(K1206,datasets!$M$3:$M$32,datasets!$N$3:$N$32))</f>
        <v>UVIRA 3</v>
      </c>
      <c r="M1206">
        <v>3</v>
      </c>
      <c r="N1206" s="8" t="str">
        <f>IF(M1206="","",LOOKUP(M1206,datasets!$D$17:$D$20,datasets!$E$17:$E$20))</f>
        <v>ECOLE PRIMAIRE</v>
      </c>
      <c r="O1206" t="s">
        <v>1252</v>
      </c>
      <c r="P1206">
        <v>1</v>
      </c>
      <c r="Q1206" s="106" t="str">
        <f>IF(P1206="","",LOOKUP(P1206,datasets!$D$26:$D$27,datasets!$E$26:$E$27))</f>
        <v>PRIMAIRE</v>
      </c>
    </row>
    <row r="1207" spans="1:17" x14ac:dyDescent="0.2">
      <c r="A1207" t="s">
        <v>4395</v>
      </c>
      <c r="B1207" t="s">
        <v>3917</v>
      </c>
      <c r="C1207" t="s">
        <v>3918</v>
      </c>
      <c r="D1207" t="str">
        <f t="shared" si="18"/>
        <v>135000928</v>
      </c>
      <c r="E1207">
        <v>5</v>
      </c>
      <c r="F1207" s="4" t="str">
        <f>IF(E1207="","",LOOKUP(E1207,datasets!$D$3:$D$8,datasets!$E$3:$E$8))</f>
        <v>SUD-KIVU</v>
      </c>
      <c r="G1207" t="s">
        <v>804</v>
      </c>
      <c r="H1207" s="110" t="str">
        <f>IF(G1207="","",LOOKUP(G1207,datasets!$G$3:$G$16,datasets!$H$3:$H$16))</f>
        <v/>
      </c>
      <c r="I1207">
        <v>9</v>
      </c>
      <c r="J1207" s="111" t="str">
        <f>IF(I1207="","",LOOKUP(I1207,datasets!$J$3:$J$13,datasets!$K$3:$K$13))</f>
        <v>SUD-KIVU 2</v>
      </c>
      <c r="K1207">
        <v>28</v>
      </c>
      <c r="L1207" s="7" t="str">
        <f>IF(K1207="","",LOOKUP(K1207,datasets!$M$3:$M$32,datasets!$N$3:$N$32))</f>
        <v>UVIRA 3</v>
      </c>
      <c r="M1207">
        <v>3</v>
      </c>
      <c r="N1207" s="8" t="str">
        <f>IF(M1207="","",LOOKUP(M1207,datasets!$D$17:$D$20,datasets!$E$17:$E$20))</f>
        <v>ECOLE PRIMAIRE</v>
      </c>
      <c r="O1207" t="s">
        <v>1253</v>
      </c>
      <c r="P1207">
        <v>1</v>
      </c>
      <c r="Q1207" s="106" t="str">
        <f>IF(P1207="","",LOOKUP(P1207,datasets!$D$26:$D$27,datasets!$E$26:$E$27))</f>
        <v>PRIMAIRE</v>
      </c>
    </row>
    <row r="1208" spans="1:17" x14ac:dyDescent="0.2">
      <c r="A1208" t="s">
        <v>4395</v>
      </c>
      <c r="B1208" t="s">
        <v>3919</v>
      </c>
      <c r="C1208" t="s">
        <v>3920</v>
      </c>
      <c r="D1208" t="str">
        <f t="shared" si="18"/>
        <v>135000928</v>
      </c>
      <c r="E1208">
        <v>5</v>
      </c>
      <c r="F1208" s="4" t="str">
        <f>IF(E1208="","",LOOKUP(E1208,datasets!$D$3:$D$8,datasets!$E$3:$E$8))</f>
        <v>SUD-KIVU</v>
      </c>
      <c r="G1208" t="s">
        <v>804</v>
      </c>
      <c r="H1208" s="110" t="str">
        <f>IF(G1208="","",LOOKUP(G1208,datasets!$G$3:$G$16,datasets!$H$3:$H$16))</f>
        <v/>
      </c>
      <c r="I1208">
        <v>9</v>
      </c>
      <c r="J1208" s="111" t="str">
        <f>IF(I1208="","",LOOKUP(I1208,datasets!$J$3:$J$13,datasets!$K$3:$K$13))</f>
        <v>SUD-KIVU 2</v>
      </c>
      <c r="K1208">
        <v>28</v>
      </c>
      <c r="L1208" s="7" t="str">
        <f>IF(K1208="","",LOOKUP(K1208,datasets!$M$3:$M$32,datasets!$N$3:$N$32))</f>
        <v>UVIRA 3</v>
      </c>
      <c r="M1208">
        <v>3</v>
      </c>
      <c r="N1208" s="8" t="str">
        <f>IF(M1208="","",LOOKUP(M1208,datasets!$D$17:$D$20,datasets!$E$17:$E$20))</f>
        <v>ECOLE PRIMAIRE</v>
      </c>
      <c r="O1208" t="s">
        <v>1254</v>
      </c>
      <c r="P1208">
        <v>1</v>
      </c>
      <c r="Q1208" s="106" t="str">
        <f>IF(P1208="","",LOOKUP(P1208,datasets!$D$26:$D$27,datasets!$E$26:$E$27))</f>
        <v>PRIMAIRE</v>
      </c>
    </row>
    <row r="1209" spans="1:17" x14ac:dyDescent="0.2">
      <c r="A1209" t="s">
        <v>4395</v>
      </c>
      <c r="B1209" t="s">
        <v>3921</v>
      </c>
      <c r="C1209" t="s">
        <v>3922</v>
      </c>
      <c r="D1209" t="str">
        <f t="shared" si="18"/>
        <v>235000928</v>
      </c>
      <c r="E1209">
        <v>5</v>
      </c>
      <c r="F1209" s="4" t="str">
        <f>IF(E1209="","",LOOKUP(E1209,datasets!$D$3:$D$8,datasets!$E$3:$E$8))</f>
        <v>SUD-KIVU</v>
      </c>
      <c r="G1209" t="s">
        <v>804</v>
      </c>
      <c r="H1209" s="110" t="str">
        <f>IF(G1209="","",LOOKUP(G1209,datasets!$G$3:$G$16,datasets!$H$3:$H$16))</f>
        <v/>
      </c>
      <c r="I1209">
        <v>9</v>
      </c>
      <c r="J1209" s="111" t="str">
        <f>IF(I1209="","",LOOKUP(I1209,datasets!$J$3:$J$13,datasets!$K$3:$K$13))</f>
        <v>SUD-KIVU 2</v>
      </c>
      <c r="K1209">
        <v>28</v>
      </c>
      <c r="L1209" s="7" t="str">
        <f>IF(K1209="","",LOOKUP(K1209,datasets!$M$3:$M$32,datasets!$N$3:$N$32))</f>
        <v>UVIRA 3</v>
      </c>
      <c r="M1209">
        <v>3</v>
      </c>
      <c r="N1209" s="8" t="str">
        <f>IF(M1209="","",LOOKUP(M1209,datasets!$D$17:$D$20,datasets!$E$17:$E$20))</f>
        <v>ECOLE PRIMAIRE</v>
      </c>
      <c r="O1209" t="s">
        <v>1359</v>
      </c>
      <c r="P1209">
        <v>2</v>
      </c>
      <c r="Q1209" s="106" t="str">
        <f>IF(P1209="","",LOOKUP(P1209,datasets!$D$26:$D$27,datasets!$E$26:$E$27))</f>
        <v>REMPLACANT</v>
      </c>
    </row>
    <row r="1210" spans="1:17" x14ac:dyDescent="0.2">
      <c r="A1210" t="s">
        <v>4395</v>
      </c>
      <c r="B1210" t="s">
        <v>3923</v>
      </c>
      <c r="C1210" t="s">
        <v>3924</v>
      </c>
      <c r="D1210" t="str">
        <f t="shared" si="18"/>
        <v>235000928</v>
      </c>
      <c r="E1210">
        <v>5</v>
      </c>
      <c r="F1210" s="4" t="str">
        <f>IF(E1210="","",LOOKUP(E1210,datasets!$D$3:$D$8,datasets!$E$3:$E$8))</f>
        <v>SUD-KIVU</v>
      </c>
      <c r="G1210" t="s">
        <v>804</v>
      </c>
      <c r="H1210" s="110" t="str">
        <f>IF(G1210="","",LOOKUP(G1210,datasets!$G$3:$G$16,datasets!$H$3:$H$16))</f>
        <v/>
      </c>
      <c r="I1210">
        <v>9</v>
      </c>
      <c r="J1210" s="111" t="str">
        <f>IF(I1210="","",LOOKUP(I1210,datasets!$J$3:$J$13,datasets!$K$3:$K$13))</f>
        <v>SUD-KIVU 2</v>
      </c>
      <c r="K1210">
        <v>28</v>
      </c>
      <c r="L1210" s="7" t="str">
        <f>IF(K1210="","",LOOKUP(K1210,datasets!$M$3:$M$32,datasets!$N$3:$N$32))</f>
        <v>UVIRA 3</v>
      </c>
      <c r="M1210">
        <v>3</v>
      </c>
      <c r="N1210" s="8" t="str">
        <f>IF(M1210="","",LOOKUP(M1210,datasets!$D$17:$D$20,datasets!$E$17:$E$20))</f>
        <v>ECOLE PRIMAIRE</v>
      </c>
      <c r="O1210" t="s">
        <v>1360</v>
      </c>
      <c r="P1210">
        <v>2</v>
      </c>
      <c r="Q1210" s="106" t="str">
        <f>IF(P1210="","",LOOKUP(P1210,datasets!$D$26:$D$27,datasets!$E$26:$E$27))</f>
        <v>REMPLACANT</v>
      </c>
    </row>
    <row r="1211" spans="1:17" x14ac:dyDescent="0.2">
      <c r="A1211" t="s">
        <v>4395</v>
      </c>
      <c r="B1211" t="s">
        <v>3925</v>
      </c>
      <c r="C1211" t="s">
        <v>3926</v>
      </c>
      <c r="D1211" t="str">
        <f t="shared" si="18"/>
        <v>235000928</v>
      </c>
      <c r="E1211">
        <v>5</v>
      </c>
      <c r="F1211" s="4" t="str">
        <f>IF(E1211="","",LOOKUP(E1211,datasets!$D$3:$D$8,datasets!$E$3:$E$8))</f>
        <v>SUD-KIVU</v>
      </c>
      <c r="G1211" t="s">
        <v>804</v>
      </c>
      <c r="H1211" s="110" t="str">
        <f>IF(G1211="","",LOOKUP(G1211,datasets!$G$3:$G$16,datasets!$H$3:$H$16))</f>
        <v/>
      </c>
      <c r="I1211">
        <v>9</v>
      </c>
      <c r="J1211" s="111" t="str">
        <f>IF(I1211="","",LOOKUP(I1211,datasets!$J$3:$J$13,datasets!$K$3:$K$13))</f>
        <v>SUD-KIVU 2</v>
      </c>
      <c r="K1211">
        <v>28</v>
      </c>
      <c r="L1211" s="7" t="str">
        <f>IF(K1211="","",LOOKUP(K1211,datasets!$M$3:$M$32,datasets!$N$3:$N$32))</f>
        <v>UVIRA 3</v>
      </c>
      <c r="M1211">
        <v>3</v>
      </c>
      <c r="N1211" s="8" t="str">
        <f>IF(M1211="","",LOOKUP(M1211,datasets!$D$17:$D$20,datasets!$E$17:$E$20))</f>
        <v>ECOLE PRIMAIRE</v>
      </c>
      <c r="O1211" t="s">
        <v>1361</v>
      </c>
      <c r="P1211">
        <v>2</v>
      </c>
      <c r="Q1211" s="106" t="str">
        <f>IF(P1211="","",LOOKUP(P1211,datasets!$D$26:$D$27,datasets!$E$26:$E$27))</f>
        <v>REMPLACANT</v>
      </c>
    </row>
    <row r="1212" spans="1:17" x14ac:dyDescent="0.2">
      <c r="A1212" t="s">
        <v>4395</v>
      </c>
      <c r="B1212" t="s">
        <v>3927</v>
      </c>
      <c r="C1212" t="s">
        <v>3928</v>
      </c>
      <c r="D1212" t="str">
        <f t="shared" si="18"/>
        <v>235000928</v>
      </c>
      <c r="E1212">
        <v>5</v>
      </c>
      <c r="F1212" s="4" t="str">
        <f>IF(E1212="","",LOOKUP(E1212,datasets!$D$3:$D$8,datasets!$E$3:$E$8))</f>
        <v>SUD-KIVU</v>
      </c>
      <c r="G1212" t="s">
        <v>804</v>
      </c>
      <c r="H1212" s="110" t="str">
        <f>IF(G1212="","",LOOKUP(G1212,datasets!$G$3:$G$16,datasets!$H$3:$H$16))</f>
        <v/>
      </c>
      <c r="I1212">
        <v>9</v>
      </c>
      <c r="J1212" s="111" t="str">
        <f>IF(I1212="","",LOOKUP(I1212,datasets!$J$3:$J$13,datasets!$K$3:$K$13))</f>
        <v>SUD-KIVU 2</v>
      </c>
      <c r="K1212">
        <v>28</v>
      </c>
      <c r="L1212" s="7" t="str">
        <f>IF(K1212="","",LOOKUP(K1212,datasets!$M$3:$M$32,datasets!$N$3:$N$32))</f>
        <v>UVIRA 3</v>
      </c>
      <c r="M1212">
        <v>3</v>
      </c>
      <c r="N1212" s="8" t="str">
        <f>IF(M1212="","",LOOKUP(M1212,datasets!$D$17:$D$20,datasets!$E$17:$E$20))</f>
        <v>ECOLE PRIMAIRE</v>
      </c>
      <c r="O1212" t="s">
        <v>1362</v>
      </c>
      <c r="P1212">
        <v>2</v>
      </c>
      <c r="Q1212" s="106" t="str">
        <f>IF(P1212="","",LOOKUP(P1212,datasets!$D$26:$D$27,datasets!$E$26:$E$27))</f>
        <v>REMPLACANT</v>
      </c>
    </row>
    <row r="1213" spans="1:17" x14ac:dyDescent="0.2">
      <c r="A1213" t="s">
        <v>4395</v>
      </c>
      <c r="B1213" t="s">
        <v>3929</v>
      </c>
      <c r="C1213" t="s">
        <v>3930</v>
      </c>
      <c r="D1213" t="str">
        <f t="shared" si="18"/>
        <v>235000928</v>
      </c>
      <c r="E1213">
        <v>5</v>
      </c>
      <c r="F1213" s="4" t="str">
        <f>IF(E1213="","",LOOKUP(E1213,datasets!$D$3:$D$8,datasets!$E$3:$E$8))</f>
        <v>SUD-KIVU</v>
      </c>
      <c r="G1213" t="s">
        <v>804</v>
      </c>
      <c r="H1213" s="110" t="str">
        <f>IF(G1213="","",LOOKUP(G1213,datasets!$G$3:$G$16,datasets!$H$3:$H$16))</f>
        <v/>
      </c>
      <c r="I1213">
        <v>9</v>
      </c>
      <c r="J1213" s="111" t="str">
        <f>IF(I1213="","",LOOKUP(I1213,datasets!$J$3:$J$13,datasets!$K$3:$K$13))</f>
        <v>SUD-KIVU 2</v>
      </c>
      <c r="K1213">
        <v>28</v>
      </c>
      <c r="L1213" s="7" t="str">
        <f>IF(K1213="","",LOOKUP(K1213,datasets!$M$3:$M$32,datasets!$N$3:$N$32))</f>
        <v>UVIRA 3</v>
      </c>
      <c r="M1213">
        <v>3</v>
      </c>
      <c r="N1213" s="8" t="str">
        <f>IF(M1213="","",LOOKUP(M1213,datasets!$D$17:$D$20,datasets!$E$17:$E$20))</f>
        <v>ECOLE PRIMAIRE</v>
      </c>
      <c r="O1213" t="s">
        <v>1363</v>
      </c>
      <c r="P1213">
        <v>2</v>
      </c>
      <c r="Q1213" s="106" t="str">
        <f>IF(P1213="","",LOOKUP(P1213,datasets!$D$26:$D$27,datasets!$E$26:$E$27))</f>
        <v>REMPLACANT</v>
      </c>
    </row>
    <row r="1214" spans="1:17" x14ac:dyDescent="0.2">
      <c r="A1214" t="s">
        <v>4395</v>
      </c>
      <c r="B1214" t="s">
        <v>3931</v>
      </c>
      <c r="C1214" t="s">
        <v>3932</v>
      </c>
      <c r="D1214" t="str">
        <f t="shared" si="18"/>
        <v>235000928</v>
      </c>
      <c r="E1214">
        <v>5</v>
      </c>
      <c r="F1214" s="4" t="str">
        <f>IF(E1214="","",LOOKUP(E1214,datasets!$D$3:$D$8,datasets!$E$3:$E$8))</f>
        <v>SUD-KIVU</v>
      </c>
      <c r="G1214" t="s">
        <v>804</v>
      </c>
      <c r="H1214" s="110" t="str">
        <f>IF(G1214="","",LOOKUP(G1214,datasets!$G$3:$G$16,datasets!$H$3:$H$16))</f>
        <v/>
      </c>
      <c r="I1214">
        <v>9</v>
      </c>
      <c r="J1214" s="111" t="str">
        <f>IF(I1214="","",LOOKUP(I1214,datasets!$J$3:$J$13,datasets!$K$3:$K$13))</f>
        <v>SUD-KIVU 2</v>
      </c>
      <c r="K1214">
        <v>28</v>
      </c>
      <c r="L1214" s="7" t="str">
        <f>IF(K1214="","",LOOKUP(K1214,datasets!$M$3:$M$32,datasets!$N$3:$N$32))</f>
        <v>UVIRA 3</v>
      </c>
      <c r="M1214">
        <v>3</v>
      </c>
      <c r="N1214" s="8" t="str">
        <f>IF(M1214="","",LOOKUP(M1214,datasets!$D$17:$D$20,datasets!$E$17:$E$20))</f>
        <v>ECOLE PRIMAIRE</v>
      </c>
      <c r="O1214" t="s">
        <v>1364</v>
      </c>
      <c r="P1214">
        <v>2</v>
      </c>
      <c r="Q1214" s="106" t="str">
        <f>IF(P1214="","",LOOKUP(P1214,datasets!$D$26:$D$27,datasets!$E$26:$E$27))</f>
        <v>REMPLACANT</v>
      </c>
    </row>
    <row r="1215" spans="1:17" x14ac:dyDescent="0.2">
      <c r="A1215" t="s">
        <v>4395</v>
      </c>
      <c r="B1215" t="s">
        <v>3933</v>
      </c>
      <c r="C1215" t="s">
        <v>3934</v>
      </c>
      <c r="D1215" t="str">
        <f t="shared" si="18"/>
        <v>235000928</v>
      </c>
      <c r="E1215">
        <v>5</v>
      </c>
      <c r="F1215" s="4" t="str">
        <f>IF(E1215="","",LOOKUP(E1215,datasets!$D$3:$D$8,datasets!$E$3:$E$8))</f>
        <v>SUD-KIVU</v>
      </c>
      <c r="G1215" t="s">
        <v>804</v>
      </c>
      <c r="H1215" s="110" t="str">
        <f>IF(G1215="","",LOOKUP(G1215,datasets!$G$3:$G$16,datasets!$H$3:$H$16))</f>
        <v/>
      </c>
      <c r="I1215">
        <v>9</v>
      </c>
      <c r="J1215" s="111" t="str">
        <f>IF(I1215="","",LOOKUP(I1215,datasets!$J$3:$J$13,datasets!$K$3:$K$13))</f>
        <v>SUD-KIVU 2</v>
      </c>
      <c r="K1215">
        <v>28</v>
      </c>
      <c r="L1215" s="7" t="str">
        <f>IF(K1215="","",LOOKUP(K1215,datasets!$M$3:$M$32,datasets!$N$3:$N$32))</f>
        <v>UVIRA 3</v>
      </c>
      <c r="M1215">
        <v>3</v>
      </c>
      <c r="N1215" s="8" t="str">
        <f>IF(M1215="","",LOOKUP(M1215,datasets!$D$17:$D$20,datasets!$E$17:$E$20))</f>
        <v>ECOLE PRIMAIRE</v>
      </c>
      <c r="O1215" t="s">
        <v>1365</v>
      </c>
      <c r="P1215">
        <v>2</v>
      </c>
      <c r="Q1215" s="106" t="str">
        <f>IF(P1215="","",LOOKUP(P1215,datasets!$D$26:$D$27,datasets!$E$26:$E$27))</f>
        <v>REMPLACANT</v>
      </c>
    </row>
    <row r="1216" spans="1:17" x14ac:dyDescent="0.2">
      <c r="A1216" t="s">
        <v>4395</v>
      </c>
      <c r="B1216" t="s">
        <v>3935</v>
      </c>
      <c r="C1216" t="s">
        <v>3936</v>
      </c>
      <c r="D1216" t="str">
        <f t="shared" si="18"/>
        <v>145000928</v>
      </c>
      <c r="E1216">
        <v>5</v>
      </c>
      <c r="F1216" s="4" t="str">
        <f>IF(E1216="","",LOOKUP(E1216,datasets!$D$3:$D$8,datasets!$E$3:$E$8))</f>
        <v>SUD-KIVU</v>
      </c>
      <c r="G1216" t="s">
        <v>804</v>
      </c>
      <c r="H1216" s="110" t="str">
        <f>IF(G1216="","",LOOKUP(G1216,datasets!$G$3:$G$16,datasets!$H$3:$H$16))</f>
        <v/>
      </c>
      <c r="I1216">
        <v>9</v>
      </c>
      <c r="J1216" s="111" t="str">
        <f>IF(I1216="","",LOOKUP(I1216,datasets!$J$3:$J$13,datasets!$K$3:$K$13))</f>
        <v>SUD-KIVU 2</v>
      </c>
      <c r="K1216">
        <v>28</v>
      </c>
      <c r="L1216" s="7" t="str">
        <f>IF(K1216="","",LOOKUP(K1216,datasets!$M$3:$M$32,datasets!$N$3:$N$32))</f>
        <v>UVIRA 3</v>
      </c>
      <c r="M1216">
        <v>4</v>
      </c>
      <c r="N1216" s="8" t="str">
        <f>IF(M1216="","",LOOKUP(M1216,datasets!$D$17:$D$20,datasets!$E$17:$E$20))</f>
        <v>ECOLE SECONDAIRE</v>
      </c>
      <c r="O1216" t="s">
        <v>1431</v>
      </c>
      <c r="P1216">
        <v>1</v>
      </c>
      <c r="Q1216" s="106" t="str">
        <f>IF(P1216="","",LOOKUP(P1216,datasets!$D$26:$D$27,datasets!$E$26:$E$27))</f>
        <v>PRIMAIRE</v>
      </c>
    </row>
    <row r="1217" spans="1:17" x14ac:dyDescent="0.2">
      <c r="A1217" t="s">
        <v>4395</v>
      </c>
      <c r="B1217" t="s">
        <v>3937</v>
      </c>
      <c r="C1217" t="s">
        <v>3938</v>
      </c>
      <c r="D1217" t="str">
        <f t="shared" si="18"/>
        <v>145000928</v>
      </c>
      <c r="E1217">
        <v>5</v>
      </c>
      <c r="F1217" s="4" t="str">
        <f>IF(E1217="","",LOOKUP(E1217,datasets!$D$3:$D$8,datasets!$E$3:$E$8))</f>
        <v>SUD-KIVU</v>
      </c>
      <c r="G1217" t="s">
        <v>804</v>
      </c>
      <c r="H1217" s="110" t="str">
        <f>IF(G1217="","",LOOKUP(G1217,datasets!$G$3:$G$16,datasets!$H$3:$H$16))</f>
        <v/>
      </c>
      <c r="I1217">
        <v>9</v>
      </c>
      <c r="J1217" s="111" t="str">
        <f>IF(I1217="","",LOOKUP(I1217,datasets!$J$3:$J$13,datasets!$K$3:$K$13))</f>
        <v>SUD-KIVU 2</v>
      </c>
      <c r="K1217">
        <v>28</v>
      </c>
      <c r="L1217" s="7" t="str">
        <f>IF(K1217="","",LOOKUP(K1217,datasets!$M$3:$M$32,datasets!$N$3:$N$32))</f>
        <v>UVIRA 3</v>
      </c>
      <c r="M1217">
        <v>4</v>
      </c>
      <c r="N1217" s="8" t="str">
        <f>IF(M1217="","",LOOKUP(M1217,datasets!$D$17:$D$20,datasets!$E$17:$E$20))</f>
        <v>ECOLE SECONDAIRE</v>
      </c>
      <c r="O1217" t="s">
        <v>1433</v>
      </c>
      <c r="P1217">
        <v>1</v>
      </c>
      <c r="Q1217" s="106" t="str">
        <f>IF(P1217="","",LOOKUP(P1217,datasets!$D$26:$D$27,datasets!$E$26:$E$27))</f>
        <v>PRIMAIRE</v>
      </c>
    </row>
    <row r="1218" spans="1:17" x14ac:dyDescent="0.2">
      <c r="A1218" t="s">
        <v>4395</v>
      </c>
      <c r="B1218" t="s">
        <v>3939</v>
      </c>
      <c r="C1218" t="s">
        <v>3940</v>
      </c>
      <c r="D1218" t="str">
        <f t="shared" ref="D1218:D1281" si="19">P1218&amp;M1218&amp;E1218&amp;IF(G1218="","00",IF(G1218&lt;10,"0"&amp;G1218,G1218))&amp;IF(I1218="","00",IF(I1218&lt;10,"0"&amp;I1218,I1218))&amp;IF(K1218="","00",IF(K1218&lt;10,"0"&amp;K1218,K1218))</f>
        <v>145000928</v>
      </c>
      <c r="E1218">
        <v>5</v>
      </c>
      <c r="F1218" s="4" t="str">
        <f>IF(E1218="","",LOOKUP(E1218,datasets!$D$3:$D$8,datasets!$E$3:$E$8))</f>
        <v>SUD-KIVU</v>
      </c>
      <c r="G1218" t="s">
        <v>804</v>
      </c>
      <c r="H1218" s="110" t="str">
        <f>IF(G1218="","",LOOKUP(G1218,datasets!$G$3:$G$16,datasets!$H$3:$H$16))</f>
        <v/>
      </c>
      <c r="I1218">
        <v>9</v>
      </c>
      <c r="J1218" s="111" t="str">
        <f>IF(I1218="","",LOOKUP(I1218,datasets!$J$3:$J$13,datasets!$K$3:$K$13))</f>
        <v>SUD-KIVU 2</v>
      </c>
      <c r="K1218">
        <v>28</v>
      </c>
      <c r="L1218" s="7" t="str">
        <f>IF(K1218="","",LOOKUP(K1218,datasets!$M$3:$M$32,datasets!$N$3:$N$32))</f>
        <v>UVIRA 3</v>
      </c>
      <c r="M1218">
        <v>4</v>
      </c>
      <c r="N1218" s="8" t="str">
        <f>IF(M1218="","",LOOKUP(M1218,datasets!$D$17:$D$20,datasets!$E$17:$E$20))</f>
        <v>ECOLE SECONDAIRE</v>
      </c>
      <c r="O1218" t="s">
        <v>1432</v>
      </c>
      <c r="P1218">
        <v>1</v>
      </c>
      <c r="Q1218" s="106" t="str">
        <f>IF(P1218="","",LOOKUP(P1218,datasets!$D$26:$D$27,datasets!$E$26:$E$27))</f>
        <v>PRIMAIRE</v>
      </c>
    </row>
    <row r="1219" spans="1:17" x14ac:dyDescent="0.2">
      <c r="A1219" t="s">
        <v>4395</v>
      </c>
      <c r="B1219" t="s">
        <v>3941</v>
      </c>
      <c r="C1219" t="s">
        <v>3942</v>
      </c>
      <c r="D1219" t="str">
        <f t="shared" si="19"/>
        <v>245000928</v>
      </c>
      <c r="E1219">
        <v>5</v>
      </c>
      <c r="F1219" s="4" t="str">
        <f>IF(E1219="","",LOOKUP(E1219,datasets!$D$3:$D$8,datasets!$E$3:$E$8))</f>
        <v>SUD-KIVU</v>
      </c>
      <c r="G1219" t="s">
        <v>804</v>
      </c>
      <c r="H1219" s="110" t="str">
        <f>IF(G1219="","",LOOKUP(G1219,datasets!$G$3:$G$16,datasets!$H$3:$H$16))</f>
        <v/>
      </c>
      <c r="I1219">
        <v>9</v>
      </c>
      <c r="J1219" s="111" t="str">
        <f>IF(I1219="","",LOOKUP(I1219,datasets!$J$3:$J$13,datasets!$K$3:$K$13))</f>
        <v>SUD-KIVU 2</v>
      </c>
      <c r="K1219">
        <v>28</v>
      </c>
      <c r="L1219" s="7" t="str">
        <f>IF(K1219="","",LOOKUP(K1219,datasets!$M$3:$M$32,datasets!$N$3:$N$32))</f>
        <v>UVIRA 3</v>
      </c>
      <c r="M1219">
        <v>4</v>
      </c>
      <c r="N1219" s="8" t="str">
        <f>IF(M1219="","",LOOKUP(M1219,datasets!$D$17:$D$20,datasets!$E$17:$E$20))</f>
        <v>ECOLE SECONDAIRE</v>
      </c>
      <c r="O1219" t="s">
        <v>1482</v>
      </c>
      <c r="P1219">
        <v>2</v>
      </c>
      <c r="Q1219" s="106" t="str">
        <f>IF(P1219="","",LOOKUP(P1219,datasets!$D$26:$D$27,datasets!$E$26:$E$27))</f>
        <v>REMPLACANT</v>
      </c>
    </row>
    <row r="1220" spans="1:17" x14ac:dyDescent="0.2">
      <c r="A1220" t="s">
        <v>4395</v>
      </c>
      <c r="B1220" t="s">
        <v>3943</v>
      </c>
      <c r="C1220" t="s">
        <v>3944</v>
      </c>
      <c r="D1220" t="str">
        <f t="shared" si="19"/>
        <v>245000928</v>
      </c>
      <c r="E1220">
        <v>5</v>
      </c>
      <c r="F1220" s="4" t="str">
        <f>IF(E1220="","",LOOKUP(E1220,datasets!$D$3:$D$8,datasets!$E$3:$E$8))</f>
        <v>SUD-KIVU</v>
      </c>
      <c r="G1220" t="s">
        <v>804</v>
      </c>
      <c r="H1220" s="110" t="str">
        <f>IF(G1220="","",LOOKUP(G1220,datasets!$G$3:$G$16,datasets!$H$3:$H$16))</f>
        <v/>
      </c>
      <c r="I1220">
        <v>9</v>
      </c>
      <c r="J1220" s="111" t="str">
        <f>IF(I1220="","",LOOKUP(I1220,datasets!$J$3:$J$13,datasets!$K$3:$K$13))</f>
        <v>SUD-KIVU 2</v>
      </c>
      <c r="K1220">
        <v>28</v>
      </c>
      <c r="L1220" s="7" t="str">
        <f>IF(K1220="","",LOOKUP(K1220,datasets!$M$3:$M$32,datasets!$N$3:$N$32))</f>
        <v>UVIRA 3</v>
      </c>
      <c r="M1220">
        <v>4</v>
      </c>
      <c r="N1220" s="8" t="str">
        <f>IF(M1220="","",LOOKUP(M1220,datasets!$D$17:$D$20,datasets!$E$17:$E$20))</f>
        <v>ECOLE SECONDAIRE</v>
      </c>
      <c r="O1220" t="s">
        <v>1480</v>
      </c>
      <c r="P1220">
        <v>2</v>
      </c>
      <c r="Q1220" s="106" t="str">
        <f>IF(P1220="","",LOOKUP(P1220,datasets!$D$26:$D$27,datasets!$E$26:$E$27))</f>
        <v>REMPLACANT</v>
      </c>
    </row>
    <row r="1221" spans="1:17" x14ac:dyDescent="0.2">
      <c r="A1221" t="s">
        <v>4395</v>
      </c>
      <c r="B1221" t="s">
        <v>3945</v>
      </c>
      <c r="C1221" t="s">
        <v>3946</v>
      </c>
      <c r="D1221" t="str">
        <f t="shared" si="19"/>
        <v>245000928</v>
      </c>
      <c r="E1221">
        <v>5</v>
      </c>
      <c r="F1221" s="4" t="str">
        <f>IF(E1221="","",LOOKUP(E1221,datasets!$D$3:$D$8,datasets!$E$3:$E$8))</f>
        <v>SUD-KIVU</v>
      </c>
      <c r="G1221" t="s">
        <v>804</v>
      </c>
      <c r="H1221" s="110" t="str">
        <f>IF(G1221="","",LOOKUP(G1221,datasets!$G$3:$G$16,datasets!$H$3:$H$16))</f>
        <v/>
      </c>
      <c r="I1221">
        <v>9</v>
      </c>
      <c r="J1221" s="111" t="str">
        <f>IF(I1221="","",LOOKUP(I1221,datasets!$J$3:$J$13,datasets!$K$3:$K$13))</f>
        <v>SUD-KIVU 2</v>
      </c>
      <c r="K1221">
        <v>28</v>
      </c>
      <c r="L1221" s="7" t="str">
        <f>IF(K1221="","",LOOKUP(K1221,datasets!$M$3:$M$32,datasets!$N$3:$N$32))</f>
        <v>UVIRA 3</v>
      </c>
      <c r="M1221">
        <v>4</v>
      </c>
      <c r="N1221" s="8" t="str">
        <f>IF(M1221="","",LOOKUP(M1221,datasets!$D$17:$D$20,datasets!$E$17:$E$20))</f>
        <v>ECOLE SECONDAIRE</v>
      </c>
      <c r="O1221" t="s">
        <v>1481</v>
      </c>
      <c r="P1221">
        <v>2</v>
      </c>
      <c r="Q1221" s="106" t="str">
        <f>IF(P1221="","",LOOKUP(P1221,datasets!$D$26:$D$27,datasets!$E$26:$E$27))</f>
        <v>REMPLACANT</v>
      </c>
    </row>
    <row r="1222" spans="1:17" x14ac:dyDescent="0.2">
      <c r="A1222" t="s">
        <v>4395</v>
      </c>
      <c r="B1222" t="s">
        <v>3947</v>
      </c>
      <c r="C1222" t="s">
        <v>3948</v>
      </c>
      <c r="D1222" t="str">
        <f t="shared" si="19"/>
        <v>135001019</v>
      </c>
      <c r="E1222">
        <v>5</v>
      </c>
      <c r="F1222" s="4" t="str">
        <f>IF(E1222="","",LOOKUP(E1222,datasets!$D$3:$D$8,datasets!$E$3:$E$8))</f>
        <v>SUD-KIVU</v>
      </c>
      <c r="G1222" t="s">
        <v>804</v>
      </c>
      <c r="H1222" s="110" t="str">
        <f>IF(G1222="","",LOOKUP(G1222,datasets!$G$3:$G$16,datasets!$H$3:$H$16))</f>
        <v/>
      </c>
      <c r="I1222">
        <v>10</v>
      </c>
      <c r="J1222" s="111" t="str">
        <f>IF(I1222="","",LOOKUP(I1222,datasets!$J$3:$J$13,datasets!$K$3:$K$13))</f>
        <v>SUD-KIVU 3</v>
      </c>
      <c r="K1222">
        <v>19</v>
      </c>
      <c r="L1222" s="7" t="str">
        <f>IF(K1222="","",LOOKUP(K1222,datasets!$M$3:$M$32,datasets!$N$3:$N$32))</f>
        <v xml:space="preserve">MWENGA 1 </v>
      </c>
      <c r="M1222">
        <v>3</v>
      </c>
      <c r="N1222" s="8" t="str">
        <f>IF(M1222="","",LOOKUP(M1222,datasets!$D$17:$D$20,datasets!$E$17:$E$20))</f>
        <v>ECOLE PRIMAIRE</v>
      </c>
      <c r="O1222" t="s">
        <v>1274</v>
      </c>
      <c r="P1222">
        <v>1</v>
      </c>
      <c r="Q1222" s="106" t="str">
        <f>IF(P1222="","",LOOKUP(P1222,datasets!$D$26:$D$27,datasets!$E$26:$E$27))</f>
        <v>PRIMAIRE</v>
      </c>
    </row>
    <row r="1223" spans="1:17" x14ac:dyDescent="0.2">
      <c r="A1223" t="s">
        <v>4395</v>
      </c>
      <c r="B1223" t="s">
        <v>3949</v>
      </c>
      <c r="C1223" t="s">
        <v>3950</v>
      </c>
      <c r="D1223" t="str">
        <f t="shared" si="19"/>
        <v>135001019</v>
      </c>
      <c r="E1223">
        <v>5</v>
      </c>
      <c r="F1223" s="4" t="str">
        <f>IF(E1223="","",LOOKUP(E1223,datasets!$D$3:$D$8,datasets!$E$3:$E$8))</f>
        <v>SUD-KIVU</v>
      </c>
      <c r="G1223" t="s">
        <v>804</v>
      </c>
      <c r="H1223" s="110" t="str">
        <f>IF(G1223="","",LOOKUP(G1223,datasets!$G$3:$G$16,datasets!$H$3:$H$16))</f>
        <v/>
      </c>
      <c r="I1223">
        <v>10</v>
      </c>
      <c r="J1223" s="111" t="str">
        <f>IF(I1223="","",LOOKUP(I1223,datasets!$J$3:$J$13,datasets!$K$3:$K$13))</f>
        <v>SUD-KIVU 3</v>
      </c>
      <c r="K1223">
        <v>19</v>
      </c>
      <c r="L1223" s="7" t="str">
        <f>IF(K1223="","",LOOKUP(K1223,datasets!$M$3:$M$32,datasets!$N$3:$N$32))</f>
        <v xml:space="preserve">MWENGA 1 </v>
      </c>
      <c r="M1223">
        <v>3</v>
      </c>
      <c r="N1223" s="8" t="str">
        <f>IF(M1223="","",LOOKUP(M1223,datasets!$D$17:$D$20,datasets!$E$17:$E$20))</f>
        <v>ECOLE PRIMAIRE</v>
      </c>
      <c r="O1223" t="s">
        <v>1276</v>
      </c>
      <c r="P1223">
        <v>1</v>
      </c>
      <c r="Q1223" s="106" t="str">
        <f>IF(P1223="","",LOOKUP(P1223,datasets!$D$26:$D$27,datasets!$E$26:$E$27))</f>
        <v>PRIMAIRE</v>
      </c>
    </row>
    <row r="1224" spans="1:17" x14ac:dyDescent="0.2">
      <c r="A1224" t="s">
        <v>4395</v>
      </c>
      <c r="B1224" t="s">
        <v>3951</v>
      </c>
      <c r="C1224" t="s">
        <v>3952</v>
      </c>
      <c r="D1224" t="str">
        <f t="shared" si="19"/>
        <v>135001019</v>
      </c>
      <c r="E1224">
        <v>5</v>
      </c>
      <c r="F1224" s="4" t="str">
        <f>IF(E1224="","",LOOKUP(E1224,datasets!$D$3:$D$8,datasets!$E$3:$E$8))</f>
        <v>SUD-KIVU</v>
      </c>
      <c r="G1224" t="s">
        <v>804</v>
      </c>
      <c r="H1224" s="110" t="str">
        <f>IF(G1224="","",LOOKUP(G1224,datasets!$G$3:$G$16,datasets!$H$3:$H$16))</f>
        <v/>
      </c>
      <c r="I1224">
        <v>10</v>
      </c>
      <c r="J1224" s="111" t="str">
        <f>IF(I1224="","",LOOKUP(I1224,datasets!$J$3:$J$13,datasets!$K$3:$K$13))</f>
        <v>SUD-KIVU 3</v>
      </c>
      <c r="K1224">
        <v>19</v>
      </c>
      <c r="L1224" s="7" t="str">
        <f>IF(K1224="","",LOOKUP(K1224,datasets!$M$3:$M$32,datasets!$N$3:$N$32))</f>
        <v xml:space="preserve">MWENGA 1 </v>
      </c>
      <c r="M1224">
        <v>3</v>
      </c>
      <c r="N1224" s="8" t="str">
        <f>IF(M1224="","",LOOKUP(M1224,datasets!$D$17:$D$20,datasets!$E$17:$E$20))</f>
        <v>ECOLE PRIMAIRE</v>
      </c>
      <c r="O1224" t="s">
        <v>1290</v>
      </c>
      <c r="P1224">
        <v>1</v>
      </c>
      <c r="Q1224" s="106" t="str">
        <f>IF(P1224="","",LOOKUP(P1224,datasets!$D$26:$D$27,datasets!$E$26:$E$27))</f>
        <v>PRIMAIRE</v>
      </c>
    </row>
    <row r="1225" spans="1:17" x14ac:dyDescent="0.2">
      <c r="A1225" t="s">
        <v>4395</v>
      </c>
      <c r="B1225" t="s">
        <v>3953</v>
      </c>
      <c r="C1225" t="s">
        <v>3954</v>
      </c>
      <c r="D1225" t="str">
        <f t="shared" si="19"/>
        <v>135001019</v>
      </c>
      <c r="E1225">
        <v>5</v>
      </c>
      <c r="F1225" s="4" t="str">
        <f>IF(E1225="","",LOOKUP(E1225,datasets!$D$3:$D$8,datasets!$E$3:$E$8))</f>
        <v>SUD-KIVU</v>
      </c>
      <c r="G1225" t="s">
        <v>804</v>
      </c>
      <c r="H1225" s="110" t="str">
        <f>IF(G1225="","",LOOKUP(G1225,datasets!$G$3:$G$16,datasets!$H$3:$H$16))</f>
        <v/>
      </c>
      <c r="I1225">
        <v>10</v>
      </c>
      <c r="J1225" s="111" t="str">
        <f>IF(I1225="","",LOOKUP(I1225,datasets!$J$3:$J$13,datasets!$K$3:$K$13))</f>
        <v>SUD-KIVU 3</v>
      </c>
      <c r="K1225">
        <v>19</v>
      </c>
      <c r="L1225" s="7" t="str">
        <f>IF(K1225="","",LOOKUP(K1225,datasets!$M$3:$M$32,datasets!$N$3:$N$32))</f>
        <v xml:space="preserve">MWENGA 1 </v>
      </c>
      <c r="M1225">
        <v>3</v>
      </c>
      <c r="N1225" s="8" t="str">
        <f>IF(M1225="","",LOOKUP(M1225,datasets!$D$17:$D$20,datasets!$E$17:$E$20))</f>
        <v>ECOLE PRIMAIRE</v>
      </c>
      <c r="O1225" t="s">
        <v>1289</v>
      </c>
      <c r="P1225">
        <v>1</v>
      </c>
      <c r="Q1225" s="106" t="str">
        <f>IF(P1225="","",LOOKUP(P1225,datasets!$D$26:$D$27,datasets!$E$26:$E$27))</f>
        <v>PRIMAIRE</v>
      </c>
    </row>
    <row r="1226" spans="1:17" x14ac:dyDescent="0.2">
      <c r="A1226" t="s">
        <v>4395</v>
      </c>
      <c r="B1226" t="s">
        <v>3955</v>
      </c>
      <c r="C1226" t="s">
        <v>3956</v>
      </c>
      <c r="D1226" t="str">
        <f t="shared" si="19"/>
        <v>135001019</v>
      </c>
      <c r="E1226">
        <v>5</v>
      </c>
      <c r="F1226" s="4" t="str">
        <f>IF(E1226="","",LOOKUP(E1226,datasets!$D$3:$D$8,datasets!$E$3:$E$8))</f>
        <v>SUD-KIVU</v>
      </c>
      <c r="G1226" t="s">
        <v>804</v>
      </c>
      <c r="H1226" s="110" t="str">
        <f>IF(G1226="","",LOOKUP(G1226,datasets!$G$3:$G$16,datasets!$H$3:$H$16))</f>
        <v/>
      </c>
      <c r="I1226">
        <v>10</v>
      </c>
      <c r="J1226" s="111" t="str">
        <f>IF(I1226="","",LOOKUP(I1226,datasets!$J$3:$J$13,datasets!$K$3:$K$13))</f>
        <v>SUD-KIVU 3</v>
      </c>
      <c r="K1226">
        <v>19</v>
      </c>
      <c r="L1226" s="7" t="str">
        <f>IF(K1226="","",LOOKUP(K1226,datasets!$M$3:$M$32,datasets!$N$3:$N$32))</f>
        <v xml:space="preserve">MWENGA 1 </v>
      </c>
      <c r="M1226">
        <v>3</v>
      </c>
      <c r="N1226" s="8" t="str">
        <f>IF(M1226="","",LOOKUP(M1226,datasets!$D$17:$D$20,datasets!$E$17:$E$20))</f>
        <v>ECOLE PRIMAIRE</v>
      </c>
      <c r="O1226" t="s">
        <v>1277</v>
      </c>
      <c r="P1226">
        <v>1</v>
      </c>
      <c r="Q1226" s="106" t="str">
        <f>IF(P1226="","",LOOKUP(P1226,datasets!$D$26:$D$27,datasets!$E$26:$E$27))</f>
        <v>PRIMAIRE</v>
      </c>
    </row>
    <row r="1227" spans="1:17" x14ac:dyDescent="0.2">
      <c r="A1227" t="s">
        <v>4395</v>
      </c>
      <c r="B1227" t="s">
        <v>3957</v>
      </c>
      <c r="C1227" t="s">
        <v>3958</v>
      </c>
      <c r="D1227" t="str">
        <f t="shared" si="19"/>
        <v>135001019</v>
      </c>
      <c r="E1227">
        <v>5</v>
      </c>
      <c r="F1227" s="4" t="str">
        <f>IF(E1227="","",LOOKUP(E1227,datasets!$D$3:$D$8,datasets!$E$3:$E$8))</f>
        <v>SUD-KIVU</v>
      </c>
      <c r="G1227" t="s">
        <v>804</v>
      </c>
      <c r="H1227" s="110" t="str">
        <f>IF(G1227="","",LOOKUP(G1227,datasets!$G$3:$G$16,datasets!$H$3:$H$16))</f>
        <v/>
      </c>
      <c r="I1227">
        <v>10</v>
      </c>
      <c r="J1227" s="111" t="str">
        <f>IF(I1227="","",LOOKUP(I1227,datasets!$J$3:$J$13,datasets!$K$3:$K$13))</f>
        <v>SUD-KIVU 3</v>
      </c>
      <c r="K1227">
        <v>19</v>
      </c>
      <c r="L1227" s="7" t="str">
        <f>IF(K1227="","",LOOKUP(K1227,datasets!$M$3:$M$32,datasets!$N$3:$N$32))</f>
        <v xml:space="preserve">MWENGA 1 </v>
      </c>
      <c r="M1227">
        <v>3</v>
      </c>
      <c r="N1227" s="8" t="str">
        <f>IF(M1227="","",LOOKUP(M1227,datasets!$D$17:$D$20,datasets!$E$17:$E$20))</f>
        <v>ECOLE PRIMAIRE</v>
      </c>
      <c r="O1227" t="s">
        <v>1278</v>
      </c>
      <c r="P1227">
        <v>1</v>
      </c>
      <c r="Q1227" s="106" t="str">
        <f>IF(P1227="","",LOOKUP(P1227,datasets!$D$26:$D$27,datasets!$E$26:$E$27))</f>
        <v>PRIMAIRE</v>
      </c>
    </row>
    <row r="1228" spans="1:17" x14ac:dyDescent="0.2">
      <c r="A1228" t="s">
        <v>4395</v>
      </c>
      <c r="B1228" t="s">
        <v>3959</v>
      </c>
      <c r="C1228" t="s">
        <v>3960</v>
      </c>
      <c r="D1228" t="str">
        <f t="shared" si="19"/>
        <v>135001019</v>
      </c>
      <c r="E1228">
        <v>5</v>
      </c>
      <c r="F1228" s="4" t="str">
        <f>IF(E1228="","",LOOKUP(E1228,datasets!$D$3:$D$8,datasets!$E$3:$E$8))</f>
        <v>SUD-KIVU</v>
      </c>
      <c r="G1228" t="s">
        <v>804</v>
      </c>
      <c r="H1228" s="110" t="str">
        <f>IF(G1228="","",LOOKUP(G1228,datasets!$G$3:$G$16,datasets!$H$3:$H$16))</f>
        <v/>
      </c>
      <c r="I1228">
        <v>10</v>
      </c>
      <c r="J1228" s="111" t="str">
        <f>IF(I1228="","",LOOKUP(I1228,datasets!$J$3:$J$13,datasets!$K$3:$K$13))</f>
        <v>SUD-KIVU 3</v>
      </c>
      <c r="K1228">
        <v>19</v>
      </c>
      <c r="L1228" s="7" t="str">
        <f>IF(K1228="","",LOOKUP(K1228,datasets!$M$3:$M$32,datasets!$N$3:$N$32))</f>
        <v xml:space="preserve">MWENGA 1 </v>
      </c>
      <c r="M1228">
        <v>3</v>
      </c>
      <c r="N1228" s="8" t="str">
        <f>IF(M1228="","",LOOKUP(M1228,datasets!$D$17:$D$20,datasets!$E$17:$E$20))</f>
        <v>ECOLE PRIMAIRE</v>
      </c>
      <c r="O1228" t="s">
        <v>1279</v>
      </c>
      <c r="P1228">
        <v>1</v>
      </c>
      <c r="Q1228" s="106" t="str">
        <f>IF(P1228="","",LOOKUP(P1228,datasets!$D$26:$D$27,datasets!$E$26:$E$27))</f>
        <v>PRIMAIRE</v>
      </c>
    </row>
    <row r="1229" spans="1:17" x14ac:dyDescent="0.2">
      <c r="A1229" t="s">
        <v>4395</v>
      </c>
      <c r="B1229" t="s">
        <v>3961</v>
      </c>
      <c r="C1229" t="s">
        <v>3962</v>
      </c>
      <c r="D1229" t="str">
        <f t="shared" si="19"/>
        <v>135001019</v>
      </c>
      <c r="E1229">
        <v>5</v>
      </c>
      <c r="F1229" s="4" t="str">
        <f>IF(E1229="","",LOOKUP(E1229,datasets!$D$3:$D$8,datasets!$E$3:$E$8))</f>
        <v>SUD-KIVU</v>
      </c>
      <c r="G1229" t="s">
        <v>804</v>
      </c>
      <c r="H1229" s="110" t="str">
        <f>IF(G1229="","",LOOKUP(G1229,datasets!$G$3:$G$16,datasets!$H$3:$H$16))</f>
        <v/>
      </c>
      <c r="I1229">
        <v>10</v>
      </c>
      <c r="J1229" s="111" t="str">
        <f>IF(I1229="","",LOOKUP(I1229,datasets!$J$3:$J$13,datasets!$K$3:$K$13))</f>
        <v>SUD-KIVU 3</v>
      </c>
      <c r="K1229">
        <v>19</v>
      </c>
      <c r="L1229" s="7" t="str">
        <f>IF(K1229="","",LOOKUP(K1229,datasets!$M$3:$M$32,datasets!$N$3:$N$32))</f>
        <v xml:space="preserve">MWENGA 1 </v>
      </c>
      <c r="M1229">
        <v>3</v>
      </c>
      <c r="N1229" s="8" t="str">
        <f>IF(M1229="","",LOOKUP(M1229,datasets!$D$17:$D$20,datasets!$E$17:$E$20))</f>
        <v>ECOLE PRIMAIRE</v>
      </c>
      <c r="O1229" t="s">
        <v>1280</v>
      </c>
      <c r="P1229">
        <v>1</v>
      </c>
      <c r="Q1229" s="106" t="str">
        <f>IF(P1229="","",LOOKUP(P1229,datasets!$D$26:$D$27,datasets!$E$26:$E$27))</f>
        <v>PRIMAIRE</v>
      </c>
    </row>
    <row r="1230" spans="1:17" x14ac:dyDescent="0.2">
      <c r="A1230" t="s">
        <v>4395</v>
      </c>
      <c r="B1230" t="s">
        <v>3963</v>
      </c>
      <c r="C1230" t="s">
        <v>3964</v>
      </c>
      <c r="D1230" t="str">
        <f t="shared" si="19"/>
        <v>135001019</v>
      </c>
      <c r="E1230">
        <v>5</v>
      </c>
      <c r="F1230" s="4" t="str">
        <f>IF(E1230="","",LOOKUP(E1230,datasets!$D$3:$D$8,datasets!$E$3:$E$8))</f>
        <v>SUD-KIVU</v>
      </c>
      <c r="G1230" t="s">
        <v>804</v>
      </c>
      <c r="H1230" s="110" t="str">
        <f>IF(G1230="","",LOOKUP(G1230,datasets!$G$3:$G$16,datasets!$H$3:$H$16))</f>
        <v/>
      </c>
      <c r="I1230">
        <v>10</v>
      </c>
      <c r="J1230" s="111" t="str">
        <f>IF(I1230="","",LOOKUP(I1230,datasets!$J$3:$J$13,datasets!$K$3:$K$13))</f>
        <v>SUD-KIVU 3</v>
      </c>
      <c r="K1230">
        <v>19</v>
      </c>
      <c r="L1230" s="7" t="str">
        <f>IF(K1230="","",LOOKUP(K1230,datasets!$M$3:$M$32,datasets!$N$3:$N$32))</f>
        <v xml:space="preserve">MWENGA 1 </v>
      </c>
      <c r="M1230">
        <v>3</v>
      </c>
      <c r="N1230" s="8" t="str">
        <f>IF(M1230="","",LOOKUP(M1230,datasets!$D$17:$D$20,datasets!$E$17:$E$20))</f>
        <v>ECOLE PRIMAIRE</v>
      </c>
      <c r="O1230" t="s">
        <v>1273</v>
      </c>
      <c r="P1230">
        <v>1</v>
      </c>
      <c r="Q1230" s="106" t="str">
        <f>IF(P1230="","",LOOKUP(P1230,datasets!$D$26:$D$27,datasets!$E$26:$E$27))</f>
        <v>PRIMAIRE</v>
      </c>
    </row>
    <row r="1231" spans="1:17" x14ac:dyDescent="0.2">
      <c r="A1231" t="s">
        <v>4395</v>
      </c>
      <c r="B1231" t="s">
        <v>3965</v>
      </c>
      <c r="C1231" t="s">
        <v>3966</v>
      </c>
      <c r="D1231" t="str">
        <f t="shared" si="19"/>
        <v>135001019</v>
      </c>
      <c r="E1231">
        <v>5</v>
      </c>
      <c r="F1231" s="4" t="str">
        <f>IF(E1231="","",LOOKUP(E1231,datasets!$D$3:$D$8,datasets!$E$3:$E$8))</f>
        <v>SUD-KIVU</v>
      </c>
      <c r="G1231" t="s">
        <v>804</v>
      </c>
      <c r="H1231" s="110" t="str">
        <f>IF(G1231="","",LOOKUP(G1231,datasets!$G$3:$G$16,datasets!$H$3:$H$16))</f>
        <v/>
      </c>
      <c r="I1231">
        <v>10</v>
      </c>
      <c r="J1231" s="111" t="str">
        <f>IF(I1231="","",LOOKUP(I1231,datasets!$J$3:$J$13,datasets!$K$3:$K$13))</f>
        <v>SUD-KIVU 3</v>
      </c>
      <c r="K1231">
        <v>19</v>
      </c>
      <c r="L1231" s="7" t="str">
        <f>IF(K1231="","",LOOKUP(K1231,datasets!$M$3:$M$32,datasets!$N$3:$N$32))</f>
        <v xml:space="preserve">MWENGA 1 </v>
      </c>
      <c r="M1231">
        <v>3</v>
      </c>
      <c r="N1231" s="8" t="str">
        <f>IF(M1231="","",LOOKUP(M1231,datasets!$D$17:$D$20,datasets!$E$17:$E$20))</f>
        <v>ECOLE PRIMAIRE</v>
      </c>
      <c r="O1231" t="s">
        <v>1286</v>
      </c>
      <c r="P1231">
        <v>1</v>
      </c>
      <c r="Q1231" s="106" t="str">
        <f>IF(P1231="","",LOOKUP(P1231,datasets!$D$26:$D$27,datasets!$E$26:$E$27))</f>
        <v>PRIMAIRE</v>
      </c>
    </row>
    <row r="1232" spans="1:17" x14ac:dyDescent="0.2">
      <c r="A1232" t="s">
        <v>4395</v>
      </c>
      <c r="B1232" t="s">
        <v>3967</v>
      </c>
      <c r="C1232" t="s">
        <v>3968</v>
      </c>
      <c r="D1232" t="str">
        <f t="shared" si="19"/>
        <v>135001019</v>
      </c>
      <c r="E1232">
        <v>5</v>
      </c>
      <c r="F1232" s="4" t="str">
        <f>IF(E1232="","",LOOKUP(E1232,datasets!$D$3:$D$8,datasets!$E$3:$E$8))</f>
        <v>SUD-KIVU</v>
      </c>
      <c r="G1232" t="s">
        <v>804</v>
      </c>
      <c r="H1232" s="110" t="str">
        <f>IF(G1232="","",LOOKUP(G1232,datasets!$G$3:$G$16,datasets!$H$3:$H$16))</f>
        <v/>
      </c>
      <c r="I1232">
        <v>10</v>
      </c>
      <c r="J1232" s="111" t="str">
        <f>IF(I1232="","",LOOKUP(I1232,datasets!$J$3:$J$13,datasets!$K$3:$K$13))</f>
        <v>SUD-KIVU 3</v>
      </c>
      <c r="K1232">
        <v>19</v>
      </c>
      <c r="L1232" s="7" t="str">
        <f>IF(K1232="","",LOOKUP(K1232,datasets!$M$3:$M$32,datasets!$N$3:$N$32))</f>
        <v xml:space="preserve">MWENGA 1 </v>
      </c>
      <c r="M1232">
        <v>3</v>
      </c>
      <c r="N1232" s="8" t="str">
        <f>IF(M1232="","",LOOKUP(M1232,datasets!$D$17:$D$20,datasets!$E$17:$E$20))</f>
        <v>ECOLE PRIMAIRE</v>
      </c>
      <c r="O1232" t="s">
        <v>1287</v>
      </c>
      <c r="P1232">
        <v>1</v>
      </c>
      <c r="Q1232" s="106" t="str">
        <f>IF(P1232="","",LOOKUP(P1232,datasets!$D$26:$D$27,datasets!$E$26:$E$27))</f>
        <v>PRIMAIRE</v>
      </c>
    </row>
    <row r="1233" spans="1:17" x14ac:dyDescent="0.2">
      <c r="A1233" t="s">
        <v>4395</v>
      </c>
      <c r="B1233" t="s">
        <v>3969</v>
      </c>
      <c r="C1233" t="s">
        <v>3970</v>
      </c>
      <c r="D1233" t="str">
        <f t="shared" si="19"/>
        <v>135001019</v>
      </c>
      <c r="E1233">
        <v>5</v>
      </c>
      <c r="F1233" s="4" t="str">
        <f>IF(E1233="","",LOOKUP(E1233,datasets!$D$3:$D$8,datasets!$E$3:$E$8))</f>
        <v>SUD-KIVU</v>
      </c>
      <c r="G1233" t="s">
        <v>804</v>
      </c>
      <c r="H1233" s="110" t="str">
        <f>IF(G1233="","",LOOKUP(G1233,datasets!$G$3:$G$16,datasets!$H$3:$H$16))</f>
        <v/>
      </c>
      <c r="I1233">
        <v>10</v>
      </c>
      <c r="J1233" s="111" t="str">
        <f>IF(I1233="","",LOOKUP(I1233,datasets!$J$3:$J$13,datasets!$K$3:$K$13))</f>
        <v>SUD-KIVU 3</v>
      </c>
      <c r="K1233">
        <v>19</v>
      </c>
      <c r="L1233" s="7" t="str">
        <f>IF(K1233="","",LOOKUP(K1233,datasets!$M$3:$M$32,datasets!$N$3:$N$32))</f>
        <v xml:space="preserve">MWENGA 1 </v>
      </c>
      <c r="M1233">
        <v>3</v>
      </c>
      <c r="N1233" s="8" t="str">
        <f>IF(M1233="","",LOOKUP(M1233,datasets!$D$17:$D$20,datasets!$E$17:$E$20))</f>
        <v>ECOLE PRIMAIRE</v>
      </c>
      <c r="O1233" t="s">
        <v>1288</v>
      </c>
      <c r="P1233">
        <v>1</v>
      </c>
      <c r="Q1233" s="106" t="str">
        <f>IF(P1233="","",LOOKUP(P1233,datasets!$D$26:$D$27,datasets!$E$26:$E$27))</f>
        <v>PRIMAIRE</v>
      </c>
    </row>
    <row r="1234" spans="1:17" x14ac:dyDescent="0.2">
      <c r="A1234" t="s">
        <v>4395</v>
      </c>
      <c r="B1234" t="s">
        <v>3971</v>
      </c>
      <c r="C1234" t="s">
        <v>3972</v>
      </c>
      <c r="D1234" t="str">
        <f t="shared" si="19"/>
        <v>135001019</v>
      </c>
      <c r="E1234">
        <v>5</v>
      </c>
      <c r="F1234" s="4" t="str">
        <f>IF(E1234="","",LOOKUP(E1234,datasets!$D$3:$D$8,datasets!$E$3:$E$8))</f>
        <v>SUD-KIVU</v>
      </c>
      <c r="G1234" t="s">
        <v>804</v>
      </c>
      <c r="H1234" s="110" t="str">
        <f>IF(G1234="","",LOOKUP(G1234,datasets!$G$3:$G$16,datasets!$H$3:$H$16))</f>
        <v/>
      </c>
      <c r="I1234">
        <v>10</v>
      </c>
      <c r="J1234" s="111" t="str">
        <f>IF(I1234="","",LOOKUP(I1234,datasets!$J$3:$J$13,datasets!$K$3:$K$13))</f>
        <v>SUD-KIVU 3</v>
      </c>
      <c r="K1234">
        <v>19</v>
      </c>
      <c r="L1234" s="7" t="str">
        <f>IF(K1234="","",LOOKUP(K1234,datasets!$M$3:$M$32,datasets!$N$3:$N$32))</f>
        <v xml:space="preserve">MWENGA 1 </v>
      </c>
      <c r="M1234">
        <v>3</v>
      </c>
      <c r="N1234" s="8" t="str">
        <f>IF(M1234="","",LOOKUP(M1234,datasets!$D$17:$D$20,datasets!$E$17:$E$20))</f>
        <v>ECOLE PRIMAIRE</v>
      </c>
      <c r="O1234" t="s">
        <v>1281</v>
      </c>
      <c r="P1234">
        <v>1</v>
      </c>
      <c r="Q1234" s="106" t="str">
        <f>IF(P1234="","",LOOKUP(P1234,datasets!$D$26:$D$27,datasets!$E$26:$E$27))</f>
        <v>PRIMAIRE</v>
      </c>
    </row>
    <row r="1235" spans="1:17" x14ac:dyDescent="0.2">
      <c r="A1235" t="s">
        <v>4395</v>
      </c>
      <c r="B1235" t="s">
        <v>3973</v>
      </c>
      <c r="C1235" t="s">
        <v>3974</v>
      </c>
      <c r="D1235" t="str">
        <f t="shared" si="19"/>
        <v>135001019</v>
      </c>
      <c r="E1235">
        <v>5</v>
      </c>
      <c r="F1235" s="4" t="str">
        <f>IF(E1235="","",LOOKUP(E1235,datasets!$D$3:$D$8,datasets!$E$3:$E$8))</f>
        <v>SUD-KIVU</v>
      </c>
      <c r="G1235" t="s">
        <v>804</v>
      </c>
      <c r="H1235" s="110" t="str">
        <f>IF(G1235="","",LOOKUP(G1235,datasets!$G$3:$G$16,datasets!$H$3:$H$16))</f>
        <v/>
      </c>
      <c r="I1235">
        <v>10</v>
      </c>
      <c r="J1235" s="111" t="str">
        <f>IF(I1235="","",LOOKUP(I1235,datasets!$J$3:$J$13,datasets!$K$3:$K$13))</f>
        <v>SUD-KIVU 3</v>
      </c>
      <c r="K1235">
        <v>19</v>
      </c>
      <c r="L1235" s="7" t="str">
        <f>IF(K1235="","",LOOKUP(K1235,datasets!$M$3:$M$32,datasets!$N$3:$N$32))</f>
        <v xml:space="preserve">MWENGA 1 </v>
      </c>
      <c r="M1235">
        <v>3</v>
      </c>
      <c r="N1235" s="8" t="str">
        <f>IF(M1235="","",LOOKUP(M1235,datasets!$D$17:$D$20,datasets!$E$17:$E$20))</f>
        <v>ECOLE PRIMAIRE</v>
      </c>
      <c r="O1235" t="s">
        <v>1275</v>
      </c>
      <c r="P1235">
        <v>1</v>
      </c>
      <c r="Q1235" s="106" t="str">
        <f>IF(P1235="","",LOOKUP(P1235,datasets!$D$26:$D$27,datasets!$E$26:$E$27))</f>
        <v>PRIMAIRE</v>
      </c>
    </row>
    <row r="1236" spans="1:17" x14ac:dyDescent="0.2">
      <c r="A1236" t="s">
        <v>4395</v>
      </c>
      <c r="B1236" t="s">
        <v>3975</v>
      </c>
      <c r="C1236" t="s">
        <v>3976</v>
      </c>
      <c r="D1236" t="str">
        <f t="shared" si="19"/>
        <v>135001019</v>
      </c>
      <c r="E1236">
        <v>5</v>
      </c>
      <c r="F1236" s="4" t="str">
        <f>IF(E1236="","",LOOKUP(E1236,datasets!$D$3:$D$8,datasets!$E$3:$E$8))</f>
        <v>SUD-KIVU</v>
      </c>
      <c r="G1236" t="s">
        <v>804</v>
      </c>
      <c r="H1236" s="110" t="str">
        <f>IF(G1236="","",LOOKUP(G1236,datasets!$G$3:$G$16,datasets!$H$3:$H$16))</f>
        <v/>
      </c>
      <c r="I1236">
        <v>10</v>
      </c>
      <c r="J1236" s="111" t="str">
        <f>IF(I1236="","",LOOKUP(I1236,datasets!$J$3:$J$13,datasets!$K$3:$K$13))</f>
        <v>SUD-KIVU 3</v>
      </c>
      <c r="K1236">
        <v>19</v>
      </c>
      <c r="L1236" s="7" t="str">
        <f>IF(K1236="","",LOOKUP(K1236,datasets!$M$3:$M$32,datasets!$N$3:$N$32))</f>
        <v xml:space="preserve">MWENGA 1 </v>
      </c>
      <c r="M1236">
        <v>3</v>
      </c>
      <c r="N1236" s="8" t="str">
        <f>IF(M1236="","",LOOKUP(M1236,datasets!$D$17:$D$20,datasets!$E$17:$E$20))</f>
        <v>ECOLE PRIMAIRE</v>
      </c>
      <c r="O1236" t="s">
        <v>1282</v>
      </c>
      <c r="P1236">
        <v>1</v>
      </c>
      <c r="Q1236" s="106" t="str">
        <f>IF(P1236="","",LOOKUP(P1236,datasets!$D$26:$D$27,datasets!$E$26:$E$27))</f>
        <v>PRIMAIRE</v>
      </c>
    </row>
    <row r="1237" spans="1:17" x14ac:dyDescent="0.2">
      <c r="A1237" t="s">
        <v>4395</v>
      </c>
      <c r="B1237" t="s">
        <v>3977</v>
      </c>
      <c r="C1237" t="s">
        <v>3978</v>
      </c>
      <c r="D1237" t="str">
        <f t="shared" si="19"/>
        <v>135001019</v>
      </c>
      <c r="E1237">
        <v>5</v>
      </c>
      <c r="F1237" s="4" t="str">
        <f>IF(E1237="","",LOOKUP(E1237,datasets!$D$3:$D$8,datasets!$E$3:$E$8))</f>
        <v>SUD-KIVU</v>
      </c>
      <c r="G1237" t="s">
        <v>804</v>
      </c>
      <c r="H1237" s="110" t="str">
        <f>IF(G1237="","",LOOKUP(G1237,datasets!$G$3:$G$16,datasets!$H$3:$H$16))</f>
        <v/>
      </c>
      <c r="I1237">
        <v>10</v>
      </c>
      <c r="J1237" s="111" t="str">
        <f>IF(I1237="","",LOOKUP(I1237,datasets!$J$3:$J$13,datasets!$K$3:$K$13))</f>
        <v>SUD-KIVU 3</v>
      </c>
      <c r="K1237">
        <v>19</v>
      </c>
      <c r="L1237" s="7" t="str">
        <f>IF(K1237="","",LOOKUP(K1237,datasets!$M$3:$M$32,datasets!$N$3:$N$32))</f>
        <v xml:space="preserve">MWENGA 1 </v>
      </c>
      <c r="M1237">
        <v>3</v>
      </c>
      <c r="N1237" s="8" t="str">
        <f>IF(M1237="","",LOOKUP(M1237,datasets!$D$17:$D$20,datasets!$E$17:$E$20))</f>
        <v>ECOLE PRIMAIRE</v>
      </c>
      <c r="O1237" t="s">
        <v>1283</v>
      </c>
      <c r="P1237">
        <v>1</v>
      </c>
      <c r="Q1237" s="106" t="str">
        <f>IF(P1237="","",LOOKUP(P1237,datasets!$D$26:$D$27,datasets!$E$26:$E$27))</f>
        <v>PRIMAIRE</v>
      </c>
    </row>
    <row r="1238" spans="1:17" x14ac:dyDescent="0.2">
      <c r="A1238" t="s">
        <v>4395</v>
      </c>
      <c r="B1238" t="s">
        <v>3979</v>
      </c>
      <c r="C1238" t="s">
        <v>3980</v>
      </c>
      <c r="D1238" t="str">
        <f t="shared" si="19"/>
        <v>135001019</v>
      </c>
      <c r="E1238">
        <v>5</v>
      </c>
      <c r="F1238" s="4" t="str">
        <f>IF(E1238="","",LOOKUP(E1238,datasets!$D$3:$D$8,datasets!$E$3:$E$8))</f>
        <v>SUD-KIVU</v>
      </c>
      <c r="G1238" t="s">
        <v>804</v>
      </c>
      <c r="H1238" s="110" t="str">
        <f>IF(G1238="","",LOOKUP(G1238,datasets!$G$3:$G$16,datasets!$H$3:$H$16))</f>
        <v/>
      </c>
      <c r="I1238">
        <v>10</v>
      </c>
      <c r="J1238" s="111" t="str">
        <f>IF(I1238="","",LOOKUP(I1238,datasets!$J$3:$J$13,datasets!$K$3:$K$13))</f>
        <v>SUD-KIVU 3</v>
      </c>
      <c r="K1238">
        <v>19</v>
      </c>
      <c r="L1238" s="7" t="str">
        <f>IF(K1238="","",LOOKUP(K1238,datasets!$M$3:$M$32,datasets!$N$3:$N$32))</f>
        <v xml:space="preserve">MWENGA 1 </v>
      </c>
      <c r="M1238">
        <v>3</v>
      </c>
      <c r="N1238" s="8" t="str">
        <f>IF(M1238="","",LOOKUP(M1238,datasets!$D$17:$D$20,datasets!$E$17:$E$20))</f>
        <v>ECOLE PRIMAIRE</v>
      </c>
      <c r="O1238" t="s">
        <v>1284</v>
      </c>
      <c r="P1238">
        <v>1</v>
      </c>
      <c r="Q1238" s="106" t="str">
        <f>IF(P1238="","",LOOKUP(P1238,datasets!$D$26:$D$27,datasets!$E$26:$E$27))</f>
        <v>PRIMAIRE</v>
      </c>
    </row>
    <row r="1239" spans="1:17" x14ac:dyDescent="0.2">
      <c r="A1239" t="s">
        <v>4395</v>
      </c>
      <c r="B1239" t="s">
        <v>3981</v>
      </c>
      <c r="C1239" t="s">
        <v>3982</v>
      </c>
      <c r="D1239" t="str">
        <f t="shared" si="19"/>
        <v>135001019</v>
      </c>
      <c r="E1239">
        <v>5</v>
      </c>
      <c r="F1239" s="4" t="str">
        <f>IF(E1239="","",LOOKUP(E1239,datasets!$D$3:$D$8,datasets!$E$3:$E$8))</f>
        <v>SUD-KIVU</v>
      </c>
      <c r="G1239" t="s">
        <v>804</v>
      </c>
      <c r="H1239" s="110" t="str">
        <f>IF(G1239="","",LOOKUP(G1239,datasets!$G$3:$G$16,datasets!$H$3:$H$16))</f>
        <v/>
      </c>
      <c r="I1239">
        <v>10</v>
      </c>
      <c r="J1239" s="111" t="str">
        <f>IF(I1239="","",LOOKUP(I1239,datasets!$J$3:$J$13,datasets!$K$3:$K$13))</f>
        <v>SUD-KIVU 3</v>
      </c>
      <c r="K1239">
        <v>19</v>
      </c>
      <c r="L1239" s="7" t="str">
        <f>IF(K1239="","",LOOKUP(K1239,datasets!$M$3:$M$32,datasets!$N$3:$N$32))</f>
        <v xml:space="preserve">MWENGA 1 </v>
      </c>
      <c r="M1239">
        <v>3</v>
      </c>
      <c r="N1239" s="8" t="str">
        <f>IF(M1239="","",LOOKUP(M1239,datasets!$D$17:$D$20,datasets!$E$17:$E$20))</f>
        <v>ECOLE PRIMAIRE</v>
      </c>
      <c r="O1239" t="s">
        <v>1285</v>
      </c>
      <c r="P1239">
        <v>1</v>
      </c>
      <c r="Q1239" s="106" t="str">
        <f>IF(P1239="","",LOOKUP(P1239,datasets!$D$26:$D$27,datasets!$E$26:$E$27))</f>
        <v>PRIMAIRE</v>
      </c>
    </row>
    <row r="1240" spans="1:17" x14ac:dyDescent="0.2">
      <c r="A1240" t="s">
        <v>4395</v>
      </c>
      <c r="B1240" t="s">
        <v>3983</v>
      </c>
      <c r="C1240" t="s">
        <v>3984</v>
      </c>
      <c r="D1240" t="str">
        <f t="shared" si="19"/>
        <v>235001019</v>
      </c>
      <c r="E1240">
        <v>5</v>
      </c>
      <c r="F1240" s="4" t="str">
        <f>IF(E1240="","",LOOKUP(E1240,datasets!$D$3:$D$8,datasets!$E$3:$E$8))</f>
        <v>SUD-KIVU</v>
      </c>
      <c r="G1240" t="s">
        <v>804</v>
      </c>
      <c r="H1240" s="110" t="str">
        <f>IF(G1240="","",LOOKUP(G1240,datasets!$G$3:$G$16,datasets!$H$3:$H$16))</f>
        <v/>
      </c>
      <c r="I1240">
        <v>10</v>
      </c>
      <c r="J1240" s="111" t="str">
        <f>IF(I1240="","",LOOKUP(I1240,datasets!$J$3:$J$13,datasets!$K$3:$K$13))</f>
        <v>SUD-KIVU 3</v>
      </c>
      <c r="K1240">
        <v>19</v>
      </c>
      <c r="L1240" s="7" t="str">
        <f>IF(K1240="","",LOOKUP(K1240,datasets!$M$3:$M$32,datasets!$N$3:$N$32))</f>
        <v xml:space="preserve">MWENGA 1 </v>
      </c>
      <c r="M1240">
        <v>3</v>
      </c>
      <c r="N1240" s="8" t="str">
        <f>IF(M1240="","",LOOKUP(M1240,datasets!$D$17:$D$20,datasets!$E$17:$E$20))</f>
        <v>ECOLE PRIMAIRE</v>
      </c>
      <c r="O1240" t="s">
        <v>1400</v>
      </c>
      <c r="P1240">
        <v>2</v>
      </c>
      <c r="Q1240" s="106" t="str">
        <f>IF(P1240="","",LOOKUP(P1240,datasets!$D$26:$D$27,datasets!$E$26:$E$27))</f>
        <v>REMPLACANT</v>
      </c>
    </row>
    <row r="1241" spans="1:17" x14ac:dyDescent="0.2">
      <c r="A1241" t="s">
        <v>4395</v>
      </c>
      <c r="B1241" t="s">
        <v>3985</v>
      </c>
      <c r="C1241" t="s">
        <v>3986</v>
      </c>
      <c r="D1241" t="str">
        <f t="shared" si="19"/>
        <v>235001019</v>
      </c>
      <c r="E1241">
        <v>5</v>
      </c>
      <c r="F1241" s="4" t="str">
        <f>IF(E1241="","",LOOKUP(E1241,datasets!$D$3:$D$8,datasets!$E$3:$E$8))</f>
        <v>SUD-KIVU</v>
      </c>
      <c r="G1241" t="s">
        <v>804</v>
      </c>
      <c r="H1241" s="110" t="str">
        <f>IF(G1241="","",LOOKUP(G1241,datasets!$G$3:$G$16,datasets!$H$3:$H$16))</f>
        <v/>
      </c>
      <c r="I1241">
        <v>10</v>
      </c>
      <c r="J1241" s="111" t="str">
        <f>IF(I1241="","",LOOKUP(I1241,datasets!$J$3:$J$13,datasets!$K$3:$K$13))</f>
        <v>SUD-KIVU 3</v>
      </c>
      <c r="K1241">
        <v>19</v>
      </c>
      <c r="L1241" s="7" t="str">
        <f>IF(K1241="","",LOOKUP(K1241,datasets!$M$3:$M$32,datasets!$N$3:$N$32))</f>
        <v xml:space="preserve">MWENGA 1 </v>
      </c>
      <c r="M1241">
        <v>3</v>
      </c>
      <c r="N1241" s="8" t="str">
        <f>IF(M1241="","",LOOKUP(M1241,datasets!$D$17:$D$20,datasets!$E$17:$E$20))</f>
        <v>ECOLE PRIMAIRE</v>
      </c>
      <c r="O1241" t="s">
        <v>1392</v>
      </c>
      <c r="P1241">
        <v>2</v>
      </c>
      <c r="Q1241" s="106" t="str">
        <f>IF(P1241="","",LOOKUP(P1241,datasets!$D$26:$D$27,datasets!$E$26:$E$27))</f>
        <v>REMPLACANT</v>
      </c>
    </row>
    <row r="1242" spans="1:17" x14ac:dyDescent="0.2">
      <c r="A1242" t="s">
        <v>4395</v>
      </c>
      <c r="B1242" t="s">
        <v>3987</v>
      </c>
      <c r="C1242" t="s">
        <v>3988</v>
      </c>
      <c r="D1242" t="str">
        <f t="shared" si="19"/>
        <v>235001019</v>
      </c>
      <c r="E1242">
        <v>5</v>
      </c>
      <c r="F1242" s="4" t="str">
        <f>IF(E1242="","",LOOKUP(E1242,datasets!$D$3:$D$8,datasets!$E$3:$E$8))</f>
        <v>SUD-KIVU</v>
      </c>
      <c r="G1242" t="s">
        <v>804</v>
      </c>
      <c r="H1242" s="110" t="str">
        <f>IF(G1242="","",LOOKUP(G1242,datasets!$G$3:$G$16,datasets!$H$3:$H$16))</f>
        <v/>
      </c>
      <c r="I1242">
        <v>10</v>
      </c>
      <c r="J1242" s="111" t="str">
        <f>IF(I1242="","",LOOKUP(I1242,datasets!$J$3:$J$13,datasets!$K$3:$K$13))</f>
        <v>SUD-KIVU 3</v>
      </c>
      <c r="K1242">
        <v>19</v>
      </c>
      <c r="L1242" s="7" t="str">
        <f>IF(K1242="","",LOOKUP(K1242,datasets!$M$3:$M$32,datasets!$N$3:$N$32))</f>
        <v xml:space="preserve">MWENGA 1 </v>
      </c>
      <c r="M1242">
        <v>3</v>
      </c>
      <c r="N1242" s="8" t="str">
        <f>IF(M1242="","",LOOKUP(M1242,datasets!$D$17:$D$20,datasets!$E$17:$E$20))</f>
        <v>ECOLE PRIMAIRE</v>
      </c>
      <c r="O1242" t="s">
        <v>1387</v>
      </c>
      <c r="P1242">
        <v>2</v>
      </c>
      <c r="Q1242" s="106" t="str">
        <f>IF(P1242="","",LOOKUP(P1242,datasets!$D$26:$D$27,datasets!$E$26:$E$27))</f>
        <v>REMPLACANT</v>
      </c>
    </row>
    <row r="1243" spans="1:17" x14ac:dyDescent="0.2">
      <c r="A1243" t="s">
        <v>4395</v>
      </c>
      <c r="B1243" t="s">
        <v>3989</v>
      </c>
      <c r="C1243" t="s">
        <v>3990</v>
      </c>
      <c r="D1243" t="str">
        <f t="shared" si="19"/>
        <v>235001019</v>
      </c>
      <c r="E1243">
        <v>5</v>
      </c>
      <c r="F1243" s="4" t="str">
        <f>IF(E1243="","",LOOKUP(E1243,datasets!$D$3:$D$8,datasets!$E$3:$E$8))</f>
        <v>SUD-KIVU</v>
      </c>
      <c r="G1243" t="s">
        <v>804</v>
      </c>
      <c r="H1243" s="110" t="str">
        <f>IF(G1243="","",LOOKUP(G1243,datasets!$G$3:$G$16,datasets!$H$3:$H$16))</f>
        <v/>
      </c>
      <c r="I1243">
        <v>10</v>
      </c>
      <c r="J1243" s="111" t="str">
        <f>IF(I1243="","",LOOKUP(I1243,datasets!$J$3:$J$13,datasets!$K$3:$K$13))</f>
        <v>SUD-KIVU 3</v>
      </c>
      <c r="K1243">
        <v>19</v>
      </c>
      <c r="L1243" s="7" t="str">
        <f>IF(K1243="","",LOOKUP(K1243,datasets!$M$3:$M$32,datasets!$N$3:$N$32))</f>
        <v xml:space="preserve">MWENGA 1 </v>
      </c>
      <c r="M1243">
        <v>3</v>
      </c>
      <c r="N1243" s="8" t="str">
        <f>IF(M1243="","",LOOKUP(M1243,datasets!$D$17:$D$20,datasets!$E$17:$E$20))</f>
        <v>ECOLE PRIMAIRE</v>
      </c>
      <c r="O1243" t="s">
        <v>1388</v>
      </c>
      <c r="P1243">
        <v>2</v>
      </c>
      <c r="Q1243" s="106" t="str">
        <f>IF(P1243="","",LOOKUP(P1243,datasets!$D$26:$D$27,datasets!$E$26:$E$27))</f>
        <v>REMPLACANT</v>
      </c>
    </row>
    <row r="1244" spans="1:17" x14ac:dyDescent="0.2">
      <c r="A1244" t="s">
        <v>4395</v>
      </c>
      <c r="B1244" t="s">
        <v>3991</v>
      </c>
      <c r="C1244" t="s">
        <v>3992</v>
      </c>
      <c r="D1244" t="str">
        <f t="shared" si="19"/>
        <v>235001019</v>
      </c>
      <c r="E1244">
        <v>5</v>
      </c>
      <c r="F1244" s="4" t="str">
        <f>IF(E1244="","",LOOKUP(E1244,datasets!$D$3:$D$8,datasets!$E$3:$E$8))</f>
        <v>SUD-KIVU</v>
      </c>
      <c r="G1244" t="s">
        <v>804</v>
      </c>
      <c r="H1244" s="110" t="str">
        <f>IF(G1244="","",LOOKUP(G1244,datasets!$G$3:$G$16,datasets!$H$3:$H$16))</f>
        <v/>
      </c>
      <c r="I1244">
        <v>10</v>
      </c>
      <c r="J1244" s="111" t="str">
        <f>IF(I1244="","",LOOKUP(I1244,datasets!$J$3:$J$13,datasets!$K$3:$K$13))</f>
        <v>SUD-KIVU 3</v>
      </c>
      <c r="K1244">
        <v>19</v>
      </c>
      <c r="L1244" s="7" t="str">
        <f>IF(K1244="","",LOOKUP(K1244,datasets!$M$3:$M$32,datasets!$N$3:$N$32))</f>
        <v xml:space="preserve">MWENGA 1 </v>
      </c>
      <c r="M1244">
        <v>3</v>
      </c>
      <c r="N1244" s="8" t="str">
        <f>IF(M1244="","",LOOKUP(M1244,datasets!$D$17:$D$20,datasets!$E$17:$E$20))</f>
        <v>ECOLE PRIMAIRE</v>
      </c>
      <c r="O1244" t="s">
        <v>1393</v>
      </c>
      <c r="P1244">
        <v>2</v>
      </c>
      <c r="Q1244" s="106" t="str">
        <f>IF(P1244="","",LOOKUP(P1244,datasets!$D$26:$D$27,datasets!$E$26:$E$27))</f>
        <v>REMPLACANT</v>
      </c>
    </row>
    <row r="1245" spans="1:17" x14ac:dyDescent="0.2">
      <c r="A1245" t="s">
        <v>4395</v>
      </c>
      <c r="B1245" t="s">
        <v>3993</v>
      </c>
      <c r="C1245" t="s">
        <v>3994</v>
      </c>
      <c r="D1245" t="str">
        <f t="shared" si="19"/>
        <v>235001019</v>
      </c>
      <c r="E1245">
        <v>5</v>
      </c>
      <c r="F1245" s="4" t="str">
        <f>IF(E1245="","",LOOKUP(E1245,datasets!$D$3:$D$8,datasets!$E$3:$E$8))</f>
        <v>SUD-KIVU</v>
      </c>
      <c r="G1245" t="s">
        <v>804</v>
      </c>
      <c r="H1245" s="110" t="str">
        <f>IF(G1245="","",LOOKUP(G1245,datasets!$G$3:$G$16,datasets!$H$3:$H$16))</f>
        <v/>
      </c>
      <c r="I1245">
        <v>10</v>
      </c>
      <c r="J1245" s="111" t="str">
        <f>IF(I1245="","",LOOKUP(I1245,datasets!$J$3:$J$13,datasets!$K$3:$K$13))</f>
        <v>SUD-KIVU 3</v>
      </c>
      <c r="K1245">
        <v>19</v>
      </c>
      <c r="L1245" s="7" t="str">
        <f>IF(K1245="","",LOOKUP(K1245,datasets!$M$3:$M$32,datasets!$N$3:$N$32))</f>
        <v xml:space="preserve">MWENGA 1 </v>
      </c>
      <c r="M1245">
        <v>3</v>
      </c>
      <c r="N1245" s="8" t="str">
        <f>IF(M1245="","",LOOKUP(M1245,datasets!$D$17:$D$20,datasets!$E$17:$E$20))</f>
        <v>ECOLE PRIMAIRE</v>
      </c>
      <c r="O1245" t="s">
        <v>1389</v>
      </c>
      <c r="P1245">
        <v>2</v>
      </c>
      <c r="Q1245" s="106" t="str">
        <f>IF(P1245="","",LOOKUP(P1245,datasets!$D$26:$D$27,datasets!$E$26:$E$27))</f>
        <v>REMPLACANT</v>
      </c>
    </row>
    <row r="1246" spans="1:17" x14ac:dyDescent="0.2">
      <c r="A1246" t="s">
        <v>4395</v>
      </c>
      <c r="B1246" t="s">
        <v>3995</v>
      </c>
      <c r="C1246" t="s">
        <v>3996</v>
      </c>
      <c r="D1246" t="str">
        <f t="shared" si="19"/>
        <v>235001019</v>
      </c>
      <c r="E1246">
        <v>5</v>
      </c>
      <c r="F1246" s="4" t="str">
        <f>IF(E1246="","",LOOKUP(E1246,datasets!$D$3:$D$8,datasets!$E$3:$E$8))</f>
        <v>SUD-KIVU</v>
      </c>
      <c r="G1246" t="s">
        <v>804</v>
      </c>
      <c r="H1246" s="110" t="str">
        <f>IF(G1246="","",LOOKUP(G1246,datasets!$G$3:$G$16,datasets!$H$3:$H$16))</f>
        <v/>
      </c>
      <c r="I1246">
        <v>10</v>
      </c>
      <c r="J1246" s="111" t="str">
        <f>IF(I1246="","",LOOKUP(I1246,datasets!$J$3:$J$13,datasets!$K$3:$K$13))</f>
        <v>SUD-KIVU 3</v>
      </c>
      <c r="K1246">
        <v>19</v>
      </c>
      <c r="L1246" s="7" t="str">
        <f>IF(K1246="","",LOOKUP(K1246,datasets!$M$3:$M$32,datasets!$N$3:$N$32))</f>
        <v xml:space="preserve">MWENGA 1 </v>
      </c>
      <c r="M1246">
        <v>3</v>
      </c>
      <c r="N1246" s="8" t="str">
        <f>IF(M1246="","",LOOKUP(M1246,datasets!$D$17:$D$20,datasets!$E$17:$E$20))</f>
        <v>ECOLE PRIMAIRE</v>
      </c>
      <c r="O1246" t="s">
        <v>1390</v>
      </c>
      <c r="P1246">
        <v>2</v>
      </c>
      <c r="Q1246" s="106" t="str">
        <f>IF(P1246="","",LOOKUP(P1246,datasets!$D$26:$D$27,datasets!$E$26:$E$27))</f>
        <v>REMPLACANT</v>
      </c>
    </row>
    <row r="1247" spans="1:17" x14ac:dyDescent="0.2">
      <c r="A1247" t="s">
        <v>4395</v>
      </c>
      <c r="B1247" t="s">
        <v>3997</v>
      </c>
      <c r="C1247" t="s">
        <v>3998</v>
      </c>
      <c r="D1247" t="str">
        <f t="shared" si="19"/>
        <v>235001019</v>
      </c>
      <c r="E1247">
        <v>5</v>
      </c>
      <c r="F1247" s="4" t="str">
        <f>IF(E1247="","",LOOKUP(E1247,datasets!$D$3:$D$8,datasets!$E$3:$E$8))</f>
        <v>SUD-KIVU</v>
      </c>
      <c r="G1247" t="s">
        <v>804</v>
      </c>
      <c r="H1247" s="110" t="str">
        <f>IF(G1247="","",LOOKUP(G1247,datasets!$G$3:$G$16,datasets!$H$3:$H$16))</f>
        <v/>
      </c>
      <c r="I1247">
        <v>10</v>
      </c>
      <c r="J1247" s="111" t="str">
        <f>IF(I1247="","",LOOKUP(I1247,datasets!$J$3:$J$13,datasets!$K$3:$K$13))</f>
        <v>SUD-KIVU 3</v>
      </c>
      <c r="K1247">
        <v>19</v>
      </c>
      <c r="L1247" s="7" t="str">
        <f>IF(K1247="","",LOOKUP(K1247,datasets!$M$3:$M$32,datasets!$N$3:$N$32))</f>
        <v xml:space="preserve">MWENGA 1 </v>
      </c>
      <c r="M1247">
        <v>3</v>
      </c>
      <c r="N1247" s="8" t="str">
        <f>IF(M1247="","",LOOKUP(M1247,datasets!$D$17:$D$20,datasets!$E$17:$E$20))</f>
        <v>ECOLE PRIMAIRE</v>
      </c>
      <c r="O1247" t="s">
        <v>1391</v>
      </c>
      <c r="P1247">
        <v>2</v>
      </c>
      <c r="Q1247" s="106" t="str">
        <f>IF(P1247="","",LOOKUP(P1247,datasets!$D$26:$D$27,datasets!$E$26:$E$27))</f>
        <v>REMPLACANT</v>
      </c>
    </row>
    <row r="1248" spans="1:17" x14ac:dyDescent="0.2">
      <c r="A1248" t="s">
        <v>4395</v>
      </c>
      <c r="B1248" t="s">
        <v>3999</v>
      </c>
      <c r="C1248" t="s">
        <v>4000</v>
      </c>
      <c r="D1248" t="str">
        <f t="shared" si="19"/>
        <v>235001019</v>
      </c>
      <c r="E1248">
        <v>5</v>
      </c>
      <c r="F1248" s="4" t="str">
        <f>IF(E1248="","",LOOKUP(E1248,datasets!$D$3:$D$8,datasets!$E$3:$E$8))</f>
        <v>SUD-KIVU</v>
      </c>
      <c r="G1248" t="s">
        <v>804</v>
      </c>
      <c r="H1248" s="110" t="str">
        <f>IF(G1248="","",LOOKUP(G1248,datasets!$G$3:$G$16,datasets!$H$3:$H$16))</f>
        <v/>
      </c>
      <c r="I1248">
        <v>10</v>
      </c>
      <c r="J1248" s="111" t="str">
        <f>IF(I1248="","",LOOKUP(I1248,datasets!$J$3:$J$13,datasets!$K$3:$K$13))</f>
        <v>SUD-KIVU 3</v>
      </c>
      <c r="K1248">
        <v>19</v>
      </c>
      <c r="L1248" s="7" t="str">
        <f>IF(K1248="","",LOOKUP(K1248,datasets!$M$3:$M$32,datasets!$N$3:$N$32))</f>
        <v xml:space="preserve">MWENGA 1 </v>
      </c>
      <c r="M1248">
        <v>3</v>
      </c>
      <c r="N1248" s="8" t="str">
        <f>IF(M1248="","",LOOKUP(M1248,datasets!$D$17:$D$20,datasets!$E$17:$E$20))</f>
        <v>ECOLE PRIMAIRE</v>
      </c>
      <c r="O1248" t="s">
        <v>1384</v>
      </c>
      <c r="P1248">
        <v>2</v>
      </c>
      <c r="Q1248" s="106" t="str">
        <f>IF(P1248="","",LOOKUP(P1248,datasets!$D$26:$D$27,datasets!$E$26:$E$27))</f>
        <v>REMPLACANT</v>
      </c>
    </row>
    <row r="1249" spans="1:17" x14ac:dyDescent="0.2">
      <c r="A1249" t="s">
        <v>4395</v>
      </c>
      <c r="B1249" t="s">
        <v>4001</v>
      </c>
      <c r="C1249" t="s">
        <v>4002</v>
      </c>
      <c r="D1249" t="str">
        <f t="shared" si="19"/>
        <v>235001019</v>
      </c>
      <c r="E1249">
        <v>5</v>
      </c>
      <c r="F1249" s="4" t="str">
        <f>IF(E1249="","",LOOKUP(E1249,datasets!$D$3:$D$8,datasets!$E$3:$E$8))</f>
        <v>SUD-KIVU</v>
      </c>
      <c r="G1249" t="s">
        <v>804</v>
      </c>
      <c r="H1249" s="110" t="str">
        <f>IF(G1249="","",LOOKUP(G1249,datasets!$G$3:$G$16,datasets!$H$3:$H$16))</f>
        <v/>
      </c>
      <c r="I1249">
        <v>10</v>
      </c>
      <c r="J1249" s="111" t="str">
        <f>IF(I1249="","",LOOKUP(I1249,datasets!$J$3:$J$13,datasets!$K$3:$K$13))</f>
        <v>SUD-KIVU 3</v>
      </c>
      <c r="K1249">
        <v>19</v>
      </c>
      <c r="L1249" s="7" t="str">
        <f>IF(K1249="","",LOOKUP(K1249,datasets!$M$3:$M$32,datasets!$N$3:$N$32))</f>
        <v xml:space="preserve">MWENGA 1 </v>
      </c>
      <c r="M1249">
        <v>3</v>
      </c>
      <c r="N1249" s="8" t="str">
        <f>IF(M1249="","",LOOKUP(M1249,datasets!$D$17:$D$20,datasets!$E$17:$E$20))</f>
        <v>ECOLE PRIMAIRE</v>
      </c>
      <c r="O1249" t="s">
        <v>1398</v>
      </c>
      <c r="P1249">
        <v>2</v>
      </c>
      <c r="Q1249" s="106" t="str">
        <f>IF(P1249="","",LOOKUP(P1249,datasets!$D$26:$D$27,datasets!$E$26:$E$27))</f>
        <v>REMPLACANT</v>
      </c>
    </row>
    <row r="1250" spans="1:17" x14ac:dyDescent="0.2">
      <c r="A1250" t="s">
        <v>4395</v>
      </c>
      <c r="B1250" t="s">
        <v>4003</v>
      </c>
      <c r="C1250" t="s">
        <v>4004</v>
      </c>
      <c r="D1250" t="str">
        <f t="shared" si="19"/>
        <v>235001019</v>
      </c>
      <c r="E1250">
        <v>5</v>
      </c>
      <c r="F1250" s="4" t="str">
        <f>IF(E1250="","",LOOKUP(E1250,datasets!$D$3:$D$8,datasets!$E$3:$E$8))</f>
        <v>SUD-KIVU</v>
      </c>
      <c r="G1250" t="s">
        <v>804</v>
      </c>
      <c r="H1250" s="110" t="str">
        <f>IF(G1250="","",LOOKUP(G1250,datasets!$G$3:$G$16,datasets!$H$3:$H$16))</f>
        <v/>
      </c>
      <c r="I1250">
        <v>10</v>
      </c>
      <c r="J1250" s="111" t="str">
        <f>IF(I1250="","",LOOKUP(I1250,datasets!$J$3:$J$13,datasets!$K$3:$K$13))</f>
        <v>SUD-KIVU 3</v>
      </c>
      <c r="K1250">
        <v>19</v>
      </c>
      <c r="L1250" s="7" t="str">
        <f>IF(K1250="","",LOOKUP(K1250,datasets!$M$3:$M$32,datasets!$N$3:$N$32))</f>
        <v xml:space="preserve">MWENGA 1 </v>
      </c>
      <c r="M1250">
        <v>3</v>
      </c>
      <c r="N1250" s="8" t="str">
        <f>IF(M1250="","",LOOKUP(M1250,datasets!$D$17:$D$20,datasets!$E$17:$E$20))</f>
        <v>ECOLE PRIMAIRE</v>
      </c>
      <c r="O1250" t="s">
        <v>1385</v>
      </c>
      <c r="P1250">
        <v>2</v>
      </c>
      <c r="Q1250" s="106" t="str">
        <f>IF(P1250="","",LOOKUP(P1250,datasets!$D$26:$D$27,datasets!$E$26:$E$27))</f>
        <v>REMPLACANT</v>
      </c>
    </row>
    <row r="1251" spans="1:17" x14ac:dyDescent="0.2">
      <c r="A1251" t="s">
        <v>4395</v>
      </c>
      <c r="B1251" t="s">
        <v>4005</v>
      </c>
      <c r="C1251" t="s">
        <v>4006</v>
      </c>
      <c r="D1251" t="str">
        <f t="shared" si="19"/>
        <v>235001019</v>
      </c>
      <c r="E1251">
        <v>5</v>
      </c>
      <c r="F1251" s="4" t="str">
        <f>IF(E1251="","",LOOKUP(E1251,datasets!$D$3:$D$8,datasets!$E$3:$E$8))</f>
        <v>SUD-KIVU</v>
      </c>
      <c r="G1251" t="s">
        <v>804</v>
      </c>
      <c r="H1251" s="110" t="str">
        <f>IF(G1251="","",LOOKUP(G1251,datasets!$G$3:$G$16,datasets!$H$3:$H$16))</f>
        <v/>
      </c>
      <c r="I1251">
        <v>10</v>
      </c>
      <c r="J1251" s="111" t="str">
        <f>IF(I1251="","",LOOKUP(I1251,datasets!$J$3:$J$13,datasets!$K$3:$K$13))</f>
        <v>SUD-KIVU 3</v>
      </c>
      <c r="K1251">
        <v>19</v>
      </c>
      <c r="L1251" s="7" t="str">
        <f>IF(K1251="","",LOOKUP(K1251,datasets!$M$3:$M$32,datasets!$N$3:$N$32))</f>
        <v xml:space="preserve">MWENGA 1 </v>
      </c>
      <c r="M1251">
        <v>3</v>
      </c>
      <c r="N1251" s="8" t="str">
        <f>IF(M1251="","",LOOKUP(M1251,datasets!$D$17:$D$20,datasets!$E$17:$E$20))</f>
        <v>ECOLE PRIMAIRE</v>
      </c>
      <c r="O1251" t="s">
        <v>1394</v>
      </c>
      <c r="P1251">
        <v>2</v>
      </c>
      <c r="Q1251" s="106" t="str">
        <f>IF(P1251="","",LOOKUP(P1251,datasets!$D$26:$D$27,datasets!$E$26:$E$27))</f>
        <v>REMPLACANT</v>
      </c>
    </row>
    <row r="1252" spans="1:17" x14ac:dyDescent="0.2">
      <c r="A1252" t="s">
        <v>4395</v>
      </c>
      <c r="B1252" t="s">
        <v>4007</v>
      </c>
      <c r="C1252" t="s">
        <v>4008</v>
      </c>
      <c r="D1252" t="str">
        <f t="shared" si="19"/>
        <v>235001019</v>
      </c>
      <c r="E1252">
        <v>5</v>
      </c>
      <c r="F1252" s="4" t="str">
        <f>IF(E1252="","",LOOKUP(E1252,datasets!$D$3:$D$8,datasets!$E$3:$E$8))</f>
        <v>SUD-KIVU</v>
      </c>
      <c r="G1252" t="s">
        <v>804</v>
      </c>
      <c r="H1252" s="110" t="str">
        <f>IF(G1252="","",LOOKUP(G1252,datasets!$G$3:$G$16,datasets!$H$3:$H$16))</f>
        <v/>
      </c>
      <c r="I1252">
        <v>10</v>
      </c>
      <c r="J1252" s="111" t="str">
        <f>IF(I1252="","",LOOKUP(I1252,datasets!$J$3:$J$13,datasets!$K$3:$K$13))</f>
        <v>SUD-KIVU 3</v>
      </c>
      <c r="K1252">
        <v>19</v>
      </c>
      <c r="L1252" s="7" t="str">
        <f>IF(K1252="","",LOOKUP(K1252,datasets!$M$3:$M$32,datasets!$N$3:$N$32))</f>
        <v xml:space="preserve">MWENGA 1 </v>
      </c>
      <c r="M1252">
        <v>3</v>
      </c>
      <c r="N1252" s="8" t="str">
        <f>IF(M1252="","",LOOKUP(M1252,datasets!$D$17:$D$20,datasets!$E$17:$E$20))</f>
        <v>ECOLE PRIMAIRE</v>
      </c>
      <c r="O1252" t="s">
        <v>1386</v>
      </c>
      <c r="P1252">
        <v>2</v>
      </c>
      <c r="Q1252" s="106" t="str">
        <f>IF(P1252="","",LOOKUP(P1252,datasets!$D$26:$D$27,datasets!$E$26:$E$27))</f>
        <v>REMPLACANT</v>
      </c>
    </row>
    <row r="1253" spans="1:17" x14ac:dyDescent="0.2">
      <c r="A1253" t="s">
        <v>4395</v>
      </c>
      <c r="B1253" t="s">
        <v>4009</v>
      </c>
      <c r="C1253" t="s">
        <v>4010</v>
      </c>
      <c r="D1253" t="str">
        <f t="shared" si="19"/>
        <v>235001019</v>
      </c>
      <c r="E1253">
        <v>5</v>
      </c>
      <c r="F1253" s="4" t="str">
        <f>IF(E1253="","",LOOKUP(E1253,datasets!$D$3:$D$8,datasets!$E$3:$E$8))</f>
        <v>SUD-KIVU</v>
      </c>
      <c r="G1253" t="s">
        <v>804</v>
      </c>
      <c r="H1253" s="110" t="str">
        <f>IF(G1253="","",LOOKUP(G1253,datasets!$G$3:$G$16,datasets!$H$3:$H$16))</f>
        <v/>
      </c>
      <c r="I1253">
        <v>10</v>
      </c>
      <c r="J1253" s="111" t="str">
        <f>IF(I1253="","",LOOKUP(I1253,datasets!$J$3:$J$13,datasets!$K$3:$K$13))</f>
        <v>SUD-KIVU 3</v>
      </c>
      <c r="K1253">
        <v>19</v>
      </c>
      <c r="L1253" s="7" t="str">
        <f>IF(K1253="","",LOOKUP(K1253,datasets!$M$3:$M$32,datasets!$N$3:$N$32))</f>
        <v xml:space="preserve">MWENGA 1 </v>
      </c>
      <c r="M1253">
        <v>3</v>
      </c>
      <c r="N1253" s="8" t="str">
        <f>IF(M1253="","",LOOKUP(M1253,datasets!$D$17:$D$20,datasets!$E$17:$E$20))</f>
        <v>ECOLE PRIMAIRE</v>
      </c>
      <c r="O1253" t="s">
        <v>1397</v>
      </c>
      <c r="P1253">
        <v>2</v>
      </c>
      <c r="Q1253" s="106" t="str">
        <f>IF(P1253="","",LOOKUP(P1253,datasets!$D$26:$D$27,datasets!$E$26:$E$27))</f>
        <v>REMPLACANT</v>
      </c>
    </row>
    <row r="1254" spans="1:17" x14ac:dyDescent="0.2">
      <c r="A1254" t="s">
        <v>4395</v>
      </c>
      <c r="B1254" t="s">
        <v>4011</v>
      </c>
      <c r="C1254" t="s">
        <v>4012</v>
      </c>
      <c r="D1254" t="str">
        <f t="shared" si="19"/>
        <v>235001019</v>
      </c>
      <c r="E1254">
        <v>5</v>
      </c>
      <c r="F1254" s="4" t="str">
        <f>IF(E1254="","",LOOKUP(E1254,datasets!$D$3:$D$8,datasets!$E$3:$E$8))</f>
        <v>SUD-KIVU</v>
      </c>
      <c r="G1254" t="s">
        <v>804</v>
      </c>
      <c r="H1254" s="110" t="str">
        <f>IF(G1254="","",LOOKUP(G1254,datasets!$G$3:$G$16,datasets!$H$3:$H$16))</f>
        <v/>
      </c>
      <c r="I1254">
        <v>10</v>
      </c>
      <c r="J1254" s="111" t="str">
        <f>IF(I1254="","",LOOKUP(I1254,datasets!$J$3:$J$13,datasets!$K$3:$K$13))</f>
        <v>SUD-KIVU 3</v>
      </c>
      <c r="K1254">
        <v>19</v>
      </c>
      <c r="L1254" s="7" t="str">
        <f>IF(K1254="","",LOOKUP(K1254,datasets!$M$3:$M$32,datasets!$N$3:$N$32))</f>
        <v xml:space="preserve">MWENGA 1 </v>
      </c>
      <c r="M1254">
        <v>3</v>
      </c>
      <c r="N1254" s="8" t="str">
        <f>IF(M1254="","",LOOKUP(M1254,datasets!$D$17:$D$20,datasets!$E$17:$E$20))</f>
        <v>ECOLE PRIMAIRE</v>
      </c>
      <c r="O1254" t="s">
        <v>1395</v>
      </c>
      <c r="P1254">
        <v>2</v>
      </c>
      <c r="Q1254" s="106" t="str">
        <f>IF(P1254="","",LOOKUP(P1254,datasets!$D$26:$D$27,datasets!$E$26:$E$27))</f>
        <v>REMPLACANT</v>
      </c>
    </row>
    <row r="1255" spans="1:17" x14ac:dyDescent="0.2">
      <c r="A1255" t="s">
        <v>4395</v>
      </c>
      <c r="B1255" t="s">
        <v>4013</v>
      </c>
      <c r="C1255" t="s">
        <v>4014</v>
      </c>
      <c r="D1255" t="str">
        <f t="shared" si="19"/>
        <v>235001019</v>
      </c>
      <c r="E1255">
        <v>5</v>
      </c>
      <c r="F1255" s="4" t="str">
        <f>IF(E1255="","",LOOKUP(E1255,datasets!$D$3:$D$8,datasets!$E$3:$E$8))</f>
        <v>SUD-KIVU</v>
      </c>
      <c r="G1255" t="s">
        <v>804</v>
      </c>
      <c r="H1255" s="110" t="str">
        <f>IF(G1255="","",LOOKUP(G1255,datasets!$G$3:$G$16,datasets!$H$3:$H$16))</f>
        <v/>
      </c>
      <c r="I1255">
        <v>10</v>
      </c>
      <c r="J1255" s="111" t="str">
        <f>IF(I1255="","",LOOKUP(I1255,datasets!$J$3:$J$13,datasets!$K$3:$K$13))</f>
        <v>SUD-KIVU 3</v>
      </c>
      <c r="K1255">
        <v>19</v>
      </c>
      <c r="L1255" s="7" t="str">
        <f>IF(K1255="","",LOOKUP(K1255,datasets!$M$3:$M$32,datasets!$N$3:$N$32))</f>
        <v xml:space="preserve">MWENGA 1 </v>
      </c>
      <c r="M1255">
        <v>3</v>
      </c>
      <c r="N1255" s="8" t="str">
        <f>IF(M1255="","",LOOKUP(M1255,datasets!$D$17:$D$20,datasets!$E$17:$E$20))</f>
        <v>ECOLE PRIMAIRE</v>
      </c>
      <c r="O1255" t="s">
        <v>1399</v>
      </c>
      <c r="P1255">
        <v>2</v>
      </c>
      <c r="Q1255" s="106" t="str">
        <f>IF(P1255="","",LOOKUP(P1255,datasets!$D$26:$D$27,datasets!$E$26:$E$27))</f>
        <v>REMPLACANT</v>
      </c>
    </row>
    <row r="1256" spans="1:17" x14ac:dyDescent="0.2">
      <c r="A1256" t="s">
        <v>4395</v>
      </c>
      <c r="B1256" t="s">
        <v>4015</v>
      </c>
      <c r="C1256" t="s">
        <v>4016</v>
      </c>
      <c r="D1256" t="str">
        <f t="shared" si="19"/>
        <v>235001019</v>
      </c>
      <c r="E1256">
        <v>5</v>
      </c>
      <c r="F1256" s="4" t="str">
        <f>IF(E1256="","",LOOKUP(E1256,datasets!$D$3:$D$8,datasets!$E$3:$E$8))</f>
        <v>SUD-KIVU</v>
      </c>
      <c r="G1256" t="s">
        <v>804</v>
      </c>
      <c r="H1256" s="110" t="str">
        <f>IF(G1256="","",LOOKUP(G1256,datasets!$G$3:$G$16,datasets!$H$3:$H$16))</f>
        <v/>
      </c>
      <c r="I1256">
        <v>10</v>
      </c>
      <c r="J1256" s="111" t="str">
        <f>IF(I1256="","",LOOKUP(I1256,datasets!$J$3:$J$13,datasets!$K$3:$K$13))</f>
        <v>SUD-KIVU 3</v>
      </c>
      <c r="K1256">
        <v>19</v>
      </c>
      <c r="L1256" s="7" t="str">
        <f>IF(K1256="","",LOOKUP(K1256,datasets!$M$3:$M$32,datasets!$N$3:$N$32))</f>
        <v xml:space="preserve">MWENGA 1 </v>
      </c>
      <c r="M1256">
        <v>3</v>
      </c>
      <c r="N1256" s="8" t="str">
        <f>IF(M1256="","",LOOKUP(M1256,datasets!$D$17:$D$20,datasets!$E$17:$E$20))</f>
        <v>ECOLE PRIMAIRE</v>
      </c>
      <c r="O1256" t="s">
        <v>1396</v>
      </c>
      <c r="P1256">
        <v>2</v>
      </c>
      <c r="Q1256" s="106" t="str">
        <f>IF(P1256="","",LOOKUP(P1256,datasets!$D$26:$D$27,datasets!$E$26:$E$27))</f>
        <v>REMPLACANT</v>
      </c>
    </row>
    <row r="1257" spans="1:17" x14ac:dyDescent="0.2">
      <c r="A1257" t="s">
        <v>4395</v>
      </c>
      <c r="B1257" t="s">
        <v>4017</v>
      </c>
      <c r="C1257" t="s">
        <v>4018</v>
      </c>
      <c r="D1257" t="str">
        <f t="shared" si="19"/>
        <v>145001019</v>
      </c>
      <c r="E1257">
        <v>5</v>
      </c>
      <c r="F1257" s="4" t="str">
        <f>IF(E1257="","",LOOKUP(E1257,datasets!$D$3:$D$8,datasets!$E$3:$E$8))</f>
        <v>SUD-KIVU</v>
      </c>
      <c r="G1257" t="s">
        <v>804</v>
      </c>
      <c r="H1257" s="110" t="str">
        <f>IF(G1257="","",LOOKUP(G1257,datasets!$G$3:$G$16,datasets!$H$3:$H$16))</f>
        <v/>
      </c>
      <c r="I1257">
        <v>10</v>
      </c>
      <c r="J1257" s="111" t="str">
        <f>IF(I1257="","",LOOKUP(I1257,datasets!$J$3:$J$13,datasets!$K$3:$K$13))</f>
        <v>SUD-KIVU 3</v>
      </c>
      <c r="K1257">
        <v>19</v>
      </c>
      <c r="L1257" s="7" t="str">
        <f>IF(K1257="","",LOOKUP(K1257,datasets!$M$3:$M$32,datasets!$N$3:$N$32))</f>
        <v xml:space="preserve">MWENGA 1 </v>
      </c>
      <c r="M1257">
        <v>4</v>
      </c>
      <c r="N1257" s="8" t="str">
        <f>IF(M1257="","",LOOKUP(M1257,datasets!$D$17:$D$20,datasets!$E$17:$E$20))</f>
        <v>ECOLE SECONDAIRE</v>
      </c>
      <c r="O1257" t="s">
        <v>1448</v>
      </c>
      <c r="P1257">
        <v>1</v>
      </c>
      <c r="Q1257" s="106" t="str">
        <f>IF(P1257="","",LOOKUP(P1257,datasets!$D$26:$D$27,datasets!$E$26:$E$27))</f>
        <v>PRIMAIRE</v>
      </c>
    </row>
    <row r="1258" spans="1:17" x14ac:dyDescent="0.2">
      <c r="A1258" t="s">
        <v>4395</v>
      </c>
      <c r="B1258" t="s">
        <v>4019</v>
      </c>
      <c r="C1258" t="s">
        <v>4020</v>
      </c>
      <c r="D1258" t="str">
        <f t="shared" si="19"/>
        <v>145001019</v>
      </c>
      <c r="E1258">
        <v>5</v>
      </c>
      <c r="F1258" s="4" t="str">
        <f>IF(E1258="","",LOOKUP(E1258,datasets!$D$3:$D$8,datasets!$E$3:$E$8))</f>
        <v>SUD-KIVU</v>
      </c>
      <c r="G1258" t="s">
        <v>804</v>
      </c>
      <c r="H1258" s="110" t="str">
        <f>IF(G1258="","",LOOKUP(G1258,datasets!$G$3:$G$16,datasets!$H$3:$H$16))</f>
        <v/>
      </c>
      <c r="I1258">
        <v>10</v>
      </c>
      <c r="J1258" s="111" t="str">
        <f>IF(I1258="","",LOOKUP(I1258,datasets!$J$3:$J$13,datasets!$K$3:$K$13))</f>
        <v>SUD-KIVU 3</v>
      </c>
      <c r="K1258">
        <v>19</v>
      </c>
      <c r="L1258" s="7" t="str">
        <f>IF(K1258="","",LOOKUP(K1258,datasets!$M$3:$M$32,datasets!$N$3:$N$32))</f>
        <v xml:space="preserve">MWENGA 1 </v>
      </c>
      <c r="M1258">
        <v>4</v>
      </c>
      <c r="N1258" s="8" t="str">
        <f>IF(M1258="","",LOOKUP(M1258,datasets!$D$17:$D$20,datasets!$E$17:$E$20))</f>
        <v>ECOLE SECONDAIRE</v>
      </c>
      <c r="O1258" t="s">
        <v>1449</v>
      </c>
      <c r="P1258">
        <v>1</v>
      </c>
      <c r="Q1258" s="106" t="str">
        <f>IF(P1258="","",LOOKUP(P1258,datasets!$D$26:$D$27,datasets!$E$26:$E$27))</f>
        <v>PRIMAIRE</v>
      </c>
    </row>
    <row r="1259" spans="1:17" x14ac:dyDescent="0.2">
      <c r="A1259" t="s">
        <v>4395</v>
      </c>
      <c r="B1259" t="s">
        <v>4021</v>
      </c>
      <c r="C1259" t="s">
        <v>4022</v>
      </c>
      <c r="D1259" t="str">
        <f t="shared" si="19"/>
        <v>145001019</v>
      </c>
      <c r="E1259">
        <v>5</v>
      </c>
      <c r="F1259" s="4" t="str">
        <f>IF(E1259="","",LOOKUP(E1259,datasets!$D$3:$D$8,datasets!$E$3:$E$8))</f>
        <v>SUD-KIVU</v>
      </c>
      <c r="G1259" t="s">
        <v>804</v>
      </c>
      <c r="H1259" s="110" t="str">
        <f>IF(G1259="","",LOOKUP(G1259,datasets!$G$3:$G$16,datasets!$H$3:$H$16))</f>
        <v/>
      </c>
      <c r="I1259">
        <v>10</v>
      </c>
      <c r="J1259" s="111" t="str">
        <f>IF(I1259="","",LOOKUP(I1259,datasets!$J$3:$J$13,datasets!$K$3:$K$13))</f>
        <v>SUD-KIVU 3</v>
      </c>
      <c r="K1259">
        <v>19</v>
      </c>
      <c r="L1259" s="7" t="str">
        <f>IF(K1259="","",LOOKUP(K1259,datasets!$M$3:$M$32,datasets!$N$3:$N$32))</f>
        <v xml:space="preserve">MWENGA 1 </v>
      </c>
      <c r="M1259">
        <v>4</v>
      </c>
      <c r="N1259" s="8" t="str">
        <f>IF(M1259="","",LOOKUP(M1259,datasets!$D$17:$D$20,datasets!$E$17:$E$20))</f>
        <v>ECOLE SECONDAIRE</v>
      </c>
      <c r="O1259" t="s">
        <v>1450</v>
      </c>
      <c r="P1259">
        <v>1</v>
      </c>
      <c r="Q1259" s="106" t="str">
        <f>IF(P1259="","",LOOKUP(P1259,datasets!$D$26:$D$27,datasets!$E$26:$E$27))</f>
        <v>PRIMAIRE</v>
      </c>
    </row>
    <row r="1260" spans="1:17" x14ac:dyDescent="0.2">
      <c r="A1260" t="s">
        <v>4395</v>
      </c>
      <c r="B1260" t="s">
        <v>4023</v>
      </c>
      <c r="C1260" t="s">
        <v>4024</v>
      </c>
      <c r="D1260" t="str">
        <f t="shared" si="19"/>
        <v>145001019</v>
      </c>
      <c r="E1260">
        <v>5</v>
      </c>
      <c r="F1260" s="4" t="str">
        <f>IF(E1260="","",LOOKUP(E1260,datasets!$D$3:$D$8,datasets!$E$3:$E$8))</f>
        <v>SUD-KIVU</v>
      </c>
      <c r="G1260" t="s">
        <v>804</v>
      </c>
      <c r="H1260" s="110" t="str">
        <f>IF(G1260="","",LOOKUP(G1260,datasets!$G$3:$G$16,datasets!$H$3:$H$16))</f>
        <v/>
      </c>
      <c r="I1260">
        <v>10</v>
      </c>
      <c r="J1260" s="111" t="str">
        <f>IF(I1260="","",LOOKUP(I1260,datasets!$J$3:$J$13,datasets!$K$3:$K$13))</f>
        <v>SUD-KIVU 3</v>
      </c>
      <c r="K1260">
        <v>19</v>
      </c>
      <c r="L1260" s="7" t="str">
        <f>IF(K1260="","",LOOKUP(K1260,datasets!$M$3:$M$32,datasets!$N$3:$N$32))</f>
        <v xml:space="preserve">MWENGA 1 </v>
      </c>
      <c r="M1260">
        <v>4</v>
      </c>
      <c r="N1260" s="8" t="str">
        <f>IF(M1260="","",LOOKUP(M1260,datasets!$D$17:$D$20,datasets!$E$17:$E$20))</f>
        <v>ECOLE SECONDAIRE</v>
      </c>
      <c r="O1260" t="s">
        <v>1445</v>
      </c>
      <c r="P1260">
        <v>1</v>
      </c>
      <c r="Q1260" s="106" t="str">
        <f>IF(P1260="","",LOOKUP(P1260,datasets!$D$26:$D$27,datasets!$E$26:$E$27))</f>
        <v>PRIMAIRE</v>
      </c>
    </row>
    <row r="1261" spans="1:17" x14ac:dyDescent="0.2">
      <c r="A1261" t="s">
        <v>4395</v>
      </c>
      <c r="B1261" t="s">
        <v>4025</v>
      </c>
      <c r="C1261" t="s">
        <v>4026</v>
      </c>
      <c r="D1261" t="str">
        <f t="shared" si="19"/>
        <v>145001019</v>
      </c>
      <c r="E1261">
        <v>5</v>
      </c>
      <c r="F1261" s="4" t="str">
        <f>IF(E1261="","",LOOKUP(E1261,datasets!$D$3:$D$8,datasets!$E$3:$E$8))</f>
        <v>SUD-KIVU</v>
      </c>
      <c r="G1261" t="s">
        <v>804</v>
      </c>
      <c r="H1261" s="110" t="str">
        <f>IF(G1261="","",LOOKUP(G1261,datasets!$G$3:$G$16,datasets!$H$3:$H$16))</f>
        <v/>
      </c>
      <c r="I1261">
        <v>10</v>
      </c>
      <c r="J1261" s="111" t="str">
        <f>IF(I1261="","",LOOKUP(I1261,datasets!$J$3:$J$13,datasets!$K$3:$K$13))</f>
        <v>SUD-KIVU 3</v>
      </c>
      <c r="K1261">
        <v>19</v>
      </c>
      <c r="L1261" s="7" t="str">
        <f>IF(K1261="","",LOOKUP(K1261,datasets!$M$3:$M$32,datasets!$N$3:$N$32))</f>
        <v xml:space="preserve">MWENGA 1 </v>
      </c>
      <c r="M1261">
        <v>4</v>
      </c>
      <c r="N1261" s="8" t="str">
        <f>IF(M1261="","",LOOKUP(M1261,datasets!$D$17:$D$20,datasets!$E$17:$E$20))</f>
        <v>ECOLE SECONDAIRE</v>
      </c>
      <c r="O1261" t="s">
        <v>1447</v>
      </c>
      <c r="P1261">
        <v>1</v>
      </c>
      <c r="Q1261" s="106" t="str">
        <f>IF(P1261="","",LOOKUP(P1261,datasets!$D$26:$D$27,datasets!$E$26:$E$27))</f>
        <v>PRIMAIRE</v>
      </c>
    </row>
    <row r="1262" spans="1:17" x14ac:dyDescent="0.2">
      <c r="A1262" t="s">
        <v>4395</v>
      </c>
      <c r="B1262" t="s">
        <v>4027</v>
      </c>
      <c r="C1262" t="s">
        <v>4028</v>
      </c>
      <c r="D1262" t="str">
        <f t="shared" si="19"/>
        <v>145001019</v>
      </c>
      <c r="E1262">
        <v>5</v>
      </c>
      <c r="F1262" s="4" t="str">
        <f>IF(E1262="","",LOOKUP(E1262,datasets!$D$3:$D$8,datasets!$E$3:$E$8))</f>
        <v>SUD-KIVU</v>
      </c>
      <c r="G1262" t="s">
        <v>804</v>
      </c>
      <c r="H1262" s="110" t="str">
        <f>IF(G1262="","",LOOKUP(G1262,datasets!$G$3:$G$16,datasets!$H$3:$H$16))</f>
        <v/>
      </c>
      <c r="I1262">
        <v>10</v>
      </c>
      <c r="J1262" s="111" t="str">
        <f>IF(I1262="","",LOOKUP(I1262,datasets!$J$3:$J$13,datasets!$K$3:$K$13))</f>
        <v>SUD-KIVU 3</v>
      </c>
      <c r="K1262">
        <v>19</v>
      </c>
      <c r="L1262" s="7" t="str">
        <f>IF(K1262="","",LOOKUP(K1262,datasets!$M$3:$M$32,datasets!$N$3:$N$32))</f>
        <v xml:space="preserve">MWENGA 1 </v>
      </c>
      <c r="M1262">
        <v>4</v>
      </c>
      <c r="N1262" s="8" t="str">
        <f>IF(M1262="","",LOOKUP(M1262,datasets!$D$17:$D$20,datasets!$E$17:$E$20))</f>
        <v>ECOLE SECONDAIRE</v>
      </c>
      <c r="O1262" t="s">
        <v>1446</v>
      </c>
      <c r="P1262">
        <v>1</v>
      </c>
      <c r="Q1262" s="106" t="str">
        <f>IF(P1262="","",LOOKUP(P1262,datasets!$D$26:$D$27,datasets!$E$26:$E$27))</f>
        <v>PRIMAIRE</v>
      </c>
    </row>
    <row r="1263" spans="1:17" x14ac:dyDescent="0.2">
      <c r="A1263" t="s">
        <v>4395</v>
      </c>
      <c r="B1263" t="s">
        <v>4029</v>
      </c>
      <c r="C1263" t="s">
        <v>4030</v>
      </c>
      <c r="D1263" t="str">
        <f t="shared" si="19"/>
        <v>145001019</v>
      </c>
      <c r="E1263">
        <v>5</v>
      </c>
      <c r="F1263" s="4" t="str">
        <f>IF(E1263="","",LOOKUP(E1263,datasets!$D$3:$D$8,datasets!$E$3:$E$8))</f>
        <v>SUD-KIVU</v>
      </c>
      <c r="G1263" t="s">
        <v>804</v>
      </c>
      <c r="H1263" s="110" t="str">
        <f>IF(G1263="","",LOOKUP(G1263,datasets!$G$3:$G$16,datasets!$H$3:$H$16))</f>
        <v/>
      </c>
      <c r="I1263">
        <v>10</v>
      </c>
      <c r="J1263" s="111" t="str">
        <f>IF(I1263="","",LOOKUP(I1263,datasets!$J$3:$J$13,datasets!$K$3:$K$13))</f>
        <v>SUD-KIVU 3</v>
      </c>
      <c r="K1263">
        <v>19</v>
      </c>
      <c r="L1263" s="7" t="str">
        <f>IF(K1263="","",LOOKUP(K1263,datasets!$M$3:$M$32,datasets!$N$3:$N$32))</f>
        <v xml:space="preserve">MWENGA 1 </v>
      </c>
      <c r="M1263">
        <v>4</v>
      </c>
      <c r="N1263" s="8" t="str">
        <f>IF(M1263="","",LOOKUP(M1263,datasets!$D$17:$D$20,datasets!$E$17:$E$20))</f>
        <v>ECOLE SECONDAIRE</v>
      </c>
      <c r="O1263" t="s">
        <v>1443</v>
      </c>
      <c r="P1263">
        <v>1</v>
      </c>
      <c r="Q1263" s="106" t="str">
        <f>IF(P1263="","",LOOKUP(P1263,datasets!$D$26:$D$27,datasets!$E$26:$E$27))</f>
        <v>PRIMAIRE</v>
      </c>
    </row>
    <row r="1264" spans="1:17" x14ac:dyDescent="0.2">
      <c r="A1264" t="s">
        <v>4395</v>
      </c>
      <c r="B1264" t="s">
        <v>4031</v>
      </c>
      <c r="C1264" t="s">
        <v>4032</v>
      </c>
      <c r="D1264" t="str">
        <f t="shared" si="19"/>
        <v>145001019</v>
      </c>
      <c r="E1264">
        <v>5</v>
      </c>
      <c r="F1264" s="4" t="str">
        <f>IF(E1264="","",LOOKUP(E1264,datasets!$D$3:$D$8,datasets!$E$3:$E$8))</f>
        <v>SUD-KIVU</v>
      </c>
      <c r="G1264" t="s">
        <v>804</v>
      </c>
      <c r="H1264" s="110" t="str">
        <f>IF(G1264="","",LOOKUP(G1264,datasets!$G$3:$G$16,datasets!$H$3:$H$16))</f>
        <v/>
      </c>
      <c r="I1264">
        <v>10</v>
      </c>
      <c r="J1264" s="111" t="str">
        <f>IF(I1264="","",LOOKUP(I1264,datasets!$J$3:$J$13,datasets!$K$3:$K$13))</f>
        <v>SUD-KIVU 3</v>
      </c>
      <c r="K1264">
        <v>19</v>
      </c>
      <c r="L1264" s="7" t="str">
        <f>IF(K1264="","",LOOKUP(K1264,datasets!$M$3:$M$32,datasets!$N$3:$N$32))</f>
        <v xml:space="preserve">MWENGA 1 </v>
      </c>
      <c r="M1264">
        <v>4</v>
      </c>
      <c r="N1264" s="8" t="str">
        <f>IF(M1264="","",LOOKUP(M1264,datasets!$D$17:$D$20,datasets!$E$17:$E$20))</f>
        <v>ECOLE SECONDAIRE</v>
      </c>
      <c r="O1264" t="s">
        <v>1444</v>
      </c>
      <c r="P1264">
        <v>1</v>
      </c>
      <c r="Q1264" s="106" t="str">
        <f>IF(P1264="","",LOOKUP(P1264,datasets!$D$26:$D$27,datasets!$E$26:$E$27))</f>
        <v>PRIMAIRE</v>
      </c>
    </row>
    <row r="1265" spans="1:17" x14ac:dyDescent="0.2">
      <c r="A1265" t="s">
        <v>4395</v>
      </c>
      <c r="B1265" t="s">
        <v>4033</v>
      </c>
      <c r="C1265" t="s">
        <v>4034</v>
      </c>
      <c r="D1265" t="str">
        <f t="shared" si="19"/>
        <v>245001019</v>
      </c>
      <c r="E1265">
        <v>5</v>
      </c>
      <c r="F1265" s="4" t="str">
        <f>IF(E1265="","",LOOKUP(E1265,datasets!$D$3:$D$8,datasets!$E$3:$E$8))</f>
        <v>SUD-KIVU</v>
      </c>
      <c r="G1265" t="s">
        <v>804</v>
      </c>
      <c r="H1265" s="110" t="str">
        <f>IF(G1265="","",LOOKUP(G1265,datasets!$G$3:$G$16,datasets!$H$3:$H$16))</f>
        <v/>
      </c>
      <c r="I1265">
        <v>10</v>
      </c>
      <c r="J1265" s="111" t="str">
        <f>IF(I1265="","",LOOKUP(I1265,datasets!$J$3:$J$13,datasets!$K$3:$K$13))</f>
        <v>SUD-KIVU 3</v>
      </c>
      <c r="K1265">
        <v>19</v>
      </c>
      <c r="L1265" s="7" t="str">
        <f>IF(K1265="","",LOOKUP(K1265,datasets!$M$3:$M$32,datasets!$N$3:$N$32))</f>
        <v xml:space="preserve">MWENGA 1 </v>
      </c>
      <c r="M1265">
        <v>4</v>
      </c>
      <c r="N1265" s="8" t="str">
        <f>IF(M1265="","",LOOKUP(M1265,datasets!$D$17:$D$20,datasets!$E$17:$E$20))</f>
        <v>ECOLE SECONDAIRE</v>
      </c>
      <c r="O1265" t="s">
        <v>1498</v>
      </c>
      <c r="P1265">
        <v>2</v>
      </c>
      <c r="Q1265" s="106" t="str">
        <f>IF(P1265="","",LOOKUP(P1265,datasets!$D$26:$D$27,datasets!$E$26:$E$27))</f>
        <v>REMPLACANT</v>
      </c>
    </row>
    <row r="1266" spans="1:17" x14ac:dyDescent="0.2">
      <c r="A1266" t="s">
        <v>4395</v>
      </c>
      <c r="B1266" t="s">
        <v>4035</v>
      </c>
      <c r="C1266" t="s">
        <v>4036</v>
      </c>
      <c r="D1266" t="str">
        <f t="shared" si="19"/>
        <v>245001019</v>
      </c>
      <c r="E1266">
        <v>5</v>
      </c>
      <c r="F1266" s="4" t="str">
        <f>IF(E1266="","",LOOKUP(E1266,datasets!$D$3:$D$8,datasets!$E$3:$E$8))</f>
        <v>SUD-KIVU</v>
      </c>
      <c r="G1266" t="s">
        <v>804</v>
      </c>
      <c r="H1266" s="110" t="str">
        <f>IF(G1266="","",LOOKUP(G1266,datasets!$G$3:$G$16,datasets!$H$3:$H$16))</f>
        <v/>
      </c>
      <c r="I1266">
        <v>10</v>
      </c>
      <c r="J1266" s="111" t="str">
        <f>IF(I1266="","",LOOKUP(I1266,datasets!$J$3:$J$13,datasets!$K$3:$K$13))</f>
        <v>SUD-KIVU 3</v>
      </c>
      <c r="K1266">
        <v>19</v>
      </c>
      <c r="L1266" s="7" t="str">
        <f>IF(K1266="","",LOOKUP(K1266,datasets!$M$3:$M$32,datasets!$N$3:$N$32))</f>
        <v xml:space="preserve">MWENGA 1 </v>
      </c>
      <c r="M1266">
        <v>4</v>
      </c>
      <c r="N1266" s="8" t="str">
        <f>IF(M1266="","",LOOKUP(M1266,datasets!$D$17:$D$20,datasets!$E$17:$E$20))</f>
        <v>ECOLE SECONDAIRE</v>
      </c>
      <c r="O1266" t="s">
        <v>1497</v>
      </c>
      <c r="P1266">
        <v>2</v>
      </c>
      <c r="Q1266" s="106" t="str">
        <f>IF(P1266="","",LOOKUP(P1266,datasets!$D$26:$D$27,datasets!$E$26:$E$27))</f>
        <v>REMPLACANT</v>
      </c>
    </row>
    <row r="1267" spans="1:17" x14ac:dyDescent="0.2">
      <c r="A1267" t="s">
        <v>4395</v>
      </c>
      <c r="B1267" t="s">
        <v>4037</v>
      </c>
      <c r="C1267" t="s">
        <v>4038</v>
      </c>
      <c r="D1267" t="str">
        <f t="shared" si="19"/>
        <v>245001019</v>
      </c>
      <c r="E1267">
        <v>5</v>
      </c>
      <c r="F1267" s="4" t="str">
        <f>IF(E1267="","",LOOKUP(E1267,datasets!$D$3:$D$8,datasets!$E$3:$E$8))</f>
        <v>SUD-KIVU</v>
      </c>
      <c r="G1267" t="s">
        <v>804</v>
      </c>
      <c r="H1267" s="110" t="str">
        <f>IF(G1267="","",LOOKUP(G1267,datasets!$G$3:$G$16,datasets!$H$3:$H$16))</f>
        <v/>
      </c>
      <c r="I1267">
        <v>10</v>
      </c>
      <c r="J1267" s="111" t="str">
        <f>IF(I1267="","",LOOKUP(I1267,datasets!$J$3:$J$13,datasets!$K$3:$K$13))</f>
        <v>SUD-KIVU 3</v>
      </c>
      <c r="K1267">
        <v>19</v>
      </c>
      <c r="L1267" s="7" t="str">
        <f>IF(K1267="","",LOOKUP(K1267,datasets!$M$3:$M$32,datasets!$N$3:$N$32))</f>
        <v xml:space="preserve">MWENGA 1 </v>
      </c>
      <c r="M1267">
        <v>4</v>
      </c>
      <c r="N1267" s="8" t="str">
        <f>IF(M1267="","",LOOKUP(M1267,datasets!$D$17:$D$20,datasets!$E$17:$E$20))</f>
        <v>ECOLE SECONDAIRE</v>
      </c>
      <c r="O1267" t="s">
        <v>1499</v>
      </c>
      <c r="P1267">
        <v>2</v>
      </c>
      <c r="Q1267" s="106" t="str">
        <f>IF(P1267="","",LOOKUP(P1267,datasets!$D$26:$D$27,datasets!$E$26:$E$27))</f>
        <v>REMPLACANT</v>
      </c>
    </row>
    <row r="1268" spans="1:17" x14ac:dyDescent="0.2">
      <c r="A1268" t="s">
        <v>4395</v>
      </c>
      <c r="B1268" t="s">
        <v>4039</v>
      </c>
      <c r="C1268" t="s">
        <v>4040</v>
      </c>
      <c r="D1268" t="str">
        <f t="shared" si="19"/>
        <v>245001019</v>
      </c>
      <c r="E1268">
        <v>5</v>
      </c>
      <c r="F1268" s="4" t="str">
        <f>IF(E1268="","",LOOKUP(E1268,datasets!$D$3:$D$8,datasets!$E$3:$E$8))</f>
        <v>SUD-KIVU</v>
      </c>
      <c r="G1268" t="s">
        <v>804</v>
      </c>
      <c r="H1268" s="110" t="str">
        <f>IF(G1268="","",LOOKUP(G1268,datasets!$G$3:$G$16,datasets!$H$3:$H$16))</f>
        <v/>
      </c>
      <c r="I1268">
        <v>10</v>
      </c>
      <c r="J1268" s="111" t="str">
        <f>IF(I1268="","",LOOKUP(I1268,datasets!$J$3:$J$13,datasets!$K$3:$K$13))</f>
        <v>SUD-KIVU 3</v>
      </c>
      <c r="K1268">
        <v>19</v>
      </c>
      <c r="L1268" s="7" t="str">
        <f>IF(K1268="","",LOOKUP(K1268,datasets!$M$3:$M$32,datasets!$N$3:$N$32))</f>
        <v xml:space="preserve">MWENGA 1 </v>
      </c>
      <c r="M1268">
        <v>4</v>
      </c>
      <c r="N1268" s="8" t="str">
        <f>IF(M1268="","",LOOKUP(M1268,datasets!$D$17:$D$20,datasets!$E$17:$E$20))</f>
        <v>ECOLE SECONDAIRE</v>
      </c>
      <c r="O1268" t="s">
        <v>1496</v>
      </c>
      <c r="P1268">
        <v>2</v>
      </c>
      <c r="Q1268" s="106" t="str">
        <f>IF(P1268="","",LOOKUP(P1268,datasets!$D$26:$D$27,datasets!$E$26:$E$27))</f>
        <v>REMPLACANT</v>
      </c>
    </row>
    <row r="1269" spans="1:17" x14ac:dyDescent="0.2">
      <c r="A1269" t="s">
        <v>4395</v>
      </c>
      <c r="B1269" t="s">
        <v>4041</v>
      </c>
      <c r="C1269" t="s">
        <v>4042</v>
      </c>
      <c r="D1269" t="str">
        <f t="shared" si="19"/>
        <v>245001019</v>
      </c>
      <c r="E1269">
        <v>5</v>
      </c>
      <c r="F1269" s="4" t="str">
        <f>IF(E1269="","",LOOKUP(E1269,datasets!$D$3:$D$8,datasets!$E$3:$E$8))</f>
        <v>SUD-KIVU</v>
      </c>
      <c r="G1269" t="s">
        <v>804</v>
      </c>
      <c r="H1269" s="110" t="str">
        <f>IF(G1269="","",LOOKUP(G1269,datasets!$G$3:$G$16,datasets!$H$3:$H$16))</f>
        <v/>
      </c>
      <c r="I1269">
        <v>10</v>
      </c>
      <c r="J1269" s="111" t="str">
        <f>IF(I1269="","",LOOKUP(I1269,datasets!$J$3:$J$13,datasets!$K$3:$K$13))</f>
        <v>SUD-KIVU 3</v>
      </c>
      <c r="K1269">
        <v>19</v>
      </c>
      <c r="L1269" s="7" t="str">
        <f>IF(K1269="","",LOOKUP(K1269,datasets!$M$3:$M$32,datasets!$N$3:$N$32))</f>
        <v xml:space="preserve">MWENGA 1 </v>
      </c>
      <c r="M1269">
        <v>4</v>
      </c>
      <c r="N1269" s="8" t="str">
        <f>IF(M1269="","",LOOKUP(M1269,datasets!$D$17:$D$20,datasets!$E$17:$E$20))</f>
        <v>ECOLE SECONDAIRE</v>
      </c>
      <c r="O1269" t="s">
        <v>1492</v>
      </c>
      <c r="P1269">
        <v>2</v>
      </c>
      <c r="Q1269" s="106" t="str">
        <f>IF(P1269="","",LOOKUP(P1269,datasets!$D$26:$D$27,datasets!$E$26:$E$27))</f>
        <v>REMPLACANT</v>
      </c>
    </row>
    <row r="1270" spans="1:17" x14ac:dyDescent="0.2">
      <c r="A1270" t="s">
        <v>4395</v>
      </c>
      <c r="B1270" t="s">
        <v>4043</v>
      </c>
      <c r="C1270" t="s">
        <v>4044</v>
      </c>
      <c r="D1270" t="str">
        <f t="shared" si="19"/>
        <v>245001019</v>
      </c>
      <c r="E1270">
        <v>5</v>
      </c>
      <c r="F1270" s="4" t="str">
        <f>IF(E1270="","",LOOKUP(E1270,datasets!$D$3:$D$8,datasets!$E$3:$E$8))</f>
        <v>SUD-KIVU</v>
      </c>
      <c r="G1270" t="s">
        <v>804</v>
      </c>
      <c r="H1270" s="110" t="str">
        <f>IF(G1270="","",LOOKUP(G1270,datasets!$G$3:$G$16,datasets!$H$3:$H$16))</f>
        <v/>
      </c>
      <c r="I1270">
        <v>10</v>
      </c>
      <c r="J1270" s="111" t="str">
        <f>IF(I1270="","",LOOKUP(I1270,datasets!$J$3:$J$13,datasets!$K$3:$K$13))</f>
        <v>SUD-KIVU 3</v>
      </c>
      <c r="K1270">
        <v>19</v>
      </c>
      <c r="L1270" s="7" t="str">
        <f>IF(K1270="","",LOOKUP(K1270,datasets!$M$3:$M$32,datasets!$N$3:$N$32))</f>
        <v xml:space="preserve">MWENGA 1 </v>
      </c>
      <c r="M1270">
        <v>4</v>
      </c>
      <c r="N1270" s="8" t="str">
        <f>IF(M1270="","",LOOKUP(M1270,datasets!$D$17:$D$20,datasets!$E$17:$E$20))</f>
        <v>ECOLE SECONDAIRE</v>
      </c>
      <c r="O1270" t="s">
        <v>1494</v>
      </c>
      <c r="P1270">
        <v>2</v>
      </c>
      <c r="Q1270" s="106" t="str">
        <f>IF(P1270="","",LOOKUP(P1270,datasets!$D$26:$D$27,datasets!$E$26:$E$27))</f>
        <v>REMPLACANT</v>
      </c>
    </row>
    <row r="1271" spans="1:17" x14ac:dyDescent="0.2">
      <c r="A1271" t="s">
        <v>4395</v>
      </c>
      <c r="B1271" t="s">
        <v>4045</v>
      </c>
      <c r="C1271" t="s">
        <v>4046</v>
      </c>
      <c r="D1271" t="str">
        <f t="shared" si="19"/>
        <v>245001019</v>
      </c>
      <c r="E1271">
        <v>5</v>
      </c>
      <c r="F1271" s="4" t="str">
        <f>IF(E1271="","",LOOKUP(E1271,datasets!$D$3:$D$8,datasets!$E$3:$E$8))</f>
        <v>SUD-KIVU</v>
      </c>
      <c r="G1271" t="s">
        <v>804</v>
      </c>
      <c r="H1271" s="110" t="str">
        <f>IF(G1271="","",LOOKUP(G1271,datasets!$G$3:$G$16,datasets!$H$3:$H$16))</f>
        <v/>
      </c>
      <c r="I1271">
        <v>10</v>
      </c>
      <c r="J1271" s="111" t="str">
        <f>IF(I1271="","",LOOKUP(I1271,datasets!$J$3:$J$13,datasets!$K$3:$K$13))</f>
        <v>SUD-KIVU 3</v>
      </c>
      <c r="K1271">
        <v>19</v>
      </c>
      <c r="L1271" s="7" t="str">
        <f>IF(K1271="","",LOOKUP(K1271,datasets!$M$3:$M$32,datasets!$N$3:$N$32))</f>
        <v xml:space="preserve">MWENGA 1 </v>
      </c>
      <c r="M1271">
        <v>4</v>
      </c>
      <c r="N1271" s="8" t="str">
        <f>IF(M1271="","",LOOKUP(M1271,datasets!$D$17:$D$20,datasets!$E$17:$E$20))</f>
        <v>ECOLE SECONDAIRE</v>
      </c>
      <c r="O1271" t="s">
        <v>1495</v>
      </c>
      <c r="P1271">
        <v>2</v>
      </c>
      <c r="Q1271" s="106" t="str">
        <f>IF(P1271="","",LOOKUP(P1271,datasets!$D$26:$D$27,datasets!$E$26:$E$27))</f>
        <v>REMPLACANT</v>
      </c>
    </row>
    <row r="1272" spans="1:17" x14ac:dyDescent="0.2">
      <c r="A1272" t="s">
        <v>4395</v>
      </c>
      <c r="B1272" t="s">
        <v>4047</v>
      </c>
      <c r="C1272" t="s">
        <v>4048</v>
      </c>
      <c r="D1272" t="str">
        <f t="shared" si="19"/>
        <v>245001019</v>
      </c>
      <c r="E1272">
        <v>5</v>
      </c>
      <c r="F1272" s="4" t="str">
        <f>IF(E1272="","",LOOKUP(E1272,datasets!$D$3:$D$8,datasets!$E$3:$E$8))</f>
        <v>SUD-KIVU</v>
      </c>
      <c r="G1272" t="s">
        <v>804</v>
      </c>
      <c r="H1272" s="110" t="str">
        <f>IF(G1272="","",LOOKUP(G1272,datasets!$G$3:$G$16,datasets!$H$3:$H$16))</f>
        <v/>
      </c>
      <c r="I1272">
        <v>10</v>
      </c>
      <c r="J1272" s="111" t="str">
        <f>IF(I1272="","",LOOKUP(I1272,datasets!$J$3:$J$13,datasets!$K$3:$K$13))</f>
        <v>SUD-KIVU 3</v>
      </c>
      <c r="K1272">
        <v>19</v>
      </c>
      <c r="L1272" s="7" t="str">
        <f>IF(K1272="","",LOOKUP(K1272,datasets!$M$3:$M$32,datasets!$N$3:$N$32))</f>
        <v xml:space="preserve">MWENGA 1 </v>
      </c>
      <c r="M1272">
        <v>4</v>
      </c>
      <c r="N1272" s="8" t="str">
        <f>IF(M1272="","",LOOKUP(M1272,datasets!$D$17:$D$20,datasets!$E$17:$E$20))</f>
        <v>ECOLE SECONDAIRE</v>
      </c>
      <c r="O1272" t="s">
        <v>1493</v>
      </c>
      <c r="P1272">
        <v>2</v>
      </c>
      <c r="Q1272" s="106" t="str">
        <f>IF(P1272="","",LOOKUP(P1272,datasets!$D$26:$D$27,datasets!$E$26:$E$27))</f>
        <v>REMPLACANT</v>
      </c>
    </row>
    <row r="1273" spans="1:17" x14ac:dyDescent="0.2">
      <c r="A1273" t="s">
        <v>4395</v>
      </c>
      <c r="B1273" t="s">
        <v>4049</v>
      </c>
      <c r="C1273" t="s">
        <v>4050</v>
      </c>
      <c r="D1273" t="str">
        <f t="shared" si="19"/>
        <v>116050000</v>
      </c>
      <c r="E1273">
        <v>6</v>
      </c>
      <c r="F1273" s="4" t="str">
        <f>IF(E1273="","",LOOKUP(E1273,datasets!$D$3:$D$8,datasets!$E$3:$E$8))</f>
        <v>TANGANYIKA</v>
      </c>
      <c r="G1273">
        <v>5</v>
      </c>
      <c r="H1273" s="110" t="str">
        <f>IF(G1273="","",LOOKUP(G1273,datasets!$G$3:$G$16,datasets!$H$3:$H$16))</f>
        <v>KALEMIE</v>
      </c>
      <c r="I1273" t="s">
        <v>804</v>
      </c>
      <c r="J1273" s="111" t="str">
        <f>IF(I1273="","",LOOKUP(I1273,datasets!$J$3:$J$13,datasets!$K$3:$K$13))</f>
        <v/>
      </c>
      <c r="K1273" t="s">
        <v>804</v>
      </c>
      <c r="L1273" s="7" t="str">
        <f>IF(K1273="","",LOOKUP(K1273,datasets!$M$3:$M$32,datasets!$N$3:$N$32))</f>
        <v/>
      </c>
      <c r="M1273">
        <v>1</v>
      </c>
      <c r="N1273" s="8" t="str">
        <f>IF(M1273="","",LOOKUP(M1273,datasets!$D$17:$D$20,datasets!$E$17:$E$20))</f>
        <v>CENTRE RATTRAPAGE SCOLAIRE</v>
      </c>
      <c r="O1273" t="s">
        <v>157</v>
      </c>
      <c r="P1273">
        <v>1</v>
      </c>
      <c r="Q1273" s="106" t="str">
        <f>IF(P1273="","",LOOKUP(P1273,datasets!$D$26:$D$27,datasets!$E$26:$E$27))</f>
        <v>PRIMAIRE</v>
      </c>
    </row>
    <row r="1274" spans="1:17" x14ac:dyDescent="0.2">
      <c r="A1274" t="s">
        <v>4395</v>
      </c>
      <c r="B1274" t="s">
        <v>4051</v>
      </c>
      <c r="C1274" t="s">
        <v>4052</v>
      </c>
      <c r="D1274" t="str">
        <f t="shared" si="19"/>
        <v>116050000</v>
      </c>
      <c r="E1274">
        <v>6</v>
      </c>
      <c r="F1274" s="4" t="str">
        <f>IF(E1274="","",LOOKUP(E1274,datasets!$D$3:$D$8,datasets!$E$3:$E$8))</f>
        <v>TANGANYIKA</v>
      </c>
      <c r="G1274">
        <v>5</v>
      </c>
      <c r="H1274" s="110" t="str">
        <f>IF(G1274="","",LOOKUP(G1274,datasets!$G$3:$G$16,datasets!$H$3:$H$16))</f>
        <v>KALEMIE</v>
      </c>
      <c r="I1274" t="s">
        <v>804</v>
      </c>
      <c r="J1274" s="111" t="str">
        <f>IF(I1274="","",LOOKUP(I1274,datasets!$J$3:$J$13,datasets!$K$3:$K$13))</f>
        <v/>
      </c>
      <c r="K1274" t="s">
        <v>804</v>
      </c>
      <c r="L1274" s="7" t="str">
        <f>IF(K1274="","",LOOKUP(K1274,datasets!$M$3:$M$32,datasets!$N$3:$N$32))</f>
        <v/>
      </c>
      <c r="M1274">
        <v>1</v>
      </c>
      <c r="N1274" s="8" t="str">
        <f>IF(M1274="","",LOOKUP(M1274,datasets!$D$17:$D$20,datasets!$E$17:$E$20))</f>
        <v>CENTRE RATTRAPAGE SCOLAIRE</v>
      </c>
      <c r="O1274" t="s">
        <v>160</v>
      </c>
      <c r="P1274">
        <v>1</v>
      </c>
      <c r="Q1274" s="106" t="str">
        <f>IF(P1274="","",LOOKUP(P1274,datasets!$D$26:$D$27,datasets!$E$26:$E$27))</f>
        <v>PRIMAIRE</v>
      </c>
    </row>
    <row r="1275" spans="1:17" x14ac:dyDescent="0.2">
      <c r="A1275" t="s">
        <v>4395</v>
      </c>
      <c r="B1275" t="s">
        <v>4053</v>
      </c>
      <c r="C1275" t="s">
        <v>4054</v>
      </c>
      <c r="D1275" t="str">
        <f t="shared" si="19"/>
        <v>116050000</v>
      </c>
      <c r="E1275">
        <v>6</v>
      </c>
      <c r="F1275" s="4" t="str">
        <f>IF(E1275="","",LOOKUP(E1275,datasets!$D$3:$D$8,datasets!$E$3:$E$8))</f>
        <v>TANGANYIKA</v>
      </c>
      <c r="G1275">
        <v>5</v>
      </c>
      <c r="H1275" s="110" t="str">
        <f>IF(G1275="","",LOOKUP(G1275,datasets!$G$3:$G$16,datasets!$H$3:$H$16))</f>
        <v>KALEMIE</v>
      </c>
      <c r="I1275" t="s">
        <v>804</v>
      </c>
      <c r="J1275" s="111" t="str">
        <f>IF(I1275="","",LOOKUP(I1275,datasets!$J$3:$J$13,datasets!$K$3:$K$13))</f>
        <v/>
      </c>
      <c r="K1275" t="s">
        <v>804</v>
      </c>
      <c r="L1275" s="7" t="str">
        <f>IF(K1275="","",LOOKUP(K1275,datasets!$M$3:$M$32,datasets!$N$3:$N$32))</f>
        <v/>
      </c>
      <c r="M1275">
        <v>1</v>
      </c>
      <c r="N1275" s="8" t="str">
        <f>IF(M1275="","",LOOKUP(M1275,datasets!$D$17:$D$20,datasets!$E$17:$E$20))</f>
        <v>CENTRE RATTRAPAGE SCOLAIRE</v>
      </c>
      <c r="O1275" t="s">
        <v>159</v>
      </c>
      <c r="P1275">
        <v>1</v>
      </c>
      <c r="Q1275" s="106" t="str">
        <f>IF(P1275="","",LOOKUP(P1275,datasets!$D$26:$D$27,datasets!$E$26:$E$27))</f>
        <v>PRIMAIRE</v>
      </c>
    </row>
    <row r="1276" spans="1:17" x14ac:dyDescent="0.2">
      <c r="A1276" t="s">
        <v>4395</v>
      </c>
      <c r="B1276" t="s">
        <v>4055</v>
      </c>
      <c r="C1276" t="s">
        <v>4056</v>
      </c>
      <c r="D1276" t="str">
        <f t="shared" si="19"/>
        <v>116050000</v>
      </c>
      <c r="E1276">
        <v>6</v>
      </c>
      <c r="F1276" s="4" t="str">
        <f>IF(E1276="","",LOOKUP(E1276,datasets!$D$3:$D$8,datasets!$E$3:$E$8))</f>
        <v>TANGANYIKA</v>
      </c>
      <c r="G1276">
        <v>5</v>
      </c>
      <c r="H1276" s="110" t="str">
        <f>IF(G1276="","",LOOKUP(G1276,datasets!$G$3:$G$16,datasets!$H$3:$H$16))</f>
        <v>KALEMIE</v>
      </c>
      <c r="I1276" t="s">
        <v>804</v>
      </c>
      <c r="J1276" s="111" t="str">
        <f>IF(I1276="","",LOOKUP(I1276,datasets!$J$3:$J$13,datasets!$K$3:$K$13))</f>
        <v/>
      </c>
      <c r="K1276" t="s">
        <v>804</v>
      </c>
      <c r="L1276" s="7" t="str">
        <f>IF(K1276="","",LOOKUP(K1276,datasets!$M$3:$M$32,datasets!$N$3:$N$32))</f>
        <v/>
      </c>
      <c r="M1276">
        <v>1</v>
      </c>
      <c r="N1276" s="8" t="str">
        <f>IF(M1276="","",LOOKUP(M1276,datasets!$D$17:$D$20,datasets!$E$17:$E$20))</f>
        <v>CENTRE RATTRAPAGE SCOLAIRE</v>
      </c>
      <c r="O1276" t="s">
        <v>156</v>
      </c>
      <c r="P1276">
        <v>1</v>
      </c>
      <c r="Q1276" s="106" t="str">
        <f>IF(P1276="","",LOOKUP(P1276,datasets!$D$26:$D$27,datasets!$E$26:$E$27))</f>
        <v>PRIMAIRE</v>
      </c>
    </row>
    <row r="1277" spans="1:17" x14ac:dyDescent="0.2">
      <c r="A1277" t="s">
        <v>4395</v>
      </c>
      <c r="B1277" t="s">
        <v>4057</v>
      </c>
      <c r="C1277" t="s">
        <v>4058</v>
      </c>
      <c r="D1277" t="str">
        <f t="shared" si="19"/>
        <v>116050000</v>
      </c>
      <c r="E1277">
        <v>6</v>
      </c>
      <c r="F1277" s="4" t="str">
        <f>IF(E1277="","",LOOKUP(E1277,datasets!$D$3:$D$8,datasets!$E$3:$E$8))</f>
        <v>TANGANYIKA</v>
      </c>
      <c r="G1277">
        <v>5</v>
      </c>
      <c r="H1277" s="110" t="str">
        <f>IF(G1277="","",LOOKUP(G1277,datasets!$G$3:$G$16,datasets!$H$3:$H$16))</f>
        <v>KALEMIE</v>
      </c>
      <c r="I1277" t="s">
        <v>804</v>
      </c>
      <c r="J1277" s="111" t="str">
        <f>IF(I1277="","",LOOKUP(I1277,datasets!$J$3:$J$13,datasets!$K$3:$K$13))</f>
        <v/>
      </c>
      <c r="K1277" t="s">
        <v>804</v>
      </c>
      <c r="L1277" s="7" t="str">
        <f>IF(K1277="","",LOOKUP(K1277,datasets!$M$3:$M$32,datasets!$N$3:$N$32))</f>
        <v/>
      </c>
      <c r="M1277">
        <v>1</v>
      </c>
      <c r="N1277" s="8" t="str">
        <f>IF(M1277="","",LOOKUP(M1277,datasets!$D$17:$D$20,datasets!$E$17:$E$20))</f>
        <v>CENTRE RATTRAPAGE SCOLAIRE</v>
      </c>
      <c r="O1277" t="s">
        <v>161</v>
      </c>
      <c r="P1277">
        <v>1</v>
      </c>
      <c r="Q1277" s="106" t="str">
        <f>IF(P1277="","",LOOKUP(P1277,datasets!$D$26:$D$27,datasets!$E$26:$E$27))</f>
        <v>PRIMAIRE</v>
      </c>
    </row>
    <row r="1278" spans="1:17" x14ac:dyDescent="0.2">
      <c r="A1278" t="s">
        <v>4395</v>
      </c>
      <c r="B1278" t="s">
        <v>4059</v>
      </c>
      <c r="C1278" t="s">
        <v>4060</v>
      </c>
      <c r="D1278" t="str">
        <f t="shared" si="19"/>
        <v>116050000</v>
      </c>
      <c r="E1278">
        <v>6</v>
      </c>
      <c r="F1278" s="4" t="str">
        <f>IF(E1278="","",LOOKUP(E1278,datasets!$D$3:$D$8,datasets!$E$3:$E$8))</f>
        <v>TANGANYIKA</v>
      </c>
      <c r="G1278">
        <v>5</v>
      </c>
      <c r="H1278" s="110" t="str">
        <f>IF(G1278="","",LOOKUP(G1278,datasets!$G$3:$G$16,datasets!$H$3:$H$16))</f>
        <v>KALEMIE</v>
      </c>
      <c r="I1278" t="s">
        <v>804</v>
      </c>
      <c r="J1278" s="111" t="str">
        <f>IF(I1278="","",LOOKUP(I1278,datasets!$J$3:$J$13,datasets!$K$3:$K$13))</f>
        <v/>
      </c>
      <c r="K1278" t="s">
        <v>804</v>
      </c>
      <c r="L1278" s="7" t="str">
        <f>IF(K1278="","",LOOKUP(K1278,datasets!$M$3:$M$32,datasets!$N$3:$N$32))</f>
        <v/>
      </c>
      <c r="M1278">
        <v>1</v>
      </c>
      <c r="N1278" s="8" t="str">
        <f>IF(M1278="","",LOOKUP(M1278,datasets!$D$17:$D$20,datasets!$E$17:$E$20))</f>
        <v>CENTRE RATTRAPAGE SCOLAIRE</v>
      </c>
      <c r="O1278" t="s">
        <v>158</v>
      </c>
      <c r="P1278">
        <v>1</v>
      </c>
      <c r="Q1278" s="106" t="str">
        <f>IF(P1278="","",LOOKUP(P1278,datasets!$D$26:$D$27,datasets!$E$26:$E$27))</f>
        <v>PRIMAIRE</v>
      </c>
    </row>
    <row r="1279" spans="1:17" x14ac:dyDescent="0.2">
      <c r="A1279" t="s">
        <v>4395</v>
      </c>
      <c r="B1279" t="s">
        <v>4061</v>
      </c>
      <c r="C1279" t="s">
        <v>4062</v>
      </c>
      <c r="D1279" t="str">
        <f t="shared" si="19"/>
        <v>116050000</v>
      </c>
      <c r="E1279">
        <v>6</v>
      </c>
      <c r="F1279" s="4" t="str">
        <f>IF(E1279="","",LOOKUP(E1279,datasets!$D$3:$D$8,datasets!$E$3:$E$8))</f>
        <v>TANGANYIKA</v>
      </c>
      <c r="G1279">
        <v>5</v>
      </c>
      <c r="H1279" s="110" t="str">
        <f>IF(G1279="","",LOOKUP(G1279,datasets!$G$3:$G$16,datasets!$H$3:$H$16))</f>
        <v>KALEMIE</v>
      </c>
      <c r="I1279" t="s">
        <v>804</v>
      </c>
      <c r="J1279" s="111" t="str">
        <f>IF(I1279="","",LOOKUP(I1279,datasets!$J$3:$J$13,datasets!$K$3:$K$13))</f>
        <v/>
      </c>
      <c r="K1279" t="s">
        <v>804</v>
      </c>
      <c r="L1279" s="7" t="str">
        <f>IF(K1279="","",LOOKUP(K1279,datasets!$M$3:$M$32,datasets!$N$3:$N$32))</f>
        <v/>
      </c>
      <c r="M1279">
        <v>1</v>
      </c>
      <c r="N1279" s="8" t="str">
        <f>IF(M1279="","",LOOKUP(M1279,datasets!$D$17:$D$20,datasets!$E$17:$E$20))</f>
        <v>CENTRE RATTRAPAGE SCOLAIRE</v>
      </c>
      <c r="O1279" t="s">
        <v>162</v>
      </c>
      <c r="P1279">
        <v>1</v>
      </c>
      <c r="Q1279" s="106" t="str">
        <f>IF(P1279="","",LOOKUP(P1279,datasets!$D$26:$D$27,datasets!$E$26:$E$27))</f>
        <v>PRIMAIRE</v>
      </c>
    </row>
    <row r="1280" spans="1:17" x14ac:dyDescent="0.2">
      <c r="A1280" t="s">
        <v>4395</v>
      </c>
      <c r="B1280" t="s">
        <v>4063</v>
      </c>
      <c r="C1280" t="s">
        <v>4064</v>
      </c>
      <c r="D1280" t="str">
        <f t="shared" si="19"/>
        <v>116050000</v>
      </c>
      <c r="E1280">
        <v>6</v>
      </c>
      <c r="F1280" s="4" t="str">
        <f>IF(E1280="","",LOOKUP(E1280,datasets!$D$3:$D$8,datasets!$E$3:$E$8))</f>
        <v>TANGANYIKA</v>
      </c>
      <c r="G1280">
        <v>5</v>
      </c>
      <c r="H1280" s="110" t="str">
        <f>IF(G1280="","",LOOKUP(G1280,datasets!$G$3:$G$16,datasets!$H$3:$H$16))</f>
        <v>KALEMIE</v>
      </c>
      <c r="I1280" t="s">
        <v>804</v>
      </c>
      <c r="J1280" s="111" t="str">
        <f>IF(I1280="","",LOOKUP(I1280,datasets!$J$3:$J$13,datasets!$K$3:$K$13))</f>
        <v/>
      </c>
      <c r="K1280" t="s">
        <v>804</v>
      </c>
      <c r="L1280" s="7" t="str">
        <f>IF(K1280="","",LOOKUP(K1280,datasets!$M$3:$M$32,datasets!$N$3:$N$32))</f>
        <v/>
      </c>
      <c r="M1280">
        <v>1</v>
      </c>
      <c r="N1280" s="8" t="str">
        <f>IF(M1280="","",LOOKUP(M1280,datasets!$D$17:$D$20,datasets!$E$17:$E$20))</f>
        <v>CENTRE RATTRAPAGE SCOLAIRE</v>
      </c>
      <c r="O1280" t="s">
        <v>155</v>
      </c>
      <c r="P1280">
        <v>1</v>
      </c>
      <c r="Q1280" s="106" t="str">
        <f>IF(P1280="","",LOOKUP(P1280,datasets!$D$26:$D$27,datasets!$E$26:$E$27))</f>
        <v>PRIMAIRE</v>
      </c>
    </row>
    <row r="1281" spans="1:17" x14ac:dyDescent="0.2">
      <c r="A1281" t="s">
        <v>4395</v>
      </c>
      <c r="B1281" t="s">
        <v>4065</v>
      </c>
      <c r="C1281" t="s">
        <v>4066</v>
      </c>
      <c r="D1281" t="str">
        <f t="shared" si="19"/>
        <v>216050000</v>
      </c>
      <c r="E1281">
        <v>6</v>
      </c>
      <c r="F1281" s="4" t="str">
        <f>IF(E1281="","",LOOKUP(E1281,datasets!$D$3:$D$8,datasets!$E$3:$E$8))</f>
        <v>TANGANYIKA</v>
      </c>
      <c r="G1281">
        <v>5</v>
      </c>
      <c r="H1281" s="110" t="str">
        <f>IF(G1281="","",LOOKUP(G1281,datasets!$G$3:$G$16,datasets!$H$3:$H$16))</f>
        <v>KALEMIE</v>
      </c>
      <c r="I1281" t="s">
        <v>804</v>
      </c>
      <c r="J1281" s="111" t="str">
        <f>IF(I1281="","",LOOKUP(I1281,datasets!$J$3:$J$13,datasets!$K$3:$K$13))</f>
        <v/>
      </c>
      <c r="K1281" t="s">
        <v>804</v>
      </c>
      <c r="L1281" s="7" t="str">
        <f>IF(K1281="","",LOOKUP(K1281,datasets!$M$3:$M$32,datasets!$N$3:$N$32))</f>
        <v/>
      </c>
      <c r="M1281">
        <v>1</v>
      </c>
      <c r="N1281" s="8" t="str">
        <f>IF(M1281="","",LOOKUP(M1281,datasets!$D$17:$D$20,datasets!$E$17:$E$20))</f>
        <v>CENTRE RATTRAPAGE SCOLAIRE</v>
      </c>
      <c r="O1281" t="s">
        <v>164</v>
      </c>
      <c r="P1281">
        <v>2</v>
      </c>
      <c r="Q1281" s="106" t="str">
        <f>IF(P1281="","",LOOKUP(P1281,datasets!$D$26:$D$27,datasets!$E$26:$E$27))</f>
        <v>REMPLACANT</v>
      </c>
    </row>
    <row r="1282" spans="1:17" x14ac:dyDescent="0.2">
      <c r="A1282" t="s">
        <v>4395</v>
      </c>
      <c r="B1282" t="s">
        <v>4067</v>
      </c>
      <c r="C1282" t="s">
        <v>4068</v>
      </c>
      <c r="D1282" t="str">
        <f t="shared" ref="D1282:D1345" si="20">P1282&amp;M1282&amp;E1282&amp;IF(G1282="","00",IF(G1282&lt;10,"0"&amp;G1282,G1282))&amp;IF(I1282="","00",IF(I1282&lt;10,"0"&amp;I1282,I1282))&amp;IF(K1282="","00",IF(K1282&lt;10,"0"&amp;K1282,K1282))</f>
        <v>216050000</v>
      </c>
      <c r="E1282">
        <v>6</v>
      </c>
      <c r="F1282" s="4" t="str">
        <f>IF(E1282="","",LOOKUP(E1282,datasets!$D$3:$D$8,datasets!$E$3:$E$8))</f>
        <v>TANGANYIKA</v>
      </c>
      <c r="G1282">
        <v>5</v>
      </c>
      <c r="H1282" s="110" t="str">
        <f>IF(G1282="","",LOOKUP(G1282,datasets!$G$3:$G$16,datasets!$H$3:$H$16))</f>
        <v>KALEMIE</v>
      </c>
      <c r="I1282" t="s">
        <v>804</v>
      </c>
      <c r="J1282" s="111" t="str">
        <f>IF(I1282="","",LOOKUP(I1282,datasets!$J$3:$J$13,datasets!$K$3:$K$13))</f>
        <v/>
      </c>
      <c r="K1282" t="s">
        <v>804</v>
      </c>
      <c r="L1282" s="7" t="str">
        <f>IF(K1282="","",LOOKUP(K1282,datasets!$M$3:$M$32,datasets!$N$3:$N$32))</f>
        <v/>
      </c>
      <c r="M1282">
        <v>1</v>
      </c>
      <c r="N1282" s="8" t="str">
        <f>IF(M1282="","",LOOKUP(M1282,datasets!$D$17:$D$20,datasets!$E$17:$E$20))</f>
        <v>CENTRE RATTRAPAGE SCOLAIRE</v>
      </c>
      <c r="O1282" t="s">
        <v>166</v>
      </c>
      <c r="P1282">
        <v>2</v>
      </c>
      <c r="Q1282" s="106" t="str">
        <f>IF(P1282="","",LOOKUP(P1282,datasets!$D$26:$D$27,datasets!$E$26:$E$27))</f>
        <v>REMPLACANT</v>
      </c>
    </row>
    <row r="1283" spans="1:17" x14ac:dyDescent="0.2">
      <c r="A1283" t="s">
        <v>4395</v>
      </c>
      <c r="B1283" t="s">
        <v>4069</v>
      </c>
      <c r="C1283" t="s">
        <v>4070</v>
      </c>
      <c r="D1283" t="str">
        <f t="shared" si="20"/>
        <v>216050000</v>
      </c>
      <c r="E1283">
        <v>6</v>
      </c>
      <c r="F1283" s="4" t="str">
        <f>IF(E1283="","",LOOKUP(E1283,datasets!$D$3:$D$8,datasets!$E$3:$E$8))</f>
        <v>TANGANYIKA</v>
      </c>
      <c r="G1283">
        <v>5</v>
      </c>
      <c r="H1283" s="110" t="str">
        <f>IF(G1283="","",LOOKUP(G1283,datasets!$G$3:$G$16,datasets!$H$3:$H$16))</f>
        <v>KALEMIE</v>
      </c>
      <c r="I1283" t="s">
        <v>804</v>
      </c>
      <c r="J1283" s="111" t="str">
        <f>IF(I1283="","",LOOKUP(I1283,datasets!$J$3:$J$13,datasets!$K$3:$K$13))</f>
        <v/>
      </c>
      <c r="K1283" t="s">
        <v>804</v>
      </c>
      <c r="L1283" s="7" t="str">
        <f>IF(K1283="","",LOOKUP(K1283,datasets!$M$3:$M$32,datasets!$N$3:$N$32))</f>
        <v/>
      </c>
      <c r="M1283">
        <v>1</v>
      </c>
      <c r="N1283" s="8" t="str">
        <f>IF(M1283="","",LOOKUP(M1283,datasets!$D$17:$D$20,datasets!$E$17:$E$20))</f>
        <v>CENTRE RATTRAPAGE SCOLAIRE</v>
      </c>
      <c r="O1283" t="s">
        <v>165</v>
      </c>
      <c r="P1283">
        <v>2</v>
      </c>
      <c r="Q1283" s="106" t="str">
        <f>IF(P1283="","",LOOKUP(P1283,datasets!$D$26:$D$27,datasets!$E$26:$E$27))</f>
        <v>REMPLACANT</v>
      </c>
    </row>
    <row r="1284" spans="1:17" x14ac:dyDescent="0.2">
      <c r="A1284" t="s">
        <v>4395</v>
      </c>
      <c r="B1284" t="s">
        <v>4071</v>
      </c>
      <c r="C1284" t="s">
        <v>4072</v>
      </c>
      <c r="D1284" t="str">
        <f t="shared" si="20"/>
        <v>216050000</v>
      </c>
      <c r="E1284">
        <v>6</v>
      </c>
      <c r="F1284" s="4" t="str">
        <f>IF(E1284="","",LOOKUP(E1284,datasets!$D$3:$D$8,datasets!$E$3:$E$8))</f>
        <v>TANGANYIKA</v>
      </c>
      <c r="G1284">
        <v>5</v>
      </c>
      <c r="H1284" s="110" t="str">
        <f>IF(G1284="","",LOOKUP(G1284,datasets!$G$3:$G$16,datasets!$H$3:$H$16))</f>
        <v>KALEMIE</v>
      </c>
      <c r="I1284" t="s">
        <v>804</v>
      </c>
      <c r="J1284" s="111" t="str">
        <f>IF(I1284="","",LOOKUP(I1284,datasets!$J$3:$J$13,datasets!$K$3:$K$13))</f>
        <v/>
      </c>
      <c r="K1284" t="s">
        <v>804</v>
      </c>
      <c r="L1284" s="7" t="str">
        <f>IF(K1284="","",LOOKUP(K1284,datasets!$M$3:$M$32,datasets!$N$3:$N$32))</f>
        <v/>
      </c>
      <c r="M1284">
        <v>1</v>
      </c>
      <c r="N1284" s="8" t="str">
        <f>IF(M1284="","",LOOKUP(M1284,datasets!$D$17:$D$20,datasets!$E$17:$E$20))</f>
        <v>CENTRE RATTRAPAGE SCOLAIRE</v>
      </c>
      <c r="O1284" t="s">
        <v>163</v>
      </c>
      <c r="P1284">
        <v>2</v>
      </c>
      <c r="Q1284" s="106" t="str">
        <f>IF(P1284="","",LOOKUP(P1284,datasets!$D$26:$D$27,datasets!$E$26:$E$27))</f>
        <v>REMPLACANT</v>
      </c>
    </row>
    <row r="1285" spans="1:17" x14ac:dyDescent="0.2">
      <c r="A1285" t="s">
        <v>4395</v>
      </c>
      <c r="B1285" t="s">
        <v>4073</v>
      </c>
      <c r="C1285" t="s">
        <v>4074</v>
      </c>
      <c r="D1285" t="str">
        <f t="shared" si="20"/>
        <v>116120000</v>
      </c>
      <c r="E1285">
        <v>6</v>
      </c>
      <c r="F1285" s="4" t="str">
        <f>IF(E1285="","",LOOKUP(E1285,datasets!$D$3:$D$8,datasets!$E$3:$E$8))</f>
        <v>TANGANYIKA</v>
      </c>
      <c r="G1285">
        <v>12</v>
      </c>
      <c r="H1285" s="110" t="str">
        <f>IF(G1285="","",LOOKUP(G1285,datasets!$G$3:$G$16,datasets!$H$3:$H$16))</f>
        <v>NYUNZU</v>
      </c>
      <c r="I1285" t="s">
        <v>804</v>
      </c>
      <c r="J1285" s="111" t="str">
        <f>IF(I1285="","",LOOKUP(I1285,datasets!$J$3:$J$13,datasets!$K$3:$K$13))</f>
        <v/>
      </c>
      <c r="K1285" t="s">
        <v>804</v>
      </c>
      <c r="L1285" s="7" t="str">
        <f>IF(K1285="","",LOOKUP(K1285,datasets!$M$3:$M$32,datasets!$N$3:$N$32))</f>
        <v/>
      </c>
      <c r="M1285">
        <v>1</v>
      </c>
      <c r="N1285" s="8" t="str">
        <f>IF(M1285="","",LOOKUP(M1285,datasets!$D$17:$D$20,datasets!$E$17:$E$20))</f>
        <v>CENTRE RATTRAPAGE SCOLAIRE</v>
      </c>
      <c r="O1285" t="s">
        <v>173</v>
      </c>
      <c r="P1285">
        <v>1</v>
      </c>
      <c r="Q1285" s="106" t="str">
        <f>IF(P1285="","",LOOKUP(P1285,datasets!$D$26:$D$27,datasets!$E$26:$E$27))</f>
        <v>PRIMAIRE</v>
      </c>
    </row>
    <row r="1286" spans="1:17" x14ac:dyDescent="0.2">
      <c r="A1286" t="s">
        <v>4395</v>
      </c>
      <c r="B1286" t="s">
        <v>4075</v>
      </c>
      <c r="C1286" t="s">
        <v>4076</v>
      </c>
      <c r="D1286" t="str">
        <f t="shared" si="20"/>
        <v>116120000</v>
      </c>
      <c r="E1286">
        <v>6</v>
      </c>
      <c r="F1286" s="4" t="str">
        <f>IF(E1286="","",LOOKUP(E1286,datasets!$D$3:$D$8,datasets!$E$3:$E$8))</f>
        <v>TANGANYIKA</v>
      </c>
      <c r="G1286">
        <v>12</v>
      </c>
      <c r="H1286" s="110" t="str">
        <f>IF(G1286="","",LOOKUP(G1286,datasets!$G$3:$G$16,datasets!$H$3:$H$16))</f>
        <v>NYUNZU</v>
      </c>
      <c r="I1286" t="s">
        <v>804</v>
      </c>
      <c r="J1286" s="111" t="str">
        <f>IF(I1286="","",LOOKUP(I1286,datasets!$J$3:$J$13,datasets!$K$3:$K$13))</f>
        <v/>
      </c>
      <c r="K1286" t="s">
        <v>804</v>
      </c>
      <c r="L1286" s="7" t="str">
        <f>IF(K1286="","",LOOKUP(K1286,datasets!$M$3:$M$32,datasets!$N$3:$N$32))</f>
        <v/>
      </c>
      <c r="M1286">
        <v>1</v>
      </c>
      <c r="N1286" s="8" t="str">
        <f>IF(M1286="","",LOOKUP(M1286,datasets!$D$17:$D$20,datasets!$E$17:$E$20))</f>
        <v>CENTRE RATTRAPAGE SCOLAIRE</v>
      </c>
      <c r="O1286" t="s">
        <v>171</v>
      </c>
      <c r="P1286">
        <v>1</v>
      </c>
      <c r="Q1286" s="106" t="str">
        <f>IF(P1286="","",LOOKUP(P1286,datasets!$D$26:$D$27,datasets!$E$26:$E$27))</f>
        <v>PRIMAIRE</v>
      </c>
    </row>
    <row r="1287" spans="1:17" x14ac:dyDescent="0.2">
      <c r="A1287" t="s">
        <v>4395</v>
      </c>
      <c r="B1287" t="s">
        <v>4077</v>
      </c>
      <c r="C1287" t="s">
        <v>4078</v>
      </c>
      <c r="D1287" t="str">
        <f t="shared" si="20"/>
        <v>116120000</v>
      </c>
      <c r="E1287">
        <v>6</v>
      </c>
      <c r="F1287" s="4" t="str">
        <f>IF(E1287="","",LOOKUP(E1287,datasets!$D$3:$D$8,datasets!$E$3:$E$8))</f>
        <v>TANGANYIKA</v>
      </c>
      <c r="G1287">
        <v>12</v>
      </c>
      <c r="H1287" s="110" t="str">
        <f>IF(G1287="","",LOOKUP(G1287,datasets!$G$3:$G$16,datasets!$H$3:$H$16))</f>
        <v>NYUNZU</v>
      </c>
      <c r="I1287" t="s">
        <v>804</v>
      </c>
      <c r="J1287" s="111" t="str">
        <f>IF(I1287="","",LOOKUP(I1287,datasets!$J$3:$J$13,datasets!$K$3:$K$13))</f>
        <v/>
      </c>
      <c r="K1287" t="s">
        <v>804</v>
      </c>
      <c r="L1287" s="7" t="str">
        <f>IF(K1287="","",LOOKUP(K1287,datasets!$M$3:$M$32,datasets!$N$3:$N$32))</f>
        <v/>
      </c>
      <c r="M1287">
        <v>1</v>
      </c>
      <c r="N1287" s="8" t="str">
        <f>IF(M1287="","",LOOKUP(M1287,datasets!$D$17:$D$20,datasets!$E$17:$E$20))</f>
        <v>CENTRE RATTRAPAGE SCOLAIRE</v>
      </c>
      <c r="O1287" t="s">
        <v>169</v>
      </c>
      <c r="P1287">
        <v>1</v>
      </c>
      <c r="Q1287" s="106" t="str">
        <f>IF(P1287="","",LOOKUP(P1287,datasets!$D$26:$D$27,datasets!$E$26:$E$27))</f>
        <v>PRIMAIRE</v>
      </c>
    </row>
    <row r="1288" spans="1:17" x14ac:dyDescent="0.2">
      <c r="A1288" t="s">
        <v>4395</v>
      </c>
      <c r="B1288" t="s">
        <v>4079</v>
      </c>
      <c r="C1288" t="s">
        <v>4080</v>
      </c>
      <c r="D1288" t="str">
        <f t="shared" si="20"/>
        <v>116120000</v>
      </c>
      <c r="E1288">
        <v>6</v>
      </c>
      <c r="F1288" s="4" t="str">
        <f>IF(E1288="","",LOOKUP(E1288,datasets!$D$3:$D$8,datasets!$E$3:$E$8))</f>
        <v>TANGANYIKA</v>
      </c>
      <c r="G1288">
        <v>12</v>
      </c>
      <c r="H1288" s="110" t="str">
        <f>IF(G1288="","",LOOKUP(G1288,datasets!$G$3:$G$16,datasets!$H$3:$H$16))</f>
        <v>NYUNZU</v>
      </c>
      <c r="I1288" t="s">
        <v>804</v>
      </c>
      <c r="J1288" s="111" t="str">
        <f>IF(I1288="","",LOOKUP(I1288,datasets!$J$3:$J$13,datasets!$K$3:$K$13))</f>
        <v/>
      </c>
      <c r="K1288" t="s">
        <v>804</v>
      </c>
      <c r="L1288" s="7" t="str">
        <f>IF(K1288="","",LOOKUP(K1288,datasets!$M$3:$M$32,datasets!$N$3:$N$32))</f>
        <v/>
      </c>
      <c r="M1288">
        <v>1</v>
      </c>
      <c r="N1288" s="8" t="str">
        <f>IF(M1288="","",LOOKUP(M1288,datasets!$D$17:$D$20,datasets!$E$17:$E$20))</f>
        <v>CENTRE RATTRAPAGE SCOLAIRE</v>
      </c>
      <c r="O1288" t="s">
        <v>175</v>
      </c>
      <c r="P1288">
        <v>1</v>
      </c>
      <c r="Q1288" s="106" t="str">
        <f>IF(P1288="","",LOOKUP(P1288,datasets!$D$26:$D$27,datasets!$E$26:$E$27))</f>
        <v>PRIMAIRE</v>
      </c>
    </row>
    <row r="1289" spans="1:17" x14ac:dyDescent="0.2">
      <c r="A1289" t="s">
        <v>4395</v>
      </c>
      <c r="B1289" t="s">
        <v>4081</v>
      </c>
      <c r="C1289" t="s">
        <v>4082</v>
      </c>
      <c r="D1289" t="str">
        <f t="shared" si="20"/>
        <v>116120000</v>
      </c>
      <c r="E1289">
        <v>6</v>
      </c>
      <c r="F1289" s="4" t="str">
        <f>IF(E1289="","",LOOKUP(E1289,datasets!$D$3:$D$8,datasets!$E$3:$E$8))</f>
        <v>TANGANYIKA</v>
      </c>
      <c r="G1289">
        <v>12</v>
      </c>
      <c r="H1289" s="110" t="str">
        <f>IF(G1289="","",LOOKUP(G1289,datasets!$G$3:$G$16,datasets!$H$3:$H$16))</f>
        <v>NYUNZU</v>
      </c>
      <c r="I1289" t="s">
        <v>804</v>
      </c>
      <c r="J1289" s="111" t="str">
        <f>IF(I1289="","",LOOKUP(I1289,datasets!$J$3:$J$13,datasets!$K$3:$K$13))</f>
        <v/>
      </c>
      <c r="K1289" t="s">
        <v>804</v>
      </c>
      <c r="L1289" s="7" t="str">
        <f>IF(K1289="","",LOOKUP(K1289,datasets!$M$3:$M$32,datasets!$N$3:$N$32))</f>
        <v/>
      </c>
      <c r="M1289">
        <v>1</v>
      </c>
      <c r="N1289" s="8" t="str">
        <f>IF(M1289="","",LOOKUP(M1289,datasets!$D$17:$D$20,datasets!$E$17:$E$20))</f>
        <v>CENTRE RATTRAPAGE SCOLAIRE</v>
      </c>
      <c r="O1289" t="s">
        <v>172</v>
      </c>
      <c r="P1289">
        <v>1</v>
      </c>
      <c r="Q1289" s="106" t="str">
        <f>IF(P1289="","",LOOKUP(P1289,datasets!$D$26:$D$27,datasets!$E$26:$E$27))</f>
        <v>PRIMAIRE</v>
      </c>
    </row>
    <row r="1290" spans="1:17" x14ac:dyDescent="0.2">
      <c r="A1290" t="s">
        <v>4395</v>
      </c>
      <c r="B1290" t="s">
        <v>4083</v>
      </c>
      <c r="C1290" t="s">
        <v>4084</v>
      </c>
      <c r="D1290" t="str">
        <f t="shared" si="20"/>
        <v>116120000</v>
      </c>
      <c r="E1290">
        <v>6</v>
      </c>
      <c r="F1290" s="4" t="str">
        <f>IF(E1290="","",LOOKUP(E1290,datasets!$D$3:$D$8,datasets!$E$3:$E$8))</f>
        <v>TANGANYIKA</v>
      </c>
      <c r="G1290">
        <v>12</v>
      </c>
      <c r="H1290" s="110" t="str">
        <f>IF(G1290="","",LOOKUP(G1290,datasets!$G$3:$G$16,datasets!$H$3:$H$16))</f>
        <v>NYUNZU</v>
      </c>
      <c r="I1290" t="s">
        <v>804</v>
      </c>
      <c r="J1290" s="111" t="str">
        <f>IF(I1290="","",LOOKUP(I1290,datasets!$J$3:$J$13,datasets!$K$3:$K$13))</f>
        <v/>
      </c>
      <c r="K1290" t="s">
        <v>804</v>
      </c>
      <c r="L1290" s="7" t="str">
        <f>IF(K1290="","",LOOKUP(K1290,datasets!$M$3:$M$32,datasets!$N$3:$N$32))</f>
        <v/>
      </c>
      <c r="M1290">
        <v>1</v>
      </c>
      <c r="N1290" s="8" t="str">
        <f>IF(M1290="","",LOOKUP(M1290,datasets!$D$17:$D$20,datasets!$E$17:$E$20))</f>
        <v>CENTRE RATTRAPAGE SCOLAIRE</v>
      </c>
      <c r="O1290" t="s">
        <v>168</v>
      </c>
      <c r="P1290">
        <v>1</v>
      </c>
      <c r="Q1290" s="106" t="str">
        <f>IF(P1290="","",LOOKUP(P1290,datasets!$D$26:$D$27,datasets!$E$26:$E$27))</f>
        <v>PRIMAIRE</v>
      </c>
    </row>
    <row r="1291" spans="1:17" x14ac:dyDescent="0.2">
      <c r="A1291" t="s">
        <v>4395</v>
      </c>
      <c r="B1291" t="s">
        <v>4085</v>
      </c>
      <c r="C1291" t="s">
        <v>4086</v>
      </c>
      <c r="D1291" t="str">
        <f t="shared" si="20"/>
        <v>116120000</v>
      </c>
      <c r="E1291">
        <v>6</v>
      </c>
      <c r="F1291" s="4" t="str">
        <f>IF(E1291="","",LOOKUP(E1291,datasets!$D$3:$D$8,datasets!$E$3:$E$8))</f>
        <v>TANGANYIKA</v>
      </c>
      <c r="G1291">
        <v>12</v>
      </c>
      <c r="H1291" s="110" t="str">
        <f>IF(G1291="","",LOOKUP(G1291,datasets!$G$3:$G$16,datasets!$H$3:$H$16))</f>
        <v>NYUNZU</v>
      </c>
      <c r="I1291" t="s">
        <v>804</v>
      </c>
      <c r="J1291" s="111" t="str">
        <f>IF(I1291="","",LOOKUP(I1291,datasets!$J$3:$J$13,datasets!$K$3:$K$13))</f>
        <v/>
      </c>
      <c r="K1291" t="s">
        <v>804</v>
      </c>
      <c r="L1291" s="7" t="str">
        <f>IF(K1291="","",LOOKUP(K1291,datasets!$M$3:$M$32,datasets!$N$3:$N$32))</f>
        <v/>
      </c>
      <c r="M1291">
        <v>1</v>
      </c>
      <c r="N1291" s="8" t="str">
        <f>IF(M1291="","",LOOKUP(M1291,datasets!$D$17:$D$20,datasets!$E$17:$E$20))</f>
        <v>CENTRE RATTRAPAGE SCOLAIRE</v>
      </c>
      <c r="O1291" t="s">
        <v>170</v>
      </c>
      <c r="P1291">
        <v>1</v>
      </c>
      <c r="Q1291" s="106" t="str">
        <f>IF(P1291="","",LOOKUP(P1291,datasets!$D$26:$D$27,datasets!$E$26:$E$27))</f>
        <v>PRIMAIRE</v>
      </c>
    </row>
    <row r="1292" spans="1:17" x14ac:dyDescent="0.2">
      <c r="A1292" t="s">
        <v>4395</v>
      </c>
      <c r="B1292" t="s">
        <v>4087</v>
      </c>
      <c r="C1292" t="s">
        <v>4088</v>
      </c>
      <c r="D1292" t="str">
        <f t="shared" si="20"/>
        <v>116120000</v>
      </c>
      <c r="E1292">
        <v>6</v>
      </c>
      <c r="F1292" s="4" t="str">
        <f>IF(E1292="","",LOOKUP(E1292,datasets!$D$3:$D$8,datasets!$E$3:$E$8))</f>
        <v>TANGANYIKA</v>
      </c>
      <c r="G1292">
        <v>12</v>
      </c>
      <c r="H1292" s="110" t="str">
        <f>IF(G1292="","",LOOKUP(G1292,datasets!$G$3:$G$16,datasets!$H$3:$H$16))</f>
        <v>NYUNZU</v>
      </c>
      <c r="I1292" t="s">
        <v>804</v>
      </c>
      <c r="J1292" s="111" t="str">
        <f>IF(I1292="","",LOOKUP(I1292,datasets!$J$3:$J$13,datasets!$K$3:$K$13))</f>
        <v/>
      </c>
      <c r="K1292" t="s">
        <v>804</v>
      </c>
      <c r="L1292" s="7" t="str">
        <f>IF(K1292="","",LOOKUP(K1292,datasets!$M$3:$M$32,datasets!$N$3:$N$32))</f>
        <v/>
      </c>
      <c r="M1292">
        <v>1</v>
      </c>
      <c r="N1292" s="8" t="str">
        <f>IF(M1292="","",LOOKUP(M1292,datasets!$D$17:$D$20,datasets!$E$17:$E$20))</f>
        <v>CENTRE RATTRAPAGE SCOLAIRE</v>
      </c>
      <c r="O1292" t="s">
        <v>167</v>
      </c>
      <c r="P1292">
        <v>1</v>
      </c>
      <c r="Q1292" s="106" t="str">
        <f>IF(P1292="","",LOOKUP(P1292,datasets!$D$26:$D$27,datasets!$E$26:$E$27))</f>
        <v>PRIMAIRE</v>
      </c>
    </row>
    <row r="1293" spans="1:17" x14ac:dyDescent="0.2">
      <c r="A1293" t="s">
        <v>4395</v>
      </c>
      <c r="B1293" t="s">
        <v>4089</v>
      </c>
      <c r="C1293" t="s">
        <v>4090</v>
      </c>
      <c r="D1293" t="str">
        <f t="shared" si="20"/>
        <v>116120000</v>
      </c>
      <c r="E1293">
        <v>6</v>
      </c>
      <c r="F1293" s="4" t="str">
        <f>IF(E1293="","",LOOKUP(E1293,datasets!$D$3:$D$8,datasets!$E$3:$E$8))</f>
        <v>TANGANYIKA</v>
      </c>
      <c r="G1293">
        <v>12</v>
      </c>
      <c r="H1293" s="110" t="str">
        <f>IF(G1293="","",LOOKUP(G1293,datasets!$G$3:$G$16,datasets!$H$3:$H$16))</f>
        <v>NYUNZU</v>
      </c>
      <c r="I1293" t="s">
        <v>804</v>
      </c>
      <c r="J1293" s="111" t="str">
        <f>IF(I1293="","",LOOKUP(I1293,datasets!$J$3:$J$13,datasets!$K$3:$K$13))</f>
        <v/>
      </c>
      <c r="K1293" t="s">
        <v>804</v>
      </c>
      <c r="L1293" s="7" t="str">
        <f>IF(K1293="","",LOOKUP(K1293,datasets!$M$3:$M$32,datasets!$N$3:$N$32))</f>
        <v/>
      </c>
      <c r="M1293">
        <v>1</v>
      </c>
      <c r="N1293" s="8" t="str">
        <f>IF(M1293="","",LOOKUP(M1293,datasets!$D$17:$D$20,datasets!$E$17:$E$20))</f>
        <v>CENTRE RATTRAPAGE SCOLAIRE</v>
      </c>
      <c r="O1293" t="s">
        <v>174</v>
      </c>
      <c r="P1293">
        <v>1</v>
      </c>
      <c r="Q1293" s="106" t="str">
        <f>IF(P1293="","",LOOKUP(P1293,datasets!$D$26:$D$27,datasets!$E$26:$E$27))</f>
        <v>PRIMAIRE</v>
      </c>
    </row>
    <row r="1294" spans="1:17" x14ac:dyDescent="0.2">
      <c r="A1294" t="s">
        <v>4395</v>
      </c>
      <c r="B1294" t="s">
        <v>4091</v>
      </c>
      <c r="C1294" t="s">
        <v>4092</v>
      </c>
      <c r="D1294" t="str">
        <f t="shared" si="20"/>
        <v>216120000</v>
      </c>
      <c r="E1294">
        <v>6</v>
      </c>
      <c r="F1294" s="4" t="str">
        <f>IF(E1294="","",LOOKUP(E1294,datasets!$D$3:$D$8,datasets!$E$3:$E$8))</f>
        <v>TANGANYIKA</v>
      </c>
      <c r="G1294">
        <v>12</v>
      </c>
      <c r="H1294" s="110" t="str">
        <f>IF(G1294="","",LOOKUP(G1294,datasets!$G$3:$G$16,datasets!$H$3:$H$16))</f>
        <v>NYUNZU</v>
      </c>
      <c r="I1294" t="s">
        <v>804</v>
      </c>
      <c r="J1294" s="111" t="str">
        <f>IF(I1294="","",LOOKUP(I1294,datasets!$J$3:$J$13,datasets!$K$3:$K$13))</f>
        <v/>
      </c>
      <c r="K1294" t="s">
        <v>804</v>
      </c>
      <c r="L1294" s="7" t="str">
        <f>IF(K1294="","",LOOKUP(K1294,datasets!$M$3:$M$32,datasets!$N$3:$N$32))</f>
        <v/>
      </c>
      <c r="M1294">
        <v>1</v>
      </c>
      <c r="N1294" s="8" t="str">
        <f>IF(M1294="","",LOOKUP(M1294,datasets!$D$17:$D$20,datasets!$E$17:$E$20))</f>
        <v>CENTRE RATTRAPAGE SCOLAIRE</v>
      </c>
      <c r="O1294" t="s">
        <v>176</v>
      </c>
      <c r="P1294">
        <v>2</v>
      </c>
      <c r="Q1294" s="106" t="str">
        <f>IF(P1294="","",LOOKUP(P1294,datasets!$D$26:$D$27,datasets!$E$26:$E$27))</f>
        <v>REMPLACANT</v>
      </c>
    </row>
    <row r="1295" spans="1:17" x14ac:dyDescent="0.2">
      <c r="A1295" t="s">
        <v>4395</v>
      </c>
      <c r="B1295" t="s">
        <v>4093</v>
      </c>
      <c r="C1295" t="s">
        <v>4094</v>
      </c>
      <c r="D1295" t="str">
        <f t="shared" si="20"/>
        <v>216120000</v>
      </c>
      <c r="E1295">
        <v>6</v>
      </c>
      <c r="F1295" s="4" t="str">
        <f>IF(E1295="","",LOOKUP(E1295,datasets!$D$3:$D$8,datasets!$E$3:$E$8))</f>
        <v>TANGANYIKA</v>
      </c>
      <c r="G1295">
        <v>12</v>
      </c>
      <c r="H1295" s="110" t="str">
        <f>IF(G1295="","",LOOKUP(G1295,datasets!$G$3:$G$16,datasets!$H$3:$H$16))</f>
        <v>NYUNZU</v>
      </c>
      <c r="I1295" t="s">
        <v>804</v>
      </c>
      <c r="J1295" s="111" t="str">
        <f>IF(I1295="","",LOOKUP(I1295,datasets!$J$3:$J$13,datasets!$K$3:$K$13))</f>
        <v/>
      </c>
      <c r="K1295" t="s">
        <v>804</v>
      </c>
      <c r="L1295" s="7" t="str">
        <f>IF(K1295="","",LOOKUP(K1295,datasets!$M$3:$M$32,datasets!$N$3:$N$32))</f>
        <v/>
      </c>
      <c r="M1295">
        <v>1</v>
      </c>
      <c r="N1295" s="8" t="str">
        <f>IF(M1295="","",LOOKUP(M1295,datasets!$D$17:$D$20,datasets!$E$17:$E$20))</f>
        <v>CENTRE RATTRAPAGE SCOLAIRE</v>
      </c>
      <c r="O1295" t="s">
        <v>178</v>
      </c>
      <c r="P1295">
        <v>2</v>
      </c>
      <c r="Q1295" s="106" t="str">
        <f>IF(P1295="","",LOOKUP(P1295,datasets!$D$26:$D$27,datasets!$E$26:$E$27))</f>
        <v>REMPLACANT</v>
      </c>
    </row>
    <row r="1296" spans="1:17" x14ac:dyDescent="0.2">
      <c r="A1296" t="s">
        <v>4395</v>
      </c>
      <c r="B1296" t="s">
        <v>4095</v>
      </c>
      <c r="C1296" t="s">
        <v>4096</v>
      </c>
      <c r="D1296" t="str">
        <f t="shared" si="20"/>
        <v>216120000</v>
      </c>
      <c r="E1296">
        <v>6</v>
      </c>
      <c r="F1296" s="4" t="str">
        <f>IF(E1296="","",LOOKUP(E1296,datasets!$D$3:$D$8,datasets!$E$3:$E$8))</f>
        <v>TANGANYIKA</v>
      </c>
      <c r="G1296">
        <v>12</v>
      </c>
      <c r="H1296" s="110" t="str">
        <f>IF(G1296="","",LOOKUP(G1296,datasets!$G$3:$G$16,datasets!$H$3:$H$16))</f>
        <v>NYUNZU</v>
      </c>
      <c r="I1296" t="s">
        <v>804</v>
      </c>
      <c r="J1296" s="111" t="str">
        <f>IF(I1296="","",LOOKUP(I1296,datasets!$J$3:$J$13,datasets!$K$3:$K$13))</f>
        <v/>
      </c>
      <c r="K1296" t="s">
        <v>804</v>
      </c>
      <c r="L1296" s="7" t="str">
        <f>IF(K1296="","",LOOKUP(K1296,datasets!$M$3:$M$32,datasets!$N$3:$N$32))</f>
        <v/>
      </c>
      <c r="M1296">
        <v>1</v>
      </c>
      <c r="N1296" s="8" t="str">
        <f>IF(M1296="","",LOOKUP(M1296,datasets!$D$17:$D$20,datasets!$E$17:$E$20))</f>
        <v>CENTRE RATTRAPAGE SCOLAIRE</v>
      </c>
      <c r="O1296" t="s">
        <v>177</v>
      </c>
      <c r="P1296">
        <v>2</v>
      </c>
      <c r="Q1296" s="106" t="str">
        <f>IF(P1296="","",LOOKUP(P1296,datasets!$D$26:$D$27,datasets!$E$26:$E$27))</f>
        <v>REMPLACANT</v>
      </c>
    </row>
    <row r="1297" spans="1:17" x14ac:dyDescent="0.2">
      <c r="A1297" t="s">
        <v>4395</v>
      </c>
      <c r="B1297" t="s">
        <v>4097</v>
      </c>
      <c r="C1297" t="s">
        <v>4098</v>
      </c>
      <c r="D1297" t="str">
        <f t="shared" si="20"/>
        <v>136001111</v>
      </c>
      <c r="E1297">
        <v>6</v>
      </c>
      <c r="F1297" s="4" t="str">
        <f>IF(E1297="","",LOOKUP(E1297,datasets!$D$3:$D$8,datasets!$E$3:$E$8))</f>
        <v>TANGANYIKA</v>
      </c>
      <c r="G1297" t="s">
        <v>804</v>
      </c>
      <c r="H1297" s="110" t="str">
        <f>IF(G1297="","",LOOKUP(G1297,datasets!$G$3:$G$16,datasets!$H$3:$H$16))</f>
        <v/>
      </c>
      <c r="I1297">
        <v>11</v>
      </c>
      <c r="J1297" s="111" t="str">
        <f>IF(I1297="","",LOOKUP(I1297,datasets!$J$3:$J$13,datasets!$K$3:$K$13))</f>
        <v>TANGANYIKA 1</v>
      </c>
      <c r="K1297">
        <v>11</v>
      </c>
      <c r="L1297" s="7" t="str">
        <f>IF(K1297="","",LOOKUP(K1297,datasets!$M$3:$M$32,datasets!$N$3:$N$32))</f>
        <v>KALEMIE 1</v>
      </c>
      <c r="M1297">
        <v>3</v>
      </c>
      <c r="N1297" s="8" t="str">
        <f>IF(M1297="","",LOOKUP(M1297,datasets!$D$17:$D$20,datasets!$E$17:$E$20))</f>
        <v>ECOLE PRIMAIRE</v>
      </c>
      <c r="O1297" t="s">
        <v>391</v>
      </c>
      <c r="P1297">
        <v>1</v>
      </c>
      <c r="Q1297" s="106" t="str">
        <f>IF(P1297="","",LOOKUP(P1297,datasets!$D$26:$D$27,datasets!$E$26:$E$27))</f>
        <v>PRIMAIRE</v>
      </c>
    </row>
    <row r="1298" spans="1:17" x14ac:dyDescent="0.2">
      <c r="A1298" t="s">
        <v>4395</v>
      </c>
      <c r="B1298" t="s">
        <v>4099</v>
      </c>
      <c r="C1298" t="s">
        <v>4100</v>
      </c>
      <c r="D1298" t="str">
        <f t="shared" si="20"/>
        <v>136001111</v>
      </c>
      <c r="E1298">
        <v>6</v>
      </c>
      <c r="F1298" s="4" t="str">
        <f>IF(E1298="","",LOOKUP(E1298,datasets!$D$3:$D$8,datasets!$E$3:$E$8))</f>
        <v>TANGANYIKA</v>
      </c>
      <c r="G1298" t="s">
        <v>804</v>
      </c>
      <c r="H1298" s="110" t="str">
        <f>IF(G1298="","",LOOKUP(G1298,datasets!$G$3:$G$16,datasets!$H$3:$H$16))</f>
        <v/>
      </c>
      <c r="I1298">
        <v>11</v>
      </c>
      <c r="J1298" s="111" t="str">
        <f>IF(I1298="","",LOOKUP(I1298,datasets!$J$3:$J$13,datasets!$K$3:$K$13))</f>
        <v>TANGANYIKA 1</v>
      </c>
      <c r="K1298">
        <v>11</v>
      </c>
      <c r="L1298" s="7" t="str">
        <f>IF(K1298="","",LOOKUP(K1298,datasets!$M$3:$M$32,datasets!$N$3:$N$32))</f>
        <v>KALEMIE 1</v>
      </c>
      <c r="M1298">
        <v>3</v>
      </c>
      <c r="N1298" s="8" t="str">
        <f>IF(M1298="","",LOOKUP(M1298,datasets!$D$17:$D$20,datasets!$E$17:$E$20))</f>
        <v>ECOLE PRIMAIRE</v>
      </c>
      <c r="O1298" t="s">
        <v>392</v>
      </c>
      <c r="P1298">
        <v>1</v>
      </c>
      <c r="Q1298" s="106" t="str">
        <f>IF(P1298="","",LOOKUP(P1298,datasets!$D$26:$D$27,datasets!$E$26:$E$27))</f>
        <v>PRIMAIRE</v>
      </c>
    </row>
    <row r="1299" spans="1:17" x14ac:dyDescent="0.2">
      <c r="A1299" t="s">
        <v>4395</v>
      </c>
      <c r="B1299" t="s">
        <v>4101</v>
      </c>
      <c r="C1299" t="s">
        <v>4102</v>
      </c>
      <c r="D1299" t="str">
        <f t="shared" si="20"/>
        <v>136001111</v>
      </c>
      <c r="E1299">
        <v>6</v>
      </c>
      <c r="F1299" s="4" t="str">
        <f>IF(E1299="","",LOOKUP(E1299,datasets!$D$3:$D$8,datasets!$E$3:$E$8))</f>
        <v>TANGANYIKA</v>
      </c>
      <c r="G1299" t="s">
        <v>804</v>
      </c>
      <c r="H1299" s="110" t="str">
        <f>IF(G1299="","",LOOKUP(G1299,datasets!$G$3:$G$16,datasets!$H$3:$H$16))</f>
        <v/>
      </c>
      <c r="I1299">
        <v>11</v>
      </c>
      <c r="J1299" s="111" t="str">
        <f>IF(I1299="","",LOOKUP(I1299,datasets!$J$3:$J$13,datasets!$K$3:$K$13))</f>
        <v>TANGANYIKA 1</v>
      </c>
      <c r="K1299">
        <v>11</v>
      </c>
      <c r="L1299" s="7" t="str">
        <f>IF(K1299="","",LOOKUP(K1299,datasets!$M$3:$M$32,datasets!$N$3:$N$32))</f>
        <v>KALEMIE 1</v>
      </c>
      <c r="M1299">
        <v>3</v>
      </c>
      <c r="N1299" s="8" t="str">
        <f>IF(M1299="","",LOOKUP(M1299,datasets!$D$17:$D$20,datasets!$E$17:$E$20))</f>
        <v>ECOLE PRIMAIRE</v>
      </c>
      <c r="O1299" t="s">
        <v>382</v>
      </c>
      <c r="P1299">
        <v>1</v>
      </c>
      <c r="Q1299" s="106" t="str">
        <f>IF(P1299="","",LOOKUP(P1299,datasets!$D$26:$D$27,datasets!$E$26:$E$27))</f>
        <v>PRIMAIRE</v>
      </c>
    </row>
    <row r="1300" spans="1:17" x14ac:dyDescent="0.2">
      <c r="A1300" t="s">
        <v>4395</v>
      </c>
      <c r="B1300" t="s">
        <v>4103</v>
      </c>
      <c r="C1300" t="s">
        <v>4104</v>
      </c>
      <c r="D1300" t="str">
        <f t="shared" si="20"/>
        <v>136001111</v>
      </c>
      <c r="E1300">
        <v>6</v>
      </c>
      <c r="F1300" s="4" t="str">
        <f>IF(E1300="","",LOOKUP(E1300,datasets!$D$3:$D$8,datasets!$E$3:$E$8))</f>
        <v>TANGANYIKA</v>
      </c>
      <c r="G1300" t="s">
        <v>804</v>
      </c>
      <c r="H1300" s="110" t="str">
        <f>IF(G1300="","",LOOKUP(G1300,datasets!$G$3:$G$16,datasets!$H$3:$H$16))</f>
        <v/>
      </c>
      <c r="I1300">
        <v>11</v>
      </c>
      <c r="J1300" s="111" t="str">
        <f>IF(I1300="","",LOOKUP(I1300,datasets!$J$3:$J$13,datasets!$K$3:$K$13))</f>
        <v>TANGANYIKA 1</v>
      </c>
      <c r="K1300">
        <v>11</v>
      </c>
      <c r="L1300" s="7" t="str">
        <f>IF(K1300="","",LOOKUP(K1300,datasets!$M$3:$M$32,datasets!$N$3:$N$32))</f>
        <v>KALEMIE 1</v>
      </c>
      <c r="M1300">
        <v>3</v>
      </c>
      <c r="N1300" s="8" t="str">
        <f>IF(M1300="","",LOOKUP(M1300,datasets!$D$17:$D$20,datasets!$E$17:$E$20))</f>
        <v>ECOLE PRIMAIRE</v>
      </c>
      <c r="O1300" t="s">
        <v>383</v>
      </c>
      <c r="P1300">
        <v>1</v>
      </c>
      <c r="Q1300" s="106" t="str">
        <f>IF(P1300="","",LOOKUP(P1300,datasets!$D$26:$D$27,datasets!$E$26:$E$27))</f>
        <v>PRIMAIRE</v>
      </c>
    </row>
    <row r="1301" spans="1:17" x14ac:dyDescent="0.2">
      <c r="A1301" t="s">
        <v>4395</v>
      </c>
      <c r="B1301" t="s">
        <v>4105</v>
      </c>
      <c r="C1301" t="s">
        <v>4106</v>
      </c>
      <c r="D1301" t="str">
        <f t="shared" si="20"/>
        <v>136001111</v>
      </c>
      <c r="E1301">
        <v>6</v>
      </c>
      <c r="F1301" s="4" t="str">
        <f>IF(E1301="","",LOOKUP(E1301,datasets!$D$3:$D$8,datasets!$E$3:$E$8))</f>
        <v>TANGANYIKA</v>
      </c>
      <c r="G1301" t="s">
        <v>804</v>
      </c>
      <c r="H1301" s="110" t="str">
        <f>IF(G1301="","",LOOKUP(G1301,datasets!$G$3:$G$16,datasets!$H$3:$H$16))</f>
        <v/>
      </c>
      <c r="I1301">
        <v>11</v>
      </c>
      <c r="J1301" s="111" t="str">
        <f>IF(I1301="","",LOOKUP(I1301,datasets!$J$3:$J$13,datasets!$K$3:$K$13))</f>
        <v>TANGANYIKA 1</v>
      </c>
      <c r="K1301">
        <v>11</v>
      </c>
      <c r="L1301" s="7" t="str">
        <f>IF(K1301="","",LOOKUP(K1301,datasets!$M$3:$M$32,datasets!$N$3:$N$32))</f>
        <v>KALEMIE 1</v>
      </c>
      <c r="M1301">
        <v>3</v>
      </c>
      <c r="N1301" s="8" t="str">
        <f>IF(M1301="","",LOOKUP(M1301,datasets!$D$17:$D$20,datasets!$E$17:$E$20))</f>
        <v>ECOLE PRIMAIRE</v>
      </c>
      <c r="O1301" t="s">
        <v>386</v>
      </c>
      <c r="P1301">
        <v>1</v>
      </c>
      <c r="Q1301" s="106" t="str">
        <f>IF(P1301="","",LOOKUP(P1301,datasets!$D$26:$D$27,datasets!$E$26:$E$27))</f>
        <v>PRIMAIRE</v>
      </c>
    </row>
    <row r="1302" spans="1:17" x14ac:dyDescent="0.2">
      <c r="A1302" t="s">
        <v>4395</v>
      </c>
      <c r="B1302" t="s">
        <v>4107</v>
      </c>
      <c r="C1302" t="s">
        <v>4108</v>
      </c>
      <c r="D1302" t="str">
        <f t="shared" si="20"/>
        <v>136001111</v>
      </c>
      <c r="E1302">
        <v>6</v>
      </c>
      <c r="F1302" s="4" t="str">
        <f>IF(E1302="","",LOOKUP(E1302,datasets!$D$3:$D$8,datasets!$E$3:$E$8))</f>
        <v>TANGANYIKA</v>
      </c>
      <c r="G1302" t="s">
        <v>804</v>
      </c>
      <c r="H1302" s="110" t="str">
        <f>IF(G1302="","",LOOKUP(G1302,datasets!$G$3:$G$16,datasets!$H$3:$H$16))</f>
        <v/>
      </c>
      <c r="I1302">
        <v>11</v>
      </c>
      <c r="J1302" s="111" t="str">
        <f>IF(I1302="","",LOOKUP(I1302,datasets!$J$3:$J$13,datasets!$K$3:$K$13))</f>
        <v>TANGANYIKA 1</v>
      </c>
      <c r="K1302">
        <v>11</v>
      </c>
      <c r="L1302" s="7" t="str">
        <f>IF(K1302="","",LOOKUP(K1302,datasets!$M$3:$M$32,datasets!$N$3:$N$32))</f>
        <v>KALEMIE 1</v>
      </c>
      <c r="M1302">
        <v>3</v>
      </c>
      <c r="N1302" s="8" t="str">
        <f>IF(M1302="","",LOOKUP(M1302,datasets!$D$17:$D$20,datasets!$E$17:$E$20))</f>
        <v>ECOLE PRIMAIRE</v>
      </c>
      <c r="O1302" t="s">
        <v>376</v>
      </c>
      <c r="P1302">
        <v>1</v>
      </c>
      <c r="Q1302" s="106" t="str">
        <f>IF(P1302="","",LOOKUP(P1302,datasets!$D$26:$D$27,datasets!$E$26:$E$27))</f>
        <v>PRIMAIRE</v>
      </c>
    </row>
    <row r="1303" spans="1:17" x14ac:dyDescent="0.2">
      <c r="A1303" t="s">
        <v>4395</v>
      </c>
      <c r="B1303" t="s">
        <v>4109</v>
      </c>
      <c r="C1303" t="s">
        <v>4110</v>
      </c>
      <c r="D1303" t="str">
        <f t="shared" si="20"/>
        <v>136001111</v>
      </c>
      <c r="E1303">
        <v>6</v>
      </c>
      <c r="F1303" s="4" t="str">
        <f>IF(E1303="","",LOOKUP(E1303,datasets!$D$3:$D$8,datasets!$E$3:$E$8))</f>
        <v>TANGANYIKA</v>
      </c>
      <c r="G1303" t="s">
        <v>804</v>
      </c>
      <c r="H1303" s="110" t="str">
        <f>IF(G1303="","",LOOKUP(G1303,datasets!$G$3:$G$16,datasets!$H$3:$H$16))</f>
        <v/>
      </c>
      <c r="I1303">
        <v>11</v>
      </c>
      <c r="J1303" s="111" t="str">
        <f>IF(I1303="","",LOOKUP(I1303,datasets!$J$3:$J$13,datasets!$K$3:$K$13))</f>
        <v>TANGANYIKA 1</v>
      </c>
      <c r="K1303">
        <v>11</v>
      </c>
      <c r="L1303" s="7" t="str">
        <f>IF(K1303="","",LOOKUP(K1303,datasets!$M$3:$M$32,datasets!$N$3:$N$32))</f>
        <v>KALEMIE 1</v>
      </c>
      <c r="M1303">
        <v>3</v>
      </c>
      <c r="N1303" s="8" t="str">
        <f>IF(M1303="","",LOOKUP(M1303,datasets!$D$17:$D$20,datasets!$E$17:$E$20))</f>
        <v>ECOLE PRIMAIRE</v>
      </c>
      <c r="O1303" t="s">
        <v>390</v>
      </c>
      <c r="P1303">
        <v>1</v>
      </c>
      <c r="Q1303" s="106" t="str">
        <f>IF(P1303="","",LOOKUP(P1303,datasets!$D$26:$D$27,datasets!$E$26:$E$27))</f>
        <v>PRIMAIRE</v>
      </c>
    </row>
    <row r="1304" spans="1:17" x14ac:dyDescent="0.2">
      <c r="A1304" t="s">
        <v>4395</v>
      </c>
      <c r="B1304" t="s">
        <v>4111</v>
      </c>
      <c r="C1304" t="s">
        <v>4112</v>
      </c>
      <c r="D1304" t="str">
        <f t="shared" si="20"/>
        <v>136001111</v>
      </c>
      <c r="E1304">
        <v>6</v>
      </c>
      <c r="F1304" s="4" t="str">
        <f>IF(E1304="","",LOOKUP(E1304,datasets!$D$3:$D$8,datasets!$E$3:$E$8))</f>
        <v>TANGANYIKA</v>
      </c>
      <c r="G1304" t="s">
        <v>804</v>
      </c>
      <c r="H1304" s="110" t="str">
        <f>IF(G1304="","",LOOKUP(G1304,datasets!$G$3:$G$16,datasets!$H$3:$H$16))</f>
        <v/>
      </c>
      <c r="I1304">
        <v>11</v>
      </c>
      <c r="J1304" s="111" t="str">
        <f>IF(I1304="","",LOOKUP(I1304,datasets!$J$3:$J$13,datasets!$K$3:$K$13))</f>
        <v>TANGANYIKA 1</v>
      </c>
      <c r="K1304">
        <v>11</v>
      </c>
      <c r="L1304" s="7" t="str">
        <f>IF(K1304="","",LOOKUP(K1304,datasets!$M$3:$M$32,datasets!$N$3:$N$32))</f>
        <v>KALEMIE 1</v>
      </c>
      <c r="M1304">
        <v>3</v>
      </c>
      <c r="N1304" s="8" t="str">
        <f>IF(M1304="","",LOOKUP(M1304,datasets!$D$17:$D$20,datasets!$E$17:$E$20))</f>
        <v>ECOLE PRIMAIRE</v>
      </c>
      <c r="O1304" t="s">
        <v>381</v>
      </c>
      <c r="P1304">
        <v>1</v>
      </c>
      <c r="Q1304" s="106" t="str">
        <f>IF(P1304="","",LOOKUP(P1304,datasets!$D$26:$D$27,datasets!$E$26:$E$27))</f>
        <v>PRIMAIRE</v>
      </c>
    </row>
    <row r="1305" spans="1:17" x14ac:dyDescent="0.2">
      <c r="A1305" t="s">
        <v>4395</v>
      </c>
      <c r="B1305" t="s">
        <v>4113</v>
      </c>
      <c r="C1305" t="s">
        <v>4114</v>
      </c>
      <c r="D1305" t="str">
        <f t="shared" si="20"/>
        <v>136001111</v>
      </c>
      <c r="E1305">
        <v>6</v>
      </c>
      <c r="F1305" s="4" t="str">
        <f>IF(E1305="","",LOOKUP(E1305,datasets!$D$3:$D$8,datasets!$E$3:$E$8))</f>
        <v>TANGANYIKA</v>
      </c>
      <c r="G1305" t="s">
        <v>804</v>
      </c>
      <c r="H1305" s="110" t="str">
        <f>IF(G1305="","",LOOKUP(G1305,datasets!$G$3:$G$16,datasets!$H$3:$H$16))</f>
        <v/>
      </c>
      <c r="I1305">
        <v>11</v>
      </c>
      <c r="J1305" s="111" t="str">
        <f>IF(I1305="","",LOOKUP(I1305,datasets!$J$3:$J$13,datasets!$K$3:$K$13))</f>
        <v>TANGANYIKA 1</v>
      </c>
      <c r="K1305">
        <v>11</v>
      </c>
      <c r="L1305" s="7" t="str">
        <f>IF(K1305="","",LOOKUP(K1305,datasets!$M$3:$M$32,datasets!$N$3:$N$32))</f>
        <v>KALEMIE 1</v>
      </c>
      <c r="M1305">
        <v>3</v>
      </c>
      <c r="N1305" s="8" t="str">
        <f>IF(M1305="","",LOOKUP(M1305,datasets!$D$17:$D$20,datasets!$E$17:$E$20))</f>
        <v>ECOLE PRIMAIRE</v>
      </c>
      <c r="O1305" t="s">
        <v>393</v>
      </c>
      <c r="P1305">
        <v>1</v>
      </c>
      <c r="Q1305" s="106" t="str">
        <f>IF(P1305="","",LOOKUP(P1305,datasets!$D$26:$D$27,datasets!$E$26:$E$27))</f>
        <v>PRIMAIRE</v>
      </c>
    </row>
    <row r="1306" spans="1:17" x14ac:dyDescent="0.2">
      <c r="A1306" t="s">
        <v>4395</v>
      </c>
      <c r="B1306" t="s">
        <v>4115</v>
      </c>
      <c r="C1306" t="s">
        <v>4116</v>
      </c>
      <c r="D1306" t="str">
        <f t="shared" si="20"/>
        <v>136001111</v>
      </c>
      <c r="E1306">
        <v>6</v>
      </c>
      <c r="F1306" s="4" t="str">
        <f>IF(E1306="","",LOOKUP(E1306,datasets!$D$3:$D$8,datasets!$E$3:$E$8))</f>
        <v>TANGANYIKA</v>
      </c>
      <c r="G1306" t="s">
        <v>804</v>
      </c>
      <c r="H1306" s="110" t="str">
        <f>IF(G1306="","",LOOKUP(G1306,datasets!$G$3:$G$16,datasets!$H$3:$H$16))</f>
        <v/>
      </c>
      <c r="I1306">
        <v>11</v>
      </c>
      <c r="J1306" s="111" t="str">
        <f>IF(I1306="","",LOOKUP(I1306,datasets!$J$3:$J$13,datasets!$K$3:$K$13))</f>
        <v>TANGANYIKA 1</v>
      </c>
      <c r="K1306">
        <v>11</v>
      </c>
      <c r="L1306" s="7" t="str">
        <f>IF(K1306="","",LOOKUP(K1306,datasets!$M$3:$M$32,datasets!$N$3:$N$32))</f>
        <v>KALEMIE 1</v>
      </c>
      <c r="M1306">
        <v>3</v>
      </c>
      <c r="N1306" s="8" t="str">
        <f>IF(M1306="","",LOOKUP(M1306,datasets!$D$17:$D$20,datasets!$E$17:$E$20))</f>
        <v>ECOLE PRIMAIRE</v>
      </c>
      <c r="O1306" t="s">
        <v>379</v>
      </c>
      <c r="P1306">
        <v>1</v>
      </c>
      <c r="Q1306" s="106" t="str">
        <f>IF(P1306="","",LOOKUP(P1306,datasets!$D$26:$D$27,datasets!$E$26:$E$27))</f>
        <v>PRIMAIRE</v>
      </c>
    </row>
    <row r="1307" spans="1:17" x14ac:dyDescent="0.2">
      <c r="A1307" t="s">
        <v>4395</v>
      </c>
      <c r="B1307" t="s">
        <v>4117</v>
      </c>
      <c r="C1307" t="s">
        <v>4118</v>
      </c>
      <c r="D1307" t="str">
        <f t="shared" si="20"/>
        <v>136001111</v>
      </c>
      <c r="E1307">
        <v>6</v>
      </c>
      <c r="F1307" s="4" t="str">
        <f>IF(E1307="","",LOOKUP(E1307,datasets!$D$3:$D$8,datasets!$E$3:$E$8))</f>
        <v>TANGANYIKA</v>
      </c>
      <c r="G1307" t="s">
        <v>804</v>
      </c>
      <c r="H1307" s="110" t="str">
        <f>IF(G1307="","",LOOKUP(G1307,datasets!$G$3:$G$16,datasets!$H$3:$H$16))</f>
        <v/>
      </c>
      <c r="I1307">
        <v>11</v>
      </c>
      <c r="J1307" s="111" t="str">
        <f>IF(I1307="","",LOOKUP(I1307,datasets!$J$3:$J$13,datasets!$K$3:$K$13))</f>
        <v>TANGANYIKA 1</v>
      </c>
      <c r="K1307">
        <v>11</v>
      </c>
      <c r="L1307" s="7" t="str">
        <f>IF(K1307="","",LOOKUP(K1307,datasets!$M$3:$M$32,datasets!$N$3:$N$32))</f>
        <v>KALEMIE 1</v>
      </c>
      <c r="M1307">
        <v>3</v>
      </c>
      <c r="N1307" s="8" t="str">
        <f>IF(M1307="","",LOOKUP(M1307,datasets!$D$17:$D$20,datasets!$E$17:$E$20))</f>
        <v>ECOLE PRIMAIRE</v>
      </c>
      <c r="O1307" t="s">
        <v>380</v>
      </c>
      <c r="P1307">
        <v>1</v>
      </c>
      <c r="Q1307" s="106" t="str">
        <f>IF(P1307="","",LOOKUP(P1307,datasets!$D$26:$D$27,datasets!$E$26:$E$27))</f>
        <v>PRIMAIRE</v>
      </c>
    </row>
    <row r="1308" spans="1:17" x14ac:dyDescent="0.2">
      <c r="A1308" t="s">
        <v>4395</v>
      </c>
      <c r="B1308" t="s">
        <v>4119</v>
      </c>
      <c r="C1308" t="s">
        <v>4120</v>
      </c>
      <c r="D1308" t="str">
        <f t="shared" si="20"/>
        <v>136001111</v>
      </c>
      <c r="E1308">
        <v>6</v>
      </c>
      <c r="F1308" s="4" t="str">
        <f>IF(E1308="","",LOOKUP(E1308,datasets!$D$3:$D$8,datasets!$E$3:$E$8))</f>
        <v>TANGANYIKA</v>
      </c>
      <c r="G1308" t="s">
        <v>804</v>
      </c>
      <c r="H1308" s="110" t="str">
        <f>IF(G1308="","",LOOKUP(G1308,datasets!$G$3:$G$16,datasets!$H$3:$H$16))</f>
        <v/>
      </c>
      <c r="I1308">
        <v>11</v>
      </c>
      <c r="J1308" s="111" t="str">
        <f>IF(I1308="","",LOOKUP(I1308,datasets!$J$3:$J$13,datasets!$K$3:$K$13))</f>
        <v>TANGANYIKA 1</v>
      </c>
      <c r="K1308">
        <v>11</v>
      </c>
      <c r="L1308" s="7" t="str">
        <f>IF(K1308="","",LOOKUP(K1308,datasets!$M$3:$M$32,datasets!$N$3:$N$32))</f>
        <v>KALEMIE 1</v>
      </c>
      <c r="M1308">
        <v>3</v>
      </c>
      <c r="N1308" s="8" t="str">
        <f>IF(M1308="","",LOOKUP(M1308,datasets!$D$17:$D$20,datasets!$E$17:$E$20))</f>
        <v>ECOLE PRIMAIRE</v>
      </c>
      <c r="O1308" t="s">
        <v>384</v>
      </c>
      <c r="P1308">
        <v>1</v>
      </c>
      <c r="Q1308" s="106" t="str">
        <f>IF(P1308="","",LOOKUP(P1308,datasets!$D$26:$D$27,datasets!$E$26:$E$27))</f>
        <v>PRIMAIRE</v>
      </c>
    </row>
    <row r="1309" spans="1:17" x14ac:dyDescent="0.2">
      <c r="A1309" t="s">
        <v>4395</v>
      </c>
      <c r="B1309" t="s">
        <v>4121</v>
      </c>
      <c r="C1309" t="s">
        <v>4122</v>
      </c>
      <c r="D1309" t="str">
        <f t="shared" si="20"/>
        <v>136001111</v>
      </c>
      <c r="E1309">
        <v>6</v>
      </c>
      <c r="F1309" s="4" t="str">
        <f>IF(E1309="","",LOOKUP(E1309,datasets!$D$3:$D$8,datasets!$E$3:$E$8))</f>
        <v>TANGANYIKA</v>
      </c>
      <c r="G1309" t="s">
        <v>804</v>
      </c>
      <c r="H1309" s="110" t="str">
        <f>IF(G1309="","",LOOKUP(G1309,datasets!$G$3:$G$16,datasets!$H$3:$H$16))</f>
        <v/>
      </c>
      <c r="I1309">
        <v>11</v>
      </c>
      <c r="J1309" s="111" t="str">
        <f>IF(I1309="","",LOOKUP(I1309,datasets!$J$3:$J$13,datasets!$K$3:$K$13))</f>
        <v>TANGANYIKA 1</v>
      </c>
      <c r="K1309">
        <v>11</v>
      </c>
      <c r="L1309" s="7" t="str">
        <f>IF(K1309="","",LOOKUP(K1309,datasets!$M$3:$M$32,datasets!$N$3:$N$32))</f>
        <v>KALEMIE 1</v>
      </c>
      <c r="M1309">
        <v>3</v>
      </c>
      <c r="N1309" s="8" t="str">
        <f>IF(M1309="","",LOOKUP(M1309,datasets!$D$17:$D$20,datasets!$E$17:$E$20))</f>
        <v>ECOLE PRIMAIRE</v>
      </c>
      <c r="O1309" t="s">
        <v>387</v>
      </c>
      <c r="P1309">
        <v>1</v>
      </c>
      <c r="Q1309" s="106" t="str">
        <f>IF(P1309="","",LOOKUP(P1309,datasets!$D$26:$D$27,datasets!$E$26:$E$27))</f>
        <v>PRIMAIRE</v>
      </c>
    </row>
    <row r="1310" spans="1:17" x14ac:dyDescent="0.2">
      <c r="A1310" t="s">
        <v>4395</v>
      </c>
      <c r="B1310" t="s">
        <v>4123</v>
      </c>
      <c r="C1310" t="s">
        <v>4124</v>
      </c>
      <c r="D1310" t="str">
        <f t="shared" si="20"/>
        <v>136001111</v>
      </c>
      <c r="E1310">
        <v>6</v>
      </c>
      <c r="F1310" s="4" t="str">
        <f>IF(E1310="","",LOOKUP(E1310,datasets!$D$3:$D$8,datasets!$E$3:$E$8))</f>
        <v>TANGANYIKA</v>
      </c>
      <c r="G1310" t="s">
        <v>804</v>
      </c>
      <c r="H1310" s="110" t="str">
        <f>IF(G1310="","",LOOKUP(G1310,datasets!$G$3:$G$16,datasets!$H$3:$H$16))</f>
        <v/>
      </c>
      <c r="I1310">
        <v>11</v>
      </c>
      <c r="J1310" s="111" t="str">
        <f>IF(I1310="","",LOOKUP(I1310,datasets!$J$3:$J$13,datasets!$K$3:$K$13))</f>
        <v>TANGANYIKA 1</v>
      </c>
      <c r="K1310">
        <v>11</v>
      </c>
      <c r="L1310" s="7" t="str">
        <f>IF(K1310="","",LOOKUP(K1310,datasets!$M$3:$M$32,datasets!$N$3:$N$32))</f>
        <v>KALEMIE 1</v>
      </c>
      <c r="M1310">
        <v>3</v>
      </c>
      <c r="N1310" s="8" t="str">
        <f>IF(M1310="","",LOOKUP(M1310,datasets!$D$17:$D$20,datasets!$E$17:$E$20))</f>
        <v>ECOLE PRIMAIRE</v>
      </c>
      <c r="O1310" t="s">
        <v>389</v>
      </c>
      <c r="P1310">
        <v>1</v>
      </c>
      <c r="Q1310" s="106" t="str">
        <f>IF(P1310="","",LOOKUP(P1310,datasets!$D$26:$D$27,datasets!$E$26:$E$27))</f>
        <v>PRIMAIRE</v>
      </c>
    </row>
    <row r="1311" spans="1:17" x14ac:dyDescent="0.2">
      <c r="A1311" t="s">
        <v>4395</v>
      </c>
      <c r="B1311" t="s">
        <v>4125</v>
      </c>
      <c r="C1311" t="s">
        <v>4126</v>
      </c>
      <c r="D1311" t="str">
        <f t="shared" si="20"/>
        <v>136001111</v>
      </c>
      <c r="E1311">
        <v>6</v>
      </c>
      <c r="F1311" s="4" t="str">
        <f>IF(E1311="","",LOOKUP(E1311,datasets!$D$3:$D$8,datasets!$E$3:$E$8))</f>
        <v>TANGANYIKA</v>
      </c>
      <c r="G1311" t="s">
        <v>804</v>
      </c>
      <c r="H1311" s="110" t="str">
        <f>IF(G1311="","",LOOKUP(G1311,datasets!$G$3:$G$16,datasets!$H$3:$H$16))</f>
        <v/>
      </c>
      <c r="I1311">
        <v>11</v>
      </c>
      <c r="J1311" s="111" t="str">
        <f>IF(I1311="","",LOOKUP(I1311,datasets!$J$3:$J$13,datasets!$K$3:$K$13))</f>
        <v>TANGANYIKA 1</v>
      </c>
      <c r="K1311">
        <v>11</v>
      </c>
      <c r="L1311" s="7" t="str">
        <f>IF(K1311="","",LOOKUP(K1311,datasets!$M$3:$M$32,datasets!$N$3:$N$32))</f>
        <v>KALEMIE 1</v>
      </c>
      <c r="M1311">
        <v>3</v>
      </c>
      <c r="N1311" s="8" t="str">
        <f>IF(M1311="","",LOOKUP(M1311,datasets!$D$17:$D$20,datasets!$E$17:$E$20))</f>
        <v>ECOLE PRIMAIRE</v>
      </c>
      <c r="O1311" t="s">
        <v>378</v>
      </c>
      <c r="P1311">
        <v>1</v>
      </c>
      <c r="Q1311" s="106" t="str">
        <f>IF(P1311="","",LOOKUP(P1311,datasets!$D$26:$D$27,datasets!$E$26:$E$27))</f>
        <v>PRIMAIRE</v>
      </c>
    </row>
    <row r="1312" spans="1:17" x14ac:dyDescent="0.2">
      <c r="A1312" t="s">
        <v>4395</v>
      </c>
      <c r="B1312" t="s">
        <v>4127</v>
      </c>
      <c r="C1312" t="s">
        <v>4128</v>
      </c>
      <c r="D1312" t="str">
        <f t="shared" si="20"/>
        <v>136001111</v>
      </c>
      <c r="E1312">
        <v>6</v>
      </c>
      <c r="F1312" s="4" t="str">
        <f>IF(E1312="","",LOOKUP(E1312,datasets!$D$3:$D$8,datasets!$E$3:$E$8))</f>
        <v>TANGANYIKA</v>
      </c>
      <c r="G1312" t="s">
        <v>804</v>
      </c>
      <c r="H1312" s="110" t="str">
        <f>IF(G1312="","",LOOKUP(G1312,datasets!$G$3:$G$16,datasets!$H$3:$H$16))</f>
        <v/>
      </c>
      <c r="I1312">
        <v>11</v>
      </c>
      <c r="J1312" s="111" t="str">
        <f>IF(I1312="","",LOOKUP(I1312,datasets!$J$3:$J$13,datasets!$K$3:$K$13))</f>
        <v>TANGANYIKA 1</v>
      </c>
      <c r="K1312">
        <v>11</v>
      </c>
      <c r="L1312" s="7" t="str">
        <f>IF(K1312="","",LOOKUP(K1312,datasets!$M$3:$M$32,datasets!$N$3:$N$32))</f>
        <v>KALEMIE 1</v>
      </c>
      <c r="M1312">
        <v>3</v>
      </c>
      <c r="N1312" s="8" t="str">
        <f>IF(M1312="","",LOOKUP(M1312,datasets!$D$17:$D$20,datasets!$E$17:$E$20))</f>
        <v>ECOLE PRIMAIRE</v>
      </c>
      <c r="O1312" t="s">
        <v>385</v>
      </c>
      <c r="P1312">
        <v>1</v>
      </c>
      <c r="Q1312" s="106" t="str">
        <f>IF(P1312="","",LOOKUP(P1312,datasets!$D$26:$D$27,datasets!$E$26:$E$27))</f>
        <v>PRIMAIRE</v>
      </c>
    </row>
    <row r="1313" spans="1:17" x14ac:dyDescent="0.2">
      <c r="A1313" t="s">
        <v>4395</v>
      </c>
      <c r="B1313" t="s">
        <v>4129</v>
      </c>
      <c r="C1313" t="s">
        <v>4130</v>
      </c>
      <c r="D1313" t="str">
        <f t="shared" si="20"/>
        <v>136001111</v>
      </c>
      <c r="E1313">
        <v>6</v>
      </c>
      <c r="F1313" s="4" t="str">
        <f>IF(E1313="","",LOOKUP(E1313,datasets!$D$3:$D$8,datasets!$E$3:$E$8))</f>
        <v>TANGANYIKA</v>
      </c>
      <c r="G1313" t="s">
        <v>804</v>
      </c>
      <c r="H1313" s="110" t="str">
        <f>IF(G1313="","",LOOKUP(G1313,datasets!$G$3:$G$16,datasets!$H$3:$H$16))</f>
        <v/>
      </c>
      <c r="I1313">
        <v>11</v>
      </c>
      <c r="J1313" s="111" t="str">
        <f>IF(I1313="","",LOOKUP(I1313,datasets!$J$3:$J$13,datasets!$K$3:$K$13))</f>
        <v>TANGANYIKA 1</v>
      </c>
      <c r="K1313">
        <v>11</v>
      </c>
      <c r="L1313" s="7" t="str">
        <f>IF(K1313="","",LOOKUP(K1313,datasets!$M$3:$M$32,datasets!$N$3:$N$32))</f>
        <v>KALEMIE 1</v>
      </c>
      <c r="M1313">
        <v>3</v>
      </c>
      <c r="N1313" s="8" t="str">
        <f>IF(M1313="","",LOOKUP(M1313,datasets!$D$17:$D$20,datasets!$E$17:$E$20))</f>
        <v>ECOLE PRIMAIRE</v>
      </c>
      <c r="O1313" t="s">
        <v>388</v>
      </c>
      <c r="P1313">
        <v>1</v>
      </c>
      <c r="Q1313" s="106" t="str">
        <f>IF(P1313="","",LOOKUP(P1313,datasets!$D$26:$D$27,datasets!$E$26:$E$27))</f>
        <v>PRIMAIRE</v>
      </c>
    </row>
    <row r="1314" spans="1:17" x14ac:dyDescent="0.2">
      <c r="A1314" t="s">
        <v>4395</v>
      </c>
      <c r="B1314" t="s">
        <v>4131</v>
      </c>
      <c r="C1314" t="s">
        <v>4132</v>
      </c>
      <c r="D1314" t="str">
        <f t="shared" si="20"/>
        <v>236001111</v>
      </c>
      <c r="E1314">
        <v>6</v>
      </c>
      <c r="F1314" s="4" t="str">
        <f>IF(E1314="","",LOOKUP(E1314,datasets!$D$3:$D$8,datasets!$E$3:$E$8))</f>
        <v>TANGANYIKA</v>
      </c>
      <c r="G1314" t="s">
        <v>804</v>
      </c>
      <c r="H1314" s="110" t="str">
        <f>IF(G1314="","",LOOKUP(G1314,datasets!$G$3:$G$16,datasets!$H$3:$H$16))</f>
        <v/>
      </c>
      <c r="I1314">
        <v>11</v>
      </c>
      <c r="J1314" s="111" t="str">
        <f>IF(I1314="","",LOOKUP(I1314,datasets!$J$3:$J$13,datasets!$K$3:$K$13))</f>
        <v>TANGANYIKA 1</v>
      </c>
      <c r="K1314">
        <v>11</v>
      </c>
      <c r="L1314" s="7" t="str">
        <f>IF(K1314="","",LOOKUP(K1314,datasets!$M$3:$M$32,datasets!$N$3:$N$32))</f>
        <v>KALEMIE 1</v>
      </c>
      <c r="M1314">
        <v>3</v>
      </c>
      <c r="N1314" s="8" t="str">
        <f>IF(M1314="","",LOOKUP(M1314,datasets!$D$17:$D$20,datasets!$E$17:$E$20))</f>
        <v>ECOLE PRIMAIRE</v>
      </c>
      <c r="O1314" t="s">
        <v>403</v>
      </c>
      <c r="P1314">
        <v>2</v>
      </c>
      <c r="Q1314" s="106" t="str">
        <f>IF(P1314="","",LOOKUP(P1314,datasets!$D$26:$D$27,datasets!$E$26:$E$27))</f>
        <v>REMPLACANT</v>
      </c>
    </row>
    <row r="1315" spans="1:17" x14ac:dyDescent="0.2">
      <c r="A1315" t="s">
        <v>4395</v>
      </c>
      <c r="B1315" t="s">
        <v>4133</v>
      </c>
      <c r="C1315" t="s">
        <v>4134</v>
      </c>
      <c r="D1315" t="str">
        <f t="shared" si="20"/>
        <v>236001111</v>
      </c>
      <c r="E1315">
        <v>6</v>
      </c>
      <c r="F1315" s="4" t="str">
        <f>IF(E1315="","",LOOKUP(E1315,datasets!$D$3:$D$8,datasets!$E$3:$E$8))</f>
        <v>TANGANYIKA</v>
      </c>
      <c r="G1315" t="s">
        <v>804</v>
      </c>
      <c r="H1315" s="110" t="str">
        <f>IF(G1315="","",LOOKUP(G1315,datasets!$G$3:$G$16,datasets!$H$3:$H$16))</f>
        <v/>
      </c>
      <c r="I1315">
        <v>11</v>
      </c>
      <c r="J1315" s="111" t="str">
        <f>IF(I1315="","",LOOKUP(I1315,datasets!$J$3:$J$13,datasets!$K$3:$K$13))</f>
        <v>TANGANYIKA 1</v>
      </c>
      <c r="K1315">
        <v>11</v>
      </c>
      <c r="L1315" s="7" t="str">
        <f>IF(K1315="","",LOOKUP(K1315,datasets!$M$3:$M$32,datasets!$N$3:$N$32))</f>
        <v>KALEMIE 1</v>
      </c>
      <c r="M1315">
        <v>3</v>
      </c>
      <c r="N1315" s="8" t="str">
        <f>IF(M1315="","",LOOKUP(M1315,datasets!$D$17:$D$20,datasets!$E$17:$E$20))</f>
        <v>ECOLE PRIMAIRE</v>
      </c>
      <c r="O1315" t="s">
        <v>394</v>
      </c>
      <c r="P1315">
        <v>2</v>
      </c>
      <c r="Q1315" s="106" t="str">
        <f>IF(P1315="","",LOOKUP(P1315,datasets!$D$26:$D$27,datasets!$E$26:$E$27))</f>
        <v>REMPLACANT</v>
      </c>
    </row>
    <row r="1316" spans="1:17" x14ac:dyDescent="0.2">
      <c r="A1316" t="s">
        <v>4395</v>
      </c>
      <c r="B1316" t="s">
        <v>4135</v>
      </c>
      <c r="C1316" t="s">
        <v>4136</v>
      </c>
      <c r="D1316" t="str">
        <f t="shared" si="20"/>
        <v>236001111</v>
      </c>
      <c r="E1316">
        <v>6</v>
      </c>
      <c r="F1316" s="4" t="str">
        <f>IF(E1316="","",LOOKUP(E1316,datasets!$D$3:$D$8,datasets!$E$3:$E$8))</f>
        <v>TANGANYIKA</v>
      </c>
      <c r="G1316" t="s">
        <v>804</v>
      </c>
      <c r="H1316" s="110" t="str">
        <f>IF(G1316="","",LOOKUP(G1316,datasets!$G$3:$G$16,datasets!$H$3:$H$16))</f>
        <v/>
      </c>
      <c r="I1316">
        <v>11</v>
      </c>
      <c r="J1316" s="111" t="str">
        <f>IF(I1316="","",LOOKUP(I1316,datasets!$J$3:$J$13,datasets!$K$3:$K$13))</f>
        <v>TANGANYIKA 1</v>
      </c>
      <c r="K1316">
        <v>11</v>
      </c>
      <c r="L1316" s="7" t="str">
        <f>IF(K1316="","",LOOKUP(K1316,datasets!$M$3:$M$32,datasets!$N$3:$N$32))</f>
        <v>KALEMIE 1</v>
      </c>
      <c r="M1316">
        <v>3</v>
      </c>
      <c r="N1316" s="8" t="str">
        <f>IF(M1316="","",LOOKUP(M1316,datasets!$D$17:$D$20,datasets!$E$17:$E$20))</f>
        <v>ECOLE PRIMAIRE</v>
      </c>
      <c r="O1316" t="s">
        <v>397</v>
      </c>
      <c r="P1316">
        <v>2</v>
      </c>
      <c r="Q1316" s="106" t="str">
        <f>IF(P1316="","",LOOKUP(P1316,datasets!$D$26:$D$27,datasets!$E$26:$E$27))</f>
        <v>REMPLACANT</v>
      </c>
    </row>
    <row r="1317" spans="1:17" x14ac:dyDescent="0.2">
      <c r="A1317" t="s">
        <v>4395</v>
      </c>
      <c r="B1317" t="s">
        <v>4137</v>
      </c>
      <c r="C1317" t="s">
        <v>4138</v>
      </c>
      <c r="D1317" t="str">
        <f t="shared" si="20"/>
        <v>236001111</v>
      </c>
      <c r="E1317">
        <v>6</v>
      </c>
      <c r="F1317" s="4" t="str">
        <f>IF(E1317="","",LOOKUP(E1317,datasets!$D$3:$D$8,datasets!$E$3:$E$8))</f>
        <v>TANGANYIKA</v>
      </c>
      <c r="G1317" t="s">
        <v>804</v>
      </c>
      <c r="H1317" s="110" t="str">
        <f>IF(G1317="","",LOOKUP(G1317,datasets!$G$3:$G$16,datasets!$H$3:$H$16))</f>
        <v/>
      </c>
      <c r="I1317">
        <v>11</v>
      </c>
      <c r="J1317" s="111" t="str">
        <f>IF(I1317="","",LOOKUP(I1317,datasets!$J$3:$J$13,datasets!$K$3:$K$13))</f>
        <v>TANGANYIKA 1</v>
      </c>
      <c r="K1317">
        <v>11</v>
      </c>
      <c r="L1317" s="7" t="str">
        <f>IF(K1317="","",LOOKUP(K1317,datasets!$M$3:$M$32,datasets!$N$3:$N$32))</f>
        <v>KALEMIE 1</v>
      </c>
      <c r="M1317">
        <v>3</v>
      </c>
      <c r="N1317" s="8" t="str">
        <f>IF(M1317="","",LOOKUP(M1317,datasets!$D$17:$D$20,datasets!$E$17:$E$20))</f>
        <v>ECOLE PRIMAIRE</v>
      </c>
      <c r="O1317" t="s">
        <v>399</v>
      </c>
      <c r="P1317">
        <v>2</v>
      </c>
      <c r="Q1317" s="106" t="str">
        <f>IF(P1317="","",LOOKUP(P1317,datasets!$D$26:$D$27,datasets!$E$26:$E$27))</f>
        <v>REMPLACANT</v>
      </c>
    </row>
    <row r="1318" spans="1:17" x14ac:dyDescent="0.2">
      <c r="A1318" t="s">
        <v>4395</v>
      </c>
      <c r="B1318" t="s">
        <v>4139</v>
      </c>
      <c r="C1318" t="s">
        <v>4140</v>
      </c>
      <c r="D1318" t="str">
        <f t="shared" si="20"/>
        <v>236001111</v>
      </c>
      <c r="E1318">
        <v>6</v>
      </c>
      <c r="F1318" s="4" t="str">
        <f>IF(E1318="","",LOOKUP(E1318,datasets!$D$3:$D$8,datasets!$E$3:$E$8))</f>
        <v>TANGANYIKA</v>
      </c>
      <c r="G1318" t="s">
        <v>804</v>
      </c>
      <c r="H1318" s="110" t="str">
        <f>IF(G1318="","",LOOKUP(G1318,datasets!$G$3:$G$16,datasets!$H$3:$H$16))</f>
        <v/>
      </c>
      <c r="I1318">
        <v>11</v>
      </c>
      <c r="J1318" s="111" t="str">
        <f>IF(I1318="","",LOOKUP(I1318,datasets!$J$3:$J$13,datasets!$K$3:$K$13))</f>
        <v>TANGANYIKA 1</v>
      </c>
      <c r="K1318">
        <v>11</v>
      </c>
      <c r="L1318" s="7" t="str">
        <f>IF(K1318="","",LOOKUP(K1318,datasets!$M$3:$M$32,datasets!$N$3:$N$32))</f>
        <v>KALEMIE 1</v>
      </c>
      <c r="M1318">
        <v>3</v>
      </c>
      <c r="N1318" s="8" t="str">
        <f>IF(M1318="","",LOOKUP(M1318,datasets!$D$17:$D$20,datasets!$E$17:$E$20))</f>
        <v>ECOLE PRIMAIRE</v>
      </c>
      <c r="O1318" t="s">
        <v>405</v>
      </c>
      <c r="P1318">
        <v>2</v>
      </c>
      <c r="Q1318" s="106" t="str">
        <f>IF(P1318="","",LOOKUP(P1318,datasets!$D$26:$D$27,datasets!$E$26:$E$27))</f>
        <v>REMPLACANT</v>
      </c>
    </row>
    <row r="1319" spans="1:17" x14ac:dyDescent="0.2">
      <c r="A1319" t="s">
        <v>4395</v>
      </c>
      <c r="B1319" t="s">
        <v>4141</v>
      </c>
      <c r="C1319" t="s">
        <v>4142</v>
      </c>
      <c r="D1319" t="str">
        <f t="shared" si="20"/>
        <v>236001111</v>
      </c>
      <c r="E1319">
        <v>6</v>
      </c>
      <c r="F1319" s="4" t="str">
        <f>IF(E1319="","",LOOKUP(E1319,datasets!$D$3:$D$8,datasets!$E$3:$E$8))</f>
        <v>TANGANYIKA</v>
      </c>
      <c r="G1319" t="s">
        <v>804</v>
      </c>
      <c r="H1319" s="110" t="str">
        <f>IF(G1319="","",LOOKUP(G1319,datasets!$G$3:$G$16,datasets!$H$3:$H$16))</f>
        <v/>
      </c>
      <c r="I1319">
        <v>11</v>
      </c>
      <c r="J1319" s="111" t="str">
        <f>IF(I1319="","",LOOKUP(I1319,datasets!$J$3:$J$13,datasets!$K$3:$K$13))</f>
        <v>TANGANYIKA 1</v>
      </c>
      <c r="K1319">
        <v>11</v>
      </c>
      <c r="L1319" s="7" t="str">
        <f>IF(K1319="","",LOOKUP(K1319,datasets!$M$3:$M$32,datasets!$N$3:$N$32))</f>
        <v>KALEMIE 1</v>
      </c>
      <c r="M1319">
        <v>3</v>
      </c>
      <c r="N1319" s="8" t="str">
        <f>IF(M1319="","",LOOKUP(M1319,datasets!$D$17:$D$20,datasets!$E$17:$E$20))</f>
        <v>ECOLE PRIMAIRE</v>
      </c>
      <c r="O1319" t="s">
        <v>404</v>
      </c>
      <c r="P1319">
        <v>2</v>
      </c>
      <c r="Q1319" s="106" t="str">
        <f>IF(P1319="","",LOOKUP(P1319,datasets!$D$26:$D$27,datasets!$E$26:$E$27))</f>
        <v>REMPLACANT</v>
      </c>
    </row>
    <row r="1320" spans="1:17" x14ac:dyDescent="0.2">
      <c r="A1320" t="s">
        <v>4395</v>
      </c>
      <c r="B1320" t="s">
        <v>4143</v>
      </c>
      <c r="C1320" t="s">
        <v>4144</v>
      </c>
      <c r="D1320" t="str">
        <f t="shared" si="20"/>
        <v>236001111</v>
      </c>
      <c r="E1320">
        <v>6</v>
      </c>
      <c r="F1320" s="4" t="str">
        <f>IF(E1320="","",LOOKUP(E1320,datasets!$D$3:$D$8,datasets!$E$3:$E$8))</f>
        <v>TANGANYIKA</v>
      </c>
      <c r="G1320" t="s">
        <v>804</v>
      </c>
      <c r="H1320" s="110" t="str">
        <f>IF(G1320="","",LOOKUP(G1320,datasets!$G$3:$G$16,datasets!$H$3:$H$16))</f>
        <v/>
      </c>
      <c r="I1320">
        <v>11</v>
      </c>
      <c r="J1320" s="111" t="str">
        <f>IF(I1320="","",LOOKUP(I1320,datasets!$J$3:$J$13,datasets!$K$3:$K$13))</f>
        <v>TANGANYIKA 1</v>
      </c>
      <c r="K1320">
        <v>11</v>
      </c>
      <c r="L1320" s="7" t="str">
        <f>IF(K1320="","",LOOKUP(K1320,datasets!$M$3:$M$32,datasets!$N$3:$N$32))</f>
        <v>KALEMIE 1</v>
      </c>
      <c r="M1320">
        <v>3</v>
      </c>
      <c r="N1320" s="8" t="str">
        <f>IF(M1320="","",LOOKUP(M1320,datasets!$D$17:$D$20,datasets!$E$17:$E$20))</f>
        <v>ECOLE PRIMAIRE</v>
      </c>
      <c r="O1320" t="s">
        <v>400</v>
      </c>
      <c r="P1320">
        <v>2</v>
      </c>
      <c r="Q1320" s="106" t="str">
        <f>IF(P1320="","",LOOKUP(P1320,datasets!$D$26:$D$27,datasets!$E$26:$E$27))</f>
        <v>REMPLACANT</v>
      </c>
    </row>
    <row r="1321" spans="1:17" x14ac:dyDescent="0.2">
      <c r="A1321" t="s">
        <v>4395</v>
      </c>
      <c r="B1321" t="s">
        <v>4145</v>
      </c>
      <c r="C1321" t="s">
        <v>4146</v>
      </c>
      <c r="D1321" t="str">
        <f t="shared" si="20"/>
        <v>236001111</v>
      </c>
      <c r="E1321">
        <v>6</v>
      </c>
      <c r="F1321" s="4" t="str">
        <f>IF(E1321="","",LOOKUP(E1321,datasets!$D$3:$D$8,datasets!$E$3:$E$8))</f>
        <v>TANGANYIKA</v>
      </c>
      <c r="G1321" t="s">
        <v>804</v>
      </c>
      <c r="H1321" s="110" t="str">
        <f>IF(G1321="","",LOOKUP(G1321,datasets!$G$3:$G$16,datasets!$H$3:$H$16))</f>
        <v/>
      </c>
      <c r="I1321">
        <v>11</v>
      </c>
      <c r="J1321" s="111" t="str">
        <f>IF(I1321="","",LOOKUP(I1321,datasets!$J$3:$J$13,datasets!$K$3:$K$13))</f>
        <v>TANGANYIKA 1</v>
      </c>
      <c r="K1321">
        <v>11</v>
      </c>
      <c r="L1321" s="7" t="str">
        <f>IF(K1321="","",LOOKUP(K1321,datasets!$M$3:$M$32,datasets!$N$3:$N$32))</f>
        <v>KALEMIE 1</v>
      </c>
      <c r="M1321">
        <v>3</v>
      </c>
      <c r="N1321" s="8" t="str">
        <f>IF(M1321="","",LOOKUP(M1321,datasets!$D$17:$D$20,datasets!$E$17:$E$20))</f>
        <v>ECOLE PRIMAIRE</v>
      </c>
      <c r="O1321" t="s">
        <v>398</v>
      </c>
      <c r="P1321">
        <v>2</v>
      </c>
      <c r="Q1321" s="106" t="str">
        <f>IF(P1321="","",LOOKUP(P1321,datasets!$D$26:$D$27,datasets!$E$26:$E$27))</f>
        <v>REMPLACANT</v>
      </c>
    </row>
    <row r="1322" spans="1:17" x14ac:dyDescent="0.2">
      <c r="A1322" t="s">
        <v>4395</v>
      </c>
      <c r="B1322" t="s">
        <v>4147</v>
      </c>
      <c r="C1322" t="s">
        <v>4148</v>
      </c>
      <c r="D1322" t="str">
        <f t="shared" si="20"/>
        <v>236001111</v>
      </c>
      <c r="E1322">
        <v>6</v>
      </c>
      <c r="F1322" s="4" t="str">
        <f>IF(E1322="","",LOOKUP(E1322,datasets!$D$3:$D$8,datasets!$E$3:$E$8))</f>
        <v>TANGANYIKA</v>
      </c>
      <c r="G1322" t="s">
        <v>804</v>
      </c>
      <c r="H1322" s="110" t="str">
        <f>IF(G1322="","",LOOKUP(G1322,datasets!$G$3:$G$16,datasets!$H$3:$H$16))</f>
        <v/>
      </c>
      <c r="I1322">
        <v>11</v>
      </c>
      <c r="J1322" s="111" t="str">
        <f>IF(I1322="","",LOOKUP(I1322,datasets!$J$3:$J$13,datasets!$K$3:$K$13))</f>
        <v>TANGANYIKA 1</v>
      </c>
      <c r="K1322">
        <v>11</v>
      </c>
      <c r="L1322" s="7" t="str">
        <f>IF(K1322="","",LOOKUP(K1322,datasets!$M$3:$M$32,datasets!$N$3:$N$32))</f>
        <v>KALEMIE 1</v>
      </c>
      <c r="M1322">
        <v>3</v>
      </c>
      <c r="N1322" s="8" t="str">
        <f>IF(M1322="","",LOOKUP(M1322,datasets!$D$17:$D$20,datasets!$E$17:$E$20))</f>
        <v>ECOLE PRIMAIRE</v>
      </c>
      <c r="O1322" t="s">
        <v>395</v>
      </c>
      <c r="P1322">
        <v>2</v>
      </c>
      <c r="Q1322" s="106" t="str">
        <f>IF(P1322="","",LOOKUP(P1322,datasets!$D$26:$D$27,datasets!$E$26:$E$27))</f>
        <v>REMPLACANT</v>
      </c>
    </row>
    <row r="1323" spans="1:17" x14ac:dyDescent="0.2">
      <c r="A1323" t="s">
        <v>4395</v>
      </c>
      <c r="B1323" t="s">
        <v>4149</v>
      </c>
      <c r="C1323" t="s">
        <v>4150</v>
      </c>
      <c r="D1323" t="str">
        <f t="shared" si="20"/>
        <v>236001111</v>
      </c>
      <c r="E1323">
        <v>6</v>
      </c>
      <c r="F1323" s="4" t="str">
        <f>IF(E1323="","",LOOKUP(E1323,datasets!$D$3:$D$8,datasets!$E$3:$E$8))</f>
        <v>TANGANYIKA</v>
      </c>
      <c r="G1323" t="s">
        <v>804</v>
      </c>
      <c r="H1323" s="110" t="str">
        <f>IF(G1323="","",LOOKUP(G1323,datasets!$G$3:$G$16,datasets!$H$3:$H$16))</f>
        <v/>
      </c>
      <c r="I1323">
        <v>11</v>
      </c>
      <c r="J1323" s="111" t="str">
        <f>IF(I1323="","",LOOKUP(I1323,datasets!$J$3:$J$13,datasets!$K$3:$K$13))</f>
        <v>TANGANYIKA 1</v>
      </c>
      <c r="K1323">
        <v>11</v>
      </c>
      <c r="L1323" s="7" t="str">
        <f>IF(K1323="","",LOOKUP(K1323,datasets!$M$3:$M$32,datasets!$N$3:$N$32))</f>
        <v>KALEMIE 1</v>
      </c>
      <c r="M1323">
        <v>3</v>
      </c>
      <c r="N1323" s="8" t="str">
        <f>IF(M1323="","",LOOKUP(M1323,datasets!$D$17:$D$20,datasets!$E$17:$E$20))</f>
        <v>ECOLE PRIMAIRE</v>
      </c>
      <c r="O1323" t="s">
        <v>401</v>
      </c>
      <c r="P1323">
        <v>2</v>
      </c>
      <c r="Q1323" s="106" t="str">
        <f>IF(P1323="","",LOOKUP(P1323,datasets!$D$26:$D$27,datasets!$E$26:$E$27))</f>
        <v>REMPLACANT</v>
      </c>
    </row>
    <row r="1324" spans="1:17" x14ac:dyDescent="0.2">
      <c r="A1324" t="s">
        <v>4395</v>
      </c>
      <c r="B1324" t="s">
        <v>4151</v>
      </c>
      <c r="C1324" t="s">
        <v>4152</v>
      </c>
      <c r="D1324" t="str">
        <f t="shared" si="20"/>
        <v>236001111</v>
      </c>
      <c r="E1324">
        <v>6</v>
      </c>
      <c r="F1324" s="4" t="str">
        <f>IF(E1324="","",LOOKUP(E1324,datasets!$D$3:$D$8,datasets!$E$3:$E$8))</f>
        <v>TANGANYIKA</v>
      </c>
      <c r="G1324" t="s">
        <v>804</v>
      </c>
      <c r="H1324" s="110" t="str">
        <f>IF(G1324="","",LOOKUP(G1324,datasets!$G$3:$G$16,datasets!$H$3:$H$16))</f>
        <v/>
      </c>
      <c r="I1324">
        <v>11</v>
      </c>
      <c r="J1324" s="111" t="str">
        <f>IF(I1324="","",LOOKUP(I1324,datasets!$J$3:$J$13,datasets!$K$3:$K$13))</f>
        <v>TANGANYIKA 1</v>
      </c>
      <c r="K1324">
        <v>11</v>
      </c>
      <c r="L1324" s="7" t="str">
        <f>IF(K1324="","",LOOKUP(K1324,datasets!$M$3:$M$32,datasets!$N$3:$N$32))</f>
        <v>KALEMIE 1</v>
      </c>
      <c r="M1324">
        <v>3</v>
      </c>
      <c r="N1324" s="8" t="str">
        <f>IF(M1324="","",LOOKUP(M1324,datasets!$D$17:$D$20,datasets!$E$17:$E$20))</f>
        <v>ECOLE PRIMAIRE</v>
      </c>
      <c r="O1324" t="s">
        <v>402</v>
      </c>
      <c r="P1324">
        <v>2</v>
      </c>
      <c r="Q1324" s="106" t="str">
        <f>IF(P1324="","",LOOKUP(P1324,datasets!$D$26:$D$27,datasets!$E$26:$E$27))</f>
        <v>REMPLACANT</v>
      </c>
    </row>
    <row r="1325" spans="1:17" x14ac:dyDescent="0.2">
      <c r="A1325" t="s">
        <v>4395</v>
      </c>
      <c r="B1325" t="s">
        <v>4153</v>
      </c>
      <c r="C1325" t="s">
        <v>4154</v>
      </c>
      <c r="D1325" t="str">
        <f t="shared" si="20"/>
        <v>236001111</v>
      </c>
      <c r="E1325">
        <v>6</v>
      </c>
      <c r="F1325" s="4" t="str">
        <f>IF(E1325="","",LOOKUP(E1325,datasets!$D$3:$D$8,datasets!$E$3:$E$8))</f>
        <v>TANGANYIKA</v>
      </c>
      <c r="G1325" t="s">
        <v>804</v>
      </c>
      <c r="H1325" s="110" t="str">
        <f>IF(G1325="","",LOOKUP(G1325,datasets!$G$3:$G$16,datasets!$H$3:$H$16))</f>
        <v/>
      </c>
      <c r="I1325">
        <v>11</v>
      </c>
      <c r="J1325" s="111" t="str">
        <f>IF(I1325="","",LOOKUP(I1325,datasets!$J$3:$J$13,datasets!$K$3:$K$13))</f>
        <v>TANGANYIKA 1</v>
      </c>
      <c r="K1325">
        <v>11</v>
      </c>
      <c r="L1325" s="7" t="str">
        <f>IF(K1325="","",LOOKUP(K1325,datasets!$M$3:$M$32,datasets!$N$3:$N$32))</f>
        <v>KALEMIE 1</v>
      </c>
      <c r="M1325">
        <v>3</v>
      </c>
      <c r="N1325" s="8" t="str">
        <f>IF(M1325="","",LOOKUP(M1325,datasets!$D$17:$D$20,datasets!$E$17:$E$20))</f>
        <v>ECOLE PRIMAIRE</v>
      </c>
      <c r="O1325" t="s">
        <v>396</v>
      </c>
      <c r="P1325">
        <v>2</v>
      </c>
      <c r="Q1325" s="106" t="str">
        <f>IF(P1325="","",LOOKUP(P1325,datasets!$D$26:$D$27,datasets!$E$26:$E$27))</f>
        <v>REMPLACANT</v>
      </c>
    </row>
    <row r="1326" spans="1:17" x14ac:dyDescent="0.2">
      <c r="A1326" t="s">
        <v>4395</v>
      </c>
      <c r="B1326" t="s">
        <v>4155</v>
      </c>
      <c r="C1326" t="s">
        <v>4156</v>
      </c>
      <c r="D1326" t="str">
        <f t="shared" si="20"/>
        <v>236001111</v>
      </c>
      <c r="E1326">
        <v>6</v>
      </c>
      <c r="F1326" s="4" t="str">
        <f>IF(E1326="","",LOOKUP(E1326,datasets!$D$3:$D$8,datasets!$E$3:$E$8))</f>
        <v>TANGANYIKA</v>
      </c>
      <c r="G1326" t="s">
        <v>804</v>
      </c>
      <c r="H1326" s="110" t="str">
        <f>IF(G1326="","",LOOKUP(G1326,datasets!$G$3:$G$16,datasets!$H$3:$H$16))</f>
        <v/>
      </c>
      <c r="I1326">
        <v>11</v>
      </c>
      <c r="J1326" s="111" t="str">
        <f>IF(I1326="","",LOOKUP(I1326,datasets!$J$3:$J$13,datasets!$K$3:$K$13))</f>
        <v>TANGANYIKA 1</v>
      </c>
      <c r="K1326">
        <v>11</v>
      </c>
      <c r="L1326" s="7" t="str">
        <f>IF(K1326="","",LOOKUP(K1326,datasets!$M$3:$M$32,datasets!$N$3:$N$32))</f>
        <v>KALEMIE 1</v>
      </c>
      <c r="M1326">
        <v>3</v>
      </c>
      <c r="N1326" s="8" t="str">
        <f>IF(M1326="","",LOOKUP(M1326,datasets!$D$17:$D$20,datasets!$E$17:$E$20))</f>
        <v>ECOLE PRIMAIRE</v>
      </c>
      <c r="O1326" t="s">
        <v>409</v>
      </c>
      <c r="P1326">
        <v>2</v>
      </c>
      <c r="Q1326" s="106" t="str">
        <f>IF(P1326="","",LOOKUP(P1326,datasets!$D$26:$D$27,datasets!$E$26:$E$27))</f>
        <v>REMPLACANT</v>
      </c>
    </row>
    <row r="1327" spans="1:17" x14ac:dyDescent="0.2">
      <c r="A1327" t="s">
        <v>4395</v>
      </c>
      <c r="B1327" t="s">
        <v>4157</v>
      </c>
      <c r="C1327" t="s">
        <v>4158</v>
      </c>
      <c r="D1327" t="str">
        <f t="shared" si="20"/>
        <v>236001111</v>
      </c>
      <c r="E1327">
        <v>6</v>
      </c>
      <c r="F1327" s="4" t="str">
        <f>IF(E1327="","",LOOKUP(E1327,datasets!$D$3:$D$8,datasets!$E$3:$E$8))</f>
        <v>TANGANYIKA</v>
      </c>
      <c r="G1327" t="s">
        <v>804</v>
      </c>
      <c r="H1327" s="110" t="str">
        <f>IF(G1327="","",LOOKUP(G1327,datasets!$G$3:$G$16,datasets!$H$3:$H$16))</f>
        <v/>
      </c>
      <c r="I1327">
        <v>11</v>
      </c>
      <c r="J1327" s="111" t="str">
        <f>IF(I1327="","",LOOKUP(I1327,datasets!$J$3:$J$13,datasets!$K$3:$K$13))</f>
        <v>TANGANYIKA 1</v>
      </c>
      <c r="K1327">
        <v>11</v>
      </c>
      <c r="L1327" s="7" t="str">
        <f>IF(K1327="","",LOOKUP(K1327,datasets!$M$3:$M$32,datasets!$N$3:$N$32))</f>
        <v>KALEMIE 1</v>
      </c>
      <c r="M1327">
        <v>3</v>
      </c>
      <c r="N1327" s="8" t="str">
        <f>IF(M1327="","",LOOKUP(M1327,datasets!$D$17:$D$20,datasets!$E$17:$E$20))</f>
        <v>ECOLE PRIMAIRE</v>
      </c>
      <c r="O1327" t="s">
        <v>408</v>
      </c>
      <c r="P1327">
        <v>2</v>
      </c>
      <c r="Q1327" s="106" t="str">
        <f>IF(P1327="","",LOOKUP(P1327,datasets!$D$26:$D$27,datasets!$E$26:$E$27))</f>
        <v>REMPLACANT</v>
      </c>
    </row>
    <row r="1328" spans="1:17" x14ac:dyDescent="0.2">
      <c r="A1328" t="s">
        <v>4395</v>
      </c>
      <c r="B1328" t="s">
        <v>4159</v>
      </c>
      <c r="C1328" t="s">
        <v>4160</v>
      </c>
      <c r="D1328" t="str">
        <f t="shared" si="20"/>
        <v>236001111</v>
      </c>
      <c r="E1328">
        <v>6</v>
      </c>
      <c r="F1328" s="4" t="str">
        <f>IF(E1328="","",LOOKUP(E1328,datasets!$D$3:$D$8,datasets!$E$3:$E$8))</f>
        <v>TANGANYIKA</v>
      </c>
      <c r="G1328" t="s">
        <v>804</v>
      </c>
      <c r="H1328" s="110" t="str">
        <f>IF(G1328="","",LOOKUP(G1328,datasets!$G$3:$G$16,datasets!$H$3:$H$16))</f>
        <v/>
      </c>
      <c r="I1328">
        <v>11</v>
      </c>
      <c r="J1328" s="111" t="str">
        <f>IF(I1328="","",LOOKUP(I1328,datasets!$J$3:$J$13,datasets!$K$3:$K$13))</f>
        <v>TANGANYIKA 1</v>
      </c>
      <c r="K1328">
        <v>11</v>
      </c>
      <c r="L1328" s="7" t="str">
        <f>IF(K1328="","",LOOKUP(K1328,datasets!$M$3:$M$32,datasets!$N$3:$N$32))</f>
        <v>KALEMIE 1</v>
      </c>
      <c r="M1328">
        <v>3</v>
      </c>
      <c r="N1328" s="8" t="str">
        <f>IF(M1328="","",LOOKUP(M1328,datasets!$D$17:$D$20,datasets!$E$17:$E$20))</f>
        <v>ECOLE PRIMAIRE</v>
      </c>
      <c r="O1328" t="s">
        <v>406</v>
      </c>
      <c r="P1328">
        <v>2</v>
      </c>
      <c r="Q1328" s="106" t="str">
        <f>IF(P1328="","",LOOKUP(P1328,datasets!$D$26:$D$27,datasets!$E$26:$E$27))</f>
        <v>REMPLACANT</v>
      </c>
    </row>
    <row r="1329" spans="1:17" x14ac:dyDescent="0.2">
      <c r="A1329" t="s">
        <v>4395</v>
      </c>
      <c r="B1329" t="s">
        <v>4161</v>
      </c>
      <c r="C1329" t="s">
        <v>4162</v>
      </c>
      <c r="D1329" t="str">
        <f t="shared" si="20"/>
        <v>236001111</v>
      </c>
      <c r="E1329">
        <v>6</v>
      </c>
      <c r="F1329" s="4" t="str">
        <f>IF(E1329="","",LOOKUP(E1329,datasets!$D$3:$D$8,datasets!$E$3:$E$8))</f>
        <v>TANGANYIKA</v>
      </c>
      <c r="G1329" t="s">
        <v>804</v>
      </c>
      <c r="H1329" s="110" t="str">
        <f>IF(G1329="","",LOOKUP(G1329,datasets!$G$3:$G$16,datasets!$H$3:$H$16))</f>
        <v/>
      </c>
      <c r="I1329">
        <v>11</v>
      </c>
      <c r="J1329" s="111" t="str">
        <f>IF(I1329="","",LOOKUP(I1329,datasets!$J$3:$J$13,datasets!$K$3:$K$13))</f>
        <v>TANGANYIKA 1</v>
      </c>
      <c r="K1329">
        <v>11</v>
      </c>
      <c r="L1329" s="7" t="str">
        <f>IF(K1329="","",LOOKUP(K1329,datasets!$M$3:$M$32,datasets!$N$3:$N$32))</f>
        <v>KALEMIE 1</v>
      </c>
      <c r="M1329">
        <v>3</v>
      </c>
      <c r="N1329" s="8" t="str">
        <f>IF(M1329="","",LOOKUP(M1329,datasets!$D$17:$D$20,datasets!$E$17:$E$20))</f>
        <v>ECOLE PRIMAIRE</v>
      </c>
      <c r="O1329" t="s">
        <v>407</v>
      </c>
      <c r="P1329">
        <v>2</v>
      </c>
      <c r="Q1329" s="106" t="str">
        <f>IF(P1329="","",LOOKUP(P1329,datasets!$D$26:$D$27,datasets!$E$26:$E$27))</f>
        <v>REMPLACANT</v>
      </c>
    </row>
    <row r="1330" spans="1:17" x14ac:dyDescent="0.2">
      <c r="A1330" t="s">
        <v>4395</v>
      </c>
      <c r="B1330" t="s">
        <v>4163</v>
      </c>
      <c r="C1330" t="s">
        <v>4164</v>
      </c>
      <c r="D1330" t="str">
        <f t="shared" si="20"/>
        <v>146001111</v>
      </c>
      <c r="E1330">
        <v>6</v>
      </c>
      <c r="F1330" s="4" t="str">
        <f>IF(E1330="","",LOOKUP(E1330,datasets!$D$3:$D$8,datasets!$E$3:$E$8))</f>
        <v>TANGANYIKA</v>
      </c>
      <c r="G1330" t="s">
        <v>804</v>
      </c>
      <c r="H1330" s="110" t="str">
        <f>IF(G1330="","",LOOKUP(G1330,datasets!$G$3:$G$16,datasets!$H$3:$H$16))</f>
        <v/>
      </c>
      <c r="I1330">
        <v>11</v>
      </c>
      <c r="J1330" s="111" t="str">
        <f>IF(I1330="","",LOOKUP(I1330,datasets!$J$3:$J$13,datasets!$K$3:$K$13))</f>
        <v>TANGANYIKA 1</v>
      </c>
      <c r="K1330">
        <v>11</v>
      </c>
      <c r="L1330" s="7" t="str">
        <f>IF(K1330="","",LOOKUP(K1330,datasets!$M$3:$M$32,datasets!$N$3:$N$32))</f>
        <v>KALEMIE 1</v>
      </c>
      <c r="M1330">
        <v>4</v>
      </c>
      <c r="N1330" s="8" t="str">
        <f>IF(M1330="","",LOOKUP(M1330,datasets!$D$17:$D$20,datasets!$E$17:$E$20))</f>
        <v>ECOLE SECONDAIRE</v>
      </c>
      <c r="O1330" t="s">
        <v>411</v>
      </c>
      <c r="P1330">
        <v>1</v>
      </c>
      <c r="Q1330" s="106" t="str">
        <f>IF(P1330="","",LOOKUP(P1330,datasets!$D$26:$D$27,datasets!$E$26:$E$27))</f>
        <v>PRIMAIRE</v>
      </c>
    </row>
    <row r="1331" spans="1:17" x14ac:dyDescent="0.2">
      <c r="A1331" t="s">
        <v>4395</v>
      </c>
      <c r="B1331" t="s">
        <v>4165</v>
      </c>
      <c r="C1331" t="s">
        <v>4166</v>
      </c>
      <c r="D1331" t="str">
        <f t="shared" si="20"/>
        <v>146001111</v>
      </c>
      <c r="E1331">
        <v>6</v>
      </c>
      <c r="F1331" s="4" t="str">
        <f>IF(E1331="","",LOOKUP(E1331,datasets!$D$3:$D$8,datasets!$E$3:$E$8))</f>
        <v>TANGANYIKA</v>
      </c>
      <c r="G1331" t="s">
        <v>804</v>
      </c>
      <c r="H1331" s="110" t="str">
        <f>IF(G1331="","",LOOKUP(G1331,datasets!$G$3:$G$16,datasets!$H$3:$H$16))</f>
        <v/>
      </c>
      <c r="I1331">
        <v>11</v>
      </c>
      <c r="J1331" s="111" t="str">
        <f>IF(I1331="","",LOOKUP(I1331,datasets!$J$3:$J$13,datasets!$K$3:$K$13))</f>
        <v>TANGANYIKA 1</v>
      </c>
      <c r="K1331">
        <v>11</v>
      </c>
      <c r="L1331" s="7" t="str">
        <f>IF(K1331="","",LOOKUP(K1331,datasets!$M$3:$M$32,datasets!$N$3:$N$32))</f>
        <v>KALEMIE 1</v>
      </c>
      <c r="M1331">
        <v>4</v>
      </c>
      <c r="N1331" s="8" t="str">
        <f>IF(M1331="","",LOOKUP(M1331,datasets!$D$17:$D$20,datasets!$E$17:$E$20))</f>
        <v>ECOLE SECONDAIRE</v>
      </c>
      <c r="O1331" t="s">
        <v>410</v>
      </c>
      <c r="P1331">
        <v>1</v>
      </c>
      <c r="Q1331" s="106" t="str">
        <f>IF(P1331="","",LOOKUP(P1331,datasets!$D$26:$D$27,datasets!$E$26:$E$27))</f>
        <v>PRIMAIRE</v>
      </c>
    </row>
    <row r="1332" spans="1:17" x14ac:dyDescent="0.2">
      <c r="A1332" t="s">
        <v>4395</v>
      </c>
      <c r="B1332" t="s">
        <v>4167</v>
      </c>
      <c r="C1332" t="s">
        <v>4168</v>
      </c>
      <c r="D1332" t="str">
        <f t="shared" si="20"/>
        <v>146001111</v>
      </c>
      <c r="E1332">
        <v>6</v>
      </c>
      <c r="F1332" s="4" t="str">
        <f>IF(E1332="","",LOOKUP(E1332,datasets!$D$3:$D$8,datasets!$E$3:$E$8))</f>
        <v>TANGANYIKA</v>
      </c>
      <c r="G1332" t="s">
        <v>804</v>
      </c>
      <c r="H1332" s="110" t="str">
        <f>IF(G1332="","",LOOKUP(G1332,datasets!$G$3:$G$16,datasets!$H$3:$H$16))</f>
        <v/>
      </c>
      <c r="I1332">
        <v>11</v>
      </c>
      <c r="J1332" s="111" t="str">
        <f>IF(I1332="","",LOOKUP(I1332,datasets!$J$3:$J$13,datasets!$K$3:$K$13))</f>
        <v>TANGANYIKA 1</v>
      </c>
      <c r="K1332">
        <v>11</v>
      </c>
      <c r="L1332" s="7" t="str">
        <f>IF(K1332="","",LOOKUP(K1332,datasets!$M$3:$M$32,datasets!$N$3:$N$32))</f>
        <v>KALEMIE 1</v>
      </c>
      <c r="M1332">
        <v>4</v>
      </c>
      <c r="N1332" s="8" t="str">
        <f>IF(M1332="","",LOOKUP(M1332,datasets!$D$17:$D$20,datasets!$E$17:$E$20))</f>
        <v>ECOLE SECONDAIRE</v>
      </c>
      <c r="O1332" t="s">
        <v>409</v>
      </c>
      <c r="P1332">
        <v>1</v>
      </c>
      <c r="Q1332" s="106" t="str">
        <f>IF(P1332="","",LOOKUP(P1332,datasets!$D$26:$D$27,datasets!$E$26:$E$27))</f>
        <v>PRIMAIRE</v>
      </c>
    </row>
    <row r="1333" spans="1:17" x14ac:dyDescent="0.2">
      <c r="A1333" t="s">
        <v>4395</v>
      </c>
      <c r="B1333" t="s">
        <v>4169</v>
      </c>
      <c r="C1333" t="s">
        <v>4170</v>
      </c>
      <c r="D1333" t="str">
        <f t="shared" si="20"/>
        <v>146001111</v>
      </c>
      <c r="E1333">
        <v>6</v>
      </c>
      <c r="F1333" s="4" t="str">
        <f>IF(E1333="","",LOOKUP(E1333,datasets!$D$3:$D$8,datasets!$E$3:$E$8))</f>
        <v>TANGANYIKA</v>
      </c>
      <c r="G1333" t="s">
        <v>804</v>
      </c>
      <c r="H1333" s="110" t="str">
        <f>IF(G1333="","",LOOKUP(G1333,datasets!$G$3:$G$16,datasets!$H$3:$H$16))</f>
        <v/>
      </c>
      <c r="I1333">
        <v>11</v>
      </c>
      <c r="J1333" s="111" t="str">
        <f>IF(I1333="","",LOOKUP(I1333,datasets!$J$3:$J$13,datasets!$K$3:$K$13))</f>
        <v>TANGANYIKA 1</v>
      </c>
      <c r="K1333">
        <v>11</v>
      </c>
      <c r="L1333" s="7" t="str">
        <f>IF(K1333="","",LOOKUP(K1333,datasets!$M$3:$M$32,datasets!$N$3:$N$32))</f>
        <v>KALEMIE 1</v>
      </c>
      <c r="M1333">
        <v>4</v>
      </c>
      <c r="N1333" s="8" t="str">
        <f>IF(M1333="","",LOOKUP(M1333,datasets!$D$17:$D$20,datasets!$E$17:$E$20))</f>
        <v>ECOLE SECONDAIRE</v>
      </c>
      <c r="O1333" t="s">
        <v>413</v>
      </c>
      <c r="P1333">
        <v>1</v>
      </c>
      <c r="Q1333" s="106" t="str">
        <f>IF(P1333="","",LOOKUP(P1333,datasets!$D$26:$D$27,datasets!$E$26:$E$27))</f>
        <v>PRIMAIRE</v>
      </c>
    </row>
    <row r="1334" spans="1:17" x14ac:dyDescent="0.2">
      <c r="A1334" t="s">
        <v>4395</v>
      </c>
      <c r="B1334" t="s">
        <v>4171</v>
      </c>
      <c r="C1334" t="s">
        <v>4172</v>
      </c>
      <c r="D1334" t="str">
        <f t="shared" si="20"/>
        <v>146001111</v>
      </c>
      <c r="E1334">
        <v>6</v>
      </c>
      <c r="F1334" s="4" t="str">
        <f>IF(E1334="","",LOOKUP(E1334,datasets!$D$3:$D$8,datasets!$E$3:$E$8))</f>
        <v>TANGANYIKA</v>
      </c>
      <c r="G1334" t="s">
        <v>804</v>
      </c>
      <c r="H1334" s="110" t="str">
        <f>IF(G1334="","",LOOKUP(G1334,datasets!$G$3:$G$16,datasets!$H$3:$H$16))</f>
        <v/>
      </c>
      <c r="I1334">
        <v>11</v>
      </c>
      <c r="J1334" s="111" t="str">
        <f>IF(I1334="","",LOOKUP(I1334,datasets!$J$3:$J$13,datasets!$K$3:$K$13))</f>
        <v>TANGANYIKA 1</v>
      </c>
      <c r="K1334">
        <v>11</v>
      </c>
      <c r="L1334" s="7" t="str">
        <f>IF(K1334="","",LOOKUP(K1334,datasets!$M$3:$M$32,datasets!$N$3:$N$32))</f>
        <v>KALEMIE 1</v>
      </c>
      <c r="M1334">
        <v>4</v>
      </c>
      <c r="N1334" s="8" t="str">
        <f>IF(M1334="","",LOOKUP(M1334,datasets!$D$17:$D$20,datasets!$E$17:$E$20))</f>
        <v>ECOLE SECONDAIRE</v>
      </c>
      <c r="O1334" t="s">
        <v>412</v>
      </c>
      <c r="P1334">
        <v>1</v>
      </c>
      <c r="Q1334" s="106" t="str">
        <f>IF(P1334="","",LOOKUP(P1334,datasets!$D$26:$D$27,datasets!$E$26:$E$27))</f>
        <v>PRIMAIRE</v>
      </c>
    </row>
    <row r="1335" spans="1:17" x14ac:dyDescent="0.2">
      <c r="A1335" t="s">
        <v>4395</v>
      </c>
      <c r="B1335" t="s">
        <v>4173</v>
      </c>
      <c r="C1335" t="s">
        <v>4174</v>
      </c>
      <c r="D1335" t="str">
        <f t="shared" si="20"/>
        <v>246001111</v>
      </c>
      <c r="E1335">
        <v>6</v>
      </c>
      <c r="F1335" s="4" t="str">
        <f>IF(E1335="","",LOOKUP(E1335,datasets!$D$3:$D$8,datasets!$E$3:$E$8))</f>
        <v>TANGANYIKA</v>
      </c>
      <c r="G1335" t="s">
        <v>804</v>
      </c>
      <c r="H1335" s="110" t="str">
        <f>IF(G1335="","",LOOKUP(G1335,datasets!$G$3:$G$16,datasets!$H$3:$H$16))</f>
        <v/>
      </c>
      <c r="I1335">
        <v>11</v>
      </c>
      <c r="J1335" s="111" t="str">
        <f>IF(I1335="","",LOOKUP(I1335,datasets!$J$3:$J$13,datasets!$K$3:$K$13))</f>
        <v>TANGANYIKA 1</v>
      </c>
      <c r="K1335">
        <v>11</v>
      </c>
      <c r="L1335" s="7" t="str">
        <f>IF(K1335="","",LOOKUP(K1335,datasets!$M$3:$M$32,datasets!$N$3:$N$32))</f>
        <v>KALEMIE 1</v>
      </c>
      <c r="M1335">
        <v>4</v>
      </c>
      <c r="N1335" s="8" t="str">
        <f>IF(M1335="","",LOOKUP(M1335,datasets!$D$17:$D$20,datasets!$E$17:$E$20))</f>
        <v>ECOLE SECONDAIRE</v>
      </c>
      <c r="O1335" t="s">
        <v>417</v>
      </c>
      <c r="P1335">
        <v>2</v>
      </c>
      <c r="Q1335" s="106" t="str">
        <f>IF(P1335="","",LOOKUP(P1335,datasets!$D$26:$D$27,datasets!$E$26:$E$27))</f>
        <v>REMPLACANT</v>
      </c>
    </row>
    <row r="1336" spans="1:17" x14ac:dyDescent="0.2">
      <c r="A1336" t="s">
        <v>4395</v>
      </c>
      <c r="B1336" t="s">
        <v>4175</v>
      </c>
      <c r="C1336" t="s">
        <v>4176</v>
      </c>
      <c r="D1336" t="str">
        <f t="shared" si="20"/>
        <v>246001111</v>
      </c>
      <c r="E1336">
        <v>6</v>
      </c>
      <c r="F1336" s="4" t="str">
        <f>IF(E1336="","",LOOKUP(E1336,datasets!$D$3:$D$8,datasets!$E$3:$E$8))</f>
        <v>TANGANYIKA</v>
      </c>
      <c r="G1336" t="s">
        <v>804</v>
      </c>
      <c r="H1336" s="110" t="str">
        <f>IF(G1336="","",LOOKUP(G1336,datasets!$G$3:$G$16,datasets!$H$3:$H$16))</f>
        <v/>
      </c>
      <c r="I1336">
        <v>11</v>
      </c>
      <c r="J1336" s="111" t="str">
        <f>IF(I1336="","",LOOKUP(I1336,datasets!$J$3:$J$13,datasets!$K$3:$K$13))</f>
        <v>TANGANYIKA 1</v>
      </c>
      <c r="K1336">
        <v>11</v>
      </c>
      <c r="L1336" s="7" t="str">
        <f>IF(K1336="","",LOOKUP(K1336,datasets!$M$3:$M$32,datasets!$N$3:$N$32))</f>
        <v>KALEMIE 1</v>
      </c>
      <c r="M1336">
        <v>4</v>
      </c>
      <c r="N1336" s="8" t="str">
        <f>IF(M1336="","",LOOKUP(M1336,datasets!$D$17:$D$20,datasets!$E$17:$E$20))</f>
        <v>ECOLE SECONDAIRE</v>
      </c>
      <c r="O1336" t="s">
        <v>415</v>
      </c>
      <c r="P1336">
        <v>2</v>
      </c>
      <c r="Q1336" s="106" t="str">
        <f>IF(P1336="","",LOOKUP(P1336,datasets!$D$26:$D$27,datasets!$E$26:$E$27))</f>
        <v>REMPLACANT</v>
      </c>
    </row>
    <row r="1337" spans="1:17" x14ac:dyDescent="0.2">
      <c r="A1337" t="s">
        <v>4395</v>
      </c>
      <c r="B1337" t="s">
        <v>4177</v>
      </c>
      <c r="C1337" t="s">
        <v>4178</v>
      </c>
      <c r="D1337" t="str">
        <f t="shared" si="20"/>
        <v>246001111</v>
      </c>
      <c r="E1337">
        <v>6</v>
      </c>
      <c r="F1337" s="4" t="str">
        <f>IF(E1337="","",LOOKUP(E1337,datasets!$D$3:$D$8,datasets!$E$3:$E$8))</f>
        <v>TANGANYIKA</v>
      </c>
      <c r="G1337" t="s">
        <v>804</v>
      </c>
      <c r="H1337" s="110" t="str">
        <f>IF(G1337="","",LOOKUP(G1337,datasets!$G$3:$G$16,datasets!$H$3:$H$16))</f>
        <v/>
      </c>
      <c r="I1337">
        <v>11</v>
      </c>
      <c r="J1337" s="111" t="str">
        <f>IF(I1337="","",LOOKUP(I1337,datasets!$J$3:$J$13,datasets!$K$3:$K$13))</f>
        <v>TANGANYIKA 1</v>
      </c>
      <c r="K1337">
        <v>11</v>
      </c>
      <c r="L1337" s="7" t="str">
        <f>IF(K1337="","",LOOKUP(K1337,datasets!$M$3:$M$32,datasets!$N$3:$N$32))</f>
        <v>KALEMIE 1</v>
      </c>
      <c r="M1337">
        <v>4</v>
      </c>
      <c r="N1337" s="8" t="str">
        <f>IF(M1337="","",LOOKUP(M1337,datasets!$D$17:$D$20,datasets!$E$17:$E$20))</f>
        <v>ECOLE SECONDAIRE</v>
      </c>
      <c r="O1337" t="s">
        <v>406</v>
      </c>
      <c r="P1337">
        <v>2</v>
      </c>
      <c r="Q1337" s="106" t="str">
        <f>IF(P1337="","",LOOKUP(P1337,datasets!$D$26:$D$27,datasets!$E$26:$E$27))</f>
        <v>REMPLACANT</v>
      </c>
    </row>
    <row r="1338" spans="1:17" x14ac:dyDescent="0.2">
      <c r="A1338" t="s">
        <v>4395</v>
      </c>
      <c r="B1338" t="s">
        <v>4179</v>
      </c>
      <c r="C1338" t="s">
        <v>4180</v>
      </c>
      <c r="D1338" t="str">
        <f t="shared" si="20"/>
        <v>246001111</v>
      </c>
      <c r="E1338">
        <v>6</v>
      </c>
      <c r="F1338" s="4" t="str">
        <f>IF(E1338="","",LOOKUP(E1338,datasets!$D$3:$D$8,datasets!$E$3:$E$8))</f>
        <v>TANGANYIKA</v>
      </c>
      <c r="G1338" t="s">
        <v>804</v>
      </c>
      <c r="H1338" s="110" t="str">
        <f>IF(G1338="","",LOOKUP(G1338,datasets!$G$3:$G$16,datasets!$H$3:$H$16))</f>
        <v/>
      </c>
      <c r="I1338">
        <v>11</v>
      </c>
      <c r="J1338" s="111" t="str">
        <f>IF(I1338="","",LOOKUP(I1338,datasets!$J$3:$J$13,datasets!$K$3:$K$13))</f>
        <v>TANGANYIKA 1</v>
      </c>
      <c r="K1338">
        <v>11</v>
      </c>
      <c r="L1338" s="7" t="str">
        <f>IF(K1338="","",LOOKUP(K1338,datasets!$M$3:$M$32,datasets!$N$3:$N$32))</f>
        <v>KALEMIE 1</v>
      </c>
      <c r="M1338">
        <v>4</v>
      </c>
      <c r="N1338" s="8" t="str">
        <f>IF(M1338="","",LOOKUP(M1338,datasets!$D$17:$D$20,datasets!$E$17:$E$20))</f>
        <v>ECOLE SECONDAIRE</v>
      </c>
      <c r="O1338" t="s">
        <v>414</v>
      </c>
      <c r="P1338">
        <v>2</v>
      </c>
      <c r="Q1338" s="106" t="str">
        <f>IF(P1338="","",LOOKUP(P1338,datasets!$D$26:$D$27,datasets!$E$26:$E$27))</f>
        <v>REMPLACANT</v>
      </c>
    </row>
    <row r="1339" spans="1:17" x14ac:dyDescent="0.2">
      <c r="A1339" t="s">
        <v>4395</v>
      </c>
      <c r="B1339" t="s">
        <v>4181</v>
      </c>
      <c r="C1339" t="s">
        <v>4182</v>
      </c>
      <c r="D1339" t="str">
        <f t="shared" si="20"/>
        <v>246001111</v>
      </c>
      <c r="E1339">
        <v>6</v>
      </c>
      <c r="F1339" s="4" t="str">
        <f>IF(E1339="","",LOOKUP(E1339,datasets!$D$3:$D$8,datasets!$E$3:$E$8))</f>
        <v>TANGANYIKA</v>
      </c>
      <c r="G1339" t="s">
        <v>804</v>
      </c>
      <c r="H1339" s="110" t="str">
        <f>IF(G1339="","",LOOKUP(G1339,datasets!$G$3:$G$16,datasets!$H$3:$H$16))</f>
        <v/>
      </c>
      <c r="I1339">
        <v>11</v>
      </c>
      <c r="J1339" s="111" t="str">
        <f>IF(I1339="","",LOOKUP(I1339,datasets!$J$3:$J$13,datasets!$K$3:$K$13))</f>
        <v>TANGANYIKA 1</v>
      </c>
      <c r="K1339">
        <v>11</v>
      </c>
      <c r="L1339" s="7" t="str">
        <f>IF(K1339="","",LOOKUP(K1339,datasets!$M$3:$M$32,datasets!$N$3:$N$32))</f>
        <v>KALEMIE 1</v>
      </c>
      <c r="M1339">
        <v>4</v>
      </c>
      <c r="N1339" s="8" t="str">
        <f>IF(M1339="","",LOOKUP(M1339,datasets!$D$17:$D$20,datasets!$E$17:$E$20))</f>
        <v>ECOLE SECONDAIRE</v>
      </c>
      <c r="O1339" t="s">
        <v>416</v>
      </c>
      <c r="P1339">
        <v>2</v>
      </c>
      <c r="Q1339" s="106" t="str">
        <f>IF(P1339="","",LOOKUP(P1339,datasets!$D$26:$D$27,datasets!$E$26:$E$27))</f>
        <v>REMPLACANT</v>
      </c>
    </row>
    <row r="1340" spans="1:17" x14ac:dyDescent="0.2">
      <c r="A1340" t="s">
        <v>4395</v>
      </c>
      <c r="B1340" t="s">
        <v>4183</v>
      </c>
      <c r="C1340" t="s">
        <v>4184</v>
      </c>
      <c r="D1340" t="str">
        <f t="shared" si="20"/>
        <v>136001112</v>
      </c>
      <c r="E1340">
        <v>6</v>
      </c>
      <c r="F1340" s="4" t="str">
        <f>IF(E1340="","",LOOKUP(E1340,datasets!$D$3:$D$8,datasets!$E$3:$E$8))</f>
        <v>TANGANYIKA</v>
      </c>
      <c r="G1340" t="s">
        <v>804</v>
      </c>
      <c r="H1340" s="110" t="str">
        <f>IF(G1340="","",LOOKUP(G1340,datasets!$G$3:$G$16,datasets!$H$3:$H$16))</f>
        <v/>
      </c>
      <c r="I1340">
        <v>11</v>
      </c>
      <c r="J1340" s="111" t="str">
        <f>IF(I1340="","",LOOKUP(I1340,datasets!$J$3:$J$13,datasets!$K$3:$K$13))</f>
        <v>TANGANYIKA 1</v>
      </c>
      <c r="K1340">
        <v>12</v>
      </c>
      <c r="L1340" s="7" t="str">
        <f>IF(K1340="","",LOOKUP(K1340,datasets!$M$3:$M$32,datasets!$N$3:$N$32))</f>
        <v>KALEMIE 2</v>
      </c>
      <c r="M1340">
        <v>3</v>
      </c>
      <c r="N1340" s="8" t="str">
        <f>IF(M1340="","",LOOKUP(M1340,datasets!$D$17:$D$20,datasets!$E$17:$E$20))</f>
        <v>ECOLE PRIMAIRE</v>
      </c>
      <c r="O1340" t="s">
        <v>424</v>
      </c>
      <c r="P1340">
        <v>1</v>
      </c>
      <c r="Q1340" s="106" t="str">
        <f>IF(P1340="","",LOOKUP(P1340,datasets!$D$26:$D$27,datasets!$E$26:$E$27))</f>
        <v>PRIMAIRE</v>
      </c>
    </row>
    <row r="1341" spans="1:17" x14ac:dyDescent="0.2">
      <c r="A1341" t="s">
        <v>4395</v>
      </c>
      <c r="B1341" t="s">
        <v>4185</v>
      </c>
      <c r="C1341" t="s">
        <v>4186</v>
      </c>
      <c r="D1341" t="str">
        <f t="shared" si="20"/>
        <v>136001112</v>
      </c>
      <c r="E1341">
        <v>6</v>
      </c>
      <c r="F1341" s="4" t="str">
        <f>IF(E1341="","",LOOKUP(E1341,datasets!$D$3:$D$8,datasets!$E$3:$E$8))</f>
        <v>TANGANYIKA</v>
      </c>
      <c r="G1341" t="s">
        <v>804</v>
      </c>
      <c r="H1341" s="110" t="str">
        <f>IF(G1341="","",LOOKUP(G1341,datasets!$G$3:$G$16,datasets!$H$3:$H$16))</f>
        <v/>
      </c>
      <c r="I1341">
        <v>11</v>
      </c>
      <c r="J1341" s="111" t="str">
        <f>IF(I1341="","",LOOKUP(I1341,datasets!$J$3:$J$13,datasets!$K$3:$K$13))</f>
        <v>TANGANYIKA 1</v>
      </c>
      <c r="K1341">
        <v>12</v>
      </c>
      <c r="L1341" s="7" t="str">
        <f>IF(K1341="","",LOOKUP(K1341,datasets!$M$3:$M$32,datasets!$N$3:$N$32))</f>
        <v>KALEMIE 2</v>
      </c>
      <c r="M1341">
        <v>3</v>
      </c>
      <c r="N1341" s="8" t="str">
        <f>IF(M1341="","",LOOKUP(M1341,datasets!$D$17:$D$20,datasets!$E$17:$E$20))</f>
        <v>ECOLE PRIMAIRE</v>
      </c>
      <c r="O1341" t="s">
        <v>430</v>
      </c>
      <c r="P1341">
        <v>1</v>
      </c>
      <c r="Q1341" s="106" t="str">
        <f>IF(P1341="","",LOOKUP(P1341,datasets!$D$26:$D$27,datasets!$E$26:$E$27))</f>
        <v>PRIMAIRE</v>
      </c>
    </row>
    <row r="1342" spans="1:17" x14ac:dyDescent="0.2">
      <c r="A1342" t="s">
        <v>4395</v>
      </c>
      <c r="B1342" t="s">
        <v>4187</v>
      </c>
      <c r="C1342" t="s">
        <v>4188</v>
      </c>
      <c r="D1342" t="str">
        <f t="shared" si="20"/>
        <v>136001112</v>
      </c>
      <c r="E1342">
        <v>6</v>
      </c>
      <c r="F1342" s="4" t="str">
        <f>IF(E1342="","",LOOKUP(E1342,datasets!$D$3:$D$8,datasets!$E$3:$E$8))</f>
        <v>TANGANYIKA</v>
      </c>
      <c r="G1342" t="s">
        <v>804</v>
      </c>
      <c r="H1342" s="110" t="str">
        <f>IF(G1342="","",LOOKUP(G1342,datasets!$G$3:$G$16,datasets!$H$3:$H$16))</f>
        <v/>
      </c>
      <c r="I1342">
        <v>11</v>
      </c>
      <c r="J1342" s="111" t="str">
        <f>IF(I1342="","",LOOKUP(I1342,datasets!$J$3:$J$13,datasets!$K$3:$K$13))</f>
        <v>TANGANYIKA 1</v>
      </c>
      <c r="K1342">
        <v>12</v>
      </c>
      <c r="L1342" s="7" t="str">
        <f>IF(K1342="","",LOOKUP(K1342,datasets!$M$3:$M$32,datasets!$N$3:$N$32))</f>
        <v>KALEMIE 2</v>
      </c>
      <c r="M1342">
        <v>3</v>
      </c>
      <c r="N1342" s="8" t="str">
        <f>IF(M1342="","",LOOKUP(M1342,datasets!$D$17:$D$20,datasets!$E$17:$E$20))</f>
        <v>ECOLE PRIMAIRE</v>
      </c>
      <c r="O1342" t="s">
        <v>431</v>
      </c>
      <c r="P1342">
        <v>1</v>
      </c>
      <c r="Q1342" s="106" t="str">
        <f>IF(P1342="","",LOOKUP(P1342,datasets!$D$26:$D$27,datasets!$E$26:$E$27))</f>
        <v>PRIMAIRE</v>
      </c>
    </row>
    <row r="1343" spans="1:17" x14ac:dyDescent="0.2">
      <c r="A1343" t="s">
        <v>4395</v>
      </c>
      <c r="B1343" t="s">
        <v>4189</v>
      </c>
      <c r="C1343" t="s">
        <v>4190</v>
      </c>
      <c r="D1343" t="str">
        <f t="shared" si="20"/>
        <v>136001112</v>
      </c>
      <c r="E1343">
        <v>6</v>
      </c>
      <c r="F1343" s="4" t="str">
        <f>IF(E1343="","",LOOKUP(E1343,datasets!$D$3:$D$8,datasets!$E$3:$E$8))</f>
        <v>TANGANYIKA</v>
      </c>
      <c r="G1343" t="s">
        <v>804</v>
      </c>
      <c r="H1343" s="110" t="str">
        <f>IF(G1343="","",LOOKUP(G1343,datasets!$G$3:$G$16,datasets!$H$3:$H$16))</f>
        <v/>
      </c>
      <c r="I1343">
        <v>11</v>
      </c>
      <c r="J1343" s="111" t="str">
        <f>IF(I1343="","",LOOKUP(I1343,datasets!$J$3:$J$13,datasets!$K$3:$K$13))</f>
        <v>TANGANYIKA 1</v>
      </c>
      <c r="K1343">
        <v>12</v>
      </c>
      <c r="L1343" s="7" t="str">
        <f>IF(K1343="","",LOOKUP(K1343,datasets!$M$3:$M$32,datasets!$N$3:$N$32))</f>
        <v>KALEMIE 2</v>
      </c>
      <c r="M1343">
        <v>3</v>
      </c>
      <c r="N1343" s="8" t="str">
        <f>IF(M1343="","",LOOKUP(M1343,datasets!$D$17:$D$20,datasets!$E$17:$E$20))</f>
        <v>ECOLE PRIMAIRE</v>
      </c>
      <c r="O1343" t="s">
        <v>418</v>
      </c>
      <c r="P1343">
        <v>1</v>
      </c>
      <c r="Q1343" s="106" t="str">
        <f>IF(P1343="","",LOOKUP(P1343,datasets!$D$26:$D$27,datasets!$E$26:$E$27))</f>
        <v>PRIMAIRE</v>
      </c>
    </row>
    <row r="1344" spans="1:17" x14ac:dyDescent="0.2">
      <c r="A1344" t="s">
        <v>4395</v>
      </c>
      <c r="B1344" t="s">
        <v>4191</v>
      </c>
      <c r="C1344" t="s">
        <v>4192</v>
      </c>
      <c r="D1344" t="str">
        <f t="shared" si="20"/>
        <v>136001112</v>
      </c>
      <c r="E1344">
        <v>6</v>
      </c>
      <c r="F1344" s="4" t="str">
        <f>IF(E1344="","",LOOKUP(E1344,datasets!$D$3:$D$8,datasets!$E$3:$E$8))</f>
        <v>TANGANYIKA</v>
      </c>
      <c r="G1344" t="s">
        <v>804</v>
      </c>
      <c r="H1344" s="110" t="str">
        <f>IF(G1344="","",LOOKUP(G1344,datasets!$G$3:$G$16,datasets!$H$3:$H$16))</f>
        <v/>
      </c>
      <c r="I1344">
        <v>11</v>
      </c>
      <c r="J1344" s="111" t="str">
        <f>IF(I1344="","",LOOKUP(I1344,datasets!$J$3:$J$13,datasets!$K$3:$K$13))</f>
        <v>TANGANYIKA 1</v>
      </c>
      <c r="K1344">
        <v>12</v>
      </c>
      <c r="L1344" s="7" t="str">
        <f>IF(K1344="","",LOOKUP(K1344,datasets!$M$3:$M$32,datasets!$N$3:$N$32))</f>
        <v>KALEMIE 2</v>
      </c>
      <c r="M1344">
        <v>3</v>
      </c>
      <c r="N1344" s="8" t="str">
        <f>IF(M1344="","",LOOKUP(M1344,datasets!$D$17:$D$20,datasets!$E$17:$E$20))</f>
        <v>ECOLE PRIMAIRE</v>
      </c>
      <c r="O1344" t="s">
        <v>428</v>
      </c>
      <c r="P1344">
        <v>1</v>
      </c>
      <c r="Q1344" s="106" t="str">
        <f>IF(P1344="","",LOOKUP(P1344,datasets!$D$26:$D$27,datasets!$E$26:$E$27))</f>
        <v>PRIMAIRE</v>
      </c>
    </row>
    <row r="1345" spans="1:17" x14ac:dyDescent="0.2">
      <c r="A1345" t="s">
        <v>4395</v>
      </c>
      <c r="B1345" t="s">
        <v>4193</v>
      </c>
      <c r="C1345" t="s">
        <v>4194</v>
      </c>
      <c r="D1345" t="str">
        <f t="shared" si="20"/>
        <v>136001112</v>
      </c>
      <c r="E1345">
        <v>6</v>
      </c>
      <c r="F1345" s="4" t="str">
        <f>IF(E1345="","",LOOKUP(E1345,datasets!$D$3:$D$8,datasets!$E$3:$E$8))</f>
        <v>TANGANYIKA</v>
      </c>
      <c r="G1345" t="s">
        <v>804</v>
      </c>
      <c r="H1345" s="110" t="str">
        <f>IF(G1345="","",LOOKUP(G1345,datasets!$G$3:$G$16,datasets!$H$3:$H$16))</f>
        <v/>
      </c>
      <c r="I1345">
        <v>11</v>
      </c>
      <c r="J1345" s="111" t="str">
        <f>IF(I1345="","",LOOKUP(I1345,datasets!$J$3:$J$13,datasets!$K$3:$K$13))</f>
        <v>TANGANYIKA 1</v>
      </c>
      <c r="K1345">
        <v>12</v>
      </c>
      <c r="L1345" s="7" t="str">
        <f>IF(K1345="","",LOOKUP(K1345,datasets!$M$3:$M$32,datasets!$N$3:$N$32))</f>
        <v>KALEMIE 2</v>
      </c>
      <c r="M1345">
        <v>3</v>
      </c>
      <c r="N1345" s="8" t="str">
        <f>IF(M1345="","",LOOKUP(M1345,datasets!$D$17:$D$20,datasets!$E$17:$E$20))</f>
        <v>ECOLE PRIMAIRE</v>
      </c>
      <c r="O1345" t="s">
        <v>420</v>
      </c>
      <c r="P1345">
        <v>1</v>
      </c>
      <c r="Q1345" s="106" t="str">
        <f>IF(P1345="","",LOOKUP(P1345,datasets!$D$26:$D$27,datasets!$E$26:$E$27))</f>
        <v>PRIMAIRE</v>
      </c>
    </row>
    <row r="1346" spans="1:17" x14ac:dyDescent="0.2">
      <c r="A1346" t="s">
        <v>4395</v>
      </c>
      <c r="B1346" t="s">
        <v>4195</v>
      </c>
      <c r="C1346" t="s">
        <v>4196</v>
      </c>
      <c r="D1346" t="str">
        <f t="shared" ref="D1346:D1409" si="21">P1346&amp;M1346&amp;E1346&amp;IF(G1346="","00",IF(G1346&lt;10,"0"&amp;G1346,G1346))&amp;IF(I1346="","00",IF(I1346&lt;10,"0"&amp;I1346,I1346))&amp;IF(K1346="","00",IF(K1346&lt;10,"0"&amp;K1346,K1346))</f>
        <v>136001112</v>
      </c>
      <c r="E1346">
        <v>6</v>
      </c>
      <c r="F1346" s="4" t="str">
        <f>IF(E1346="","",LOOKUP(E1346,datasets!$D$3:$D$8,datasets!$E$3:$E$8))</f>
        <v>TANGANYIKA</v>
      </c>
      <c r="G1346" t="s">
        <v>804</v>
      </c>
      <c r="H1346" s="110" t="str">
        <f>IF(G1346="","",LOOKUP(G1346,datasets!$G$3:$G$16,datasets!$H$3:$H$16))</f>
        <v/>
      </c>
      <c r="I1346">
        <v>11</v>
      </c>
      <c r="J1346" s="111" t="str">
        <f>IF(I1346="","",LOOKUP(I1346,datasets!$J$3:$J$13,datasets!$K$3:$K$13))</f>
        <v>TANGANYIKA 1</v>
      </c>
      <c r="K1346">
        <v>12</v>
      </c>
      <c r="L1346" s="7" t="str">
        <f>IF(K1346="","",LOOKUP(K1346,datasets!$M$3:$M$32,datasets!$N$3:$N$32))</f>
        <v>KALEMIE 2</v>
      </c>
      <c r="M1346">
        <v>3</v>
      </c>
      <c r="N1346" s="8" t="str">
        <f>IF(M1346="","",LOOKUP(M1346,datasets!$D$17:$D$20,datasets!$E$17:$E$20))</f>
        <v>ECOLE PRIMAIRE</v>
      </c>
      <c r="O1346" t="s">
        <v>421</v>
      </c>
      <c r="P1346">
        <v>1</v>
      </c>
      <c r="Q1346" s="106" t="str">
        <f>IF(P1346="","",LOOKUP(P1346,datasets!$D$26:$D$27,datasets!$E$26:$E$27))</f>
        <v>PRIMAIRE</v>
      </c>
    </row>
    <row r="1347" spans="1:17" x14ac:dyDescent="0.2">
      <c r="A1347" t="s">
        <v>4395</v>
      </c>
      <c r="B1347" t="s">
        <v>4197</v>
      </c>
      <c r="C1347" t="s">
        <v>4198</v>
      </c>
      <c r="D1347" t="str">
        <f t="shared" si="21"/>
        <v>136001112</v>
      </c>
      <c r="E1347">
        <v>6</v>
      </c>
      <c r="F1347" s="4" t="str">
        <f>IF(E1347="","",LOOKUP(E1347,datasets!$D$3:$D$8,datasets!$E$3:$E$8))</f>
        <v>TANGANYIKA</v>
      </c>
      <c r="G1347" t="s">
        <v>804</v>
      </c>
      <c r="H1347" s="110" t="str">
        <f>IF(G1347="","",LOOKUP(G1347,datasets!$G$3:$G$16,datasets!$H$3:$H$16))</f>
        <v/>
      </c>
      <c r="I1347">
        <v>11</v>
      </c>
      <c r="J1347" s="111" t="str">
        <f>IF(I1347="","",LOOKUP(I1347,datasets!$J$3:$J$13,datasets!$K$3:$K$13))</f>
        <v>TANGANYIKA 1</v>
      </c>
      <c r="K1347">
        <v>12</v>
      </c>
      <c r="L1347" s="7" t="str">
        <f>IF(K1347="","",LOOKUP(K1347,datasets!$M$3:$M$32,datasets!$N$3:$N$32))</f>
        <v>KALEMIE 2</v>
      </c>
      <c r="M1347">
        <v>3</v>
      </c>
      <c r="N1347" s="8" t="str">
        <f>IF(M1347="","",LOOKUP(M1347,datasets!$D$17:$D$20,datasets!$E$17:$E$20))</f>
        <v>ECOLE PRIMAIRE</v>
      </c>
      <c r="O1347" t="s">
        <v>425</v>
      </c>
      <c r="P1347">
        <v>1</v>
      </c>
      <c r="Q1347" s="106" t="str">
        <f>IF(P1347="","",LOOKUP(P1347,datasets!$D$26:$D$27,datasets!$E$26:$E$27))</f>
        <v>PRIMAIRE</v>
      </c>
    </row>
    <row r="1348" spans="1:17" x14ac:dyDescent="0.2">
      <c r="A1348" t="s">
        <v>4395</v>
      </c>
      <c r="B1348" t="s">
        <v>4199</v>
      </c>
      <c r="C1348" t="s">
        <v>4200</v>
      </c>
      <c r="D1348" t="str">
        <f t="shared" si="21"/>
        <v>136001112</v>
      </c>
      <c r="E1348">
        <v>6</v>
      </c>
      <c r="F1348" s="4" t="str">
        <f>IF(E1348="","",LOOKUP(E1348,datasets!$D$3:$D$8,datasets!$E$3:$E$8))</f>
        <v>TANGANYIKA</v>
      </c>
      <c r="G1348" t="s">
        <v>804</v>
      </c>
      <c r="H1348" s="110" t="str">
        <f>IF(G1348="","",LOOKUP(G1348,datasets!$G$3:$G$16,datasets!$H$3:$H$16))</f>
        <v/>
      </c>
      <c r="I1348">
        <v>11</v>
      </c>
      <c r="J1348" s="111" t="str">
        <f>IF(I1348="","",LOOKUP(I1348,datasets!$J$3:$J$13,datasets!$K$3:$K$13))</f>
        <v>TANGANYIKA 1</v>
      </c>
      <c r="K1348">
        <v>12</v>
      </c>
      <c r="L1348" s="7" t="str">
        <f>IF(K1348="","",LOOKUP(K1348,datasets!$M$3:$M$32,datasets!$N$3:$N$32))</f>
        <v>KALEMIE 2</v>
      </c>
      <c r="M1348">
        <v>3</v>
      </c>
      <c r="N1348" s="8" t="str">
        <f>IF(M1348="","",LOOKUP(M1348,datasets!$D$17:$D$20,datasets!$E$17:$E$20))</f>
        <v>ECOLE PRIMAIRE</v>
      </c>
      <c r="O1348" t="s">
        <v>426</v>
      </c>
      <c r="P1348">
        <v>1</v>
      </c>
      <c r="Q1348" s="106" t="str">
        <f>IF(P1348="","",LOOKUP(P1348,datasets!$D$26:$D$27,datasets!$E$26:$E$27))</f>
        <v>PRIMAIRE</v>
      </c>
    </row>
    <row r="1349" spans="1:17" x14ac:dyDescent="0.2">
      <c r="A1349" t="s">
        <v>4395</v>
      </c>
      <c r="B1349" t="s">
        <v>4201</v>
      </c>
      <c r="C1349" t="s">
        <v>4202</v>
      </c>
      <c r="D1349" t="str">
        <f t="shared" si="21"/>
        <v>136001112</v>
      </c>
      <c r="E1349">
        <v>6</v>
      </c>
      <c r="F1349" s="4" t="str">
        <f>IF(E1349="","",LOOKUP(E1349,datasets!$D$3:$D$8,datasets!$E$3:$E$8))</f>
        <v>TANGANYIKA</v>
      </c>
      <c r="G1349" t="s">
        <v>804</v>
      </c>
      <c r="H1349" s="110" t="str">
        <f>IF(G1349="","",LOOKUP(G1349,datasets!$G$3:$G$16,datasets!$H$3:$H$16))</f>
        <v/>
      </c>
      <c r="I1349">
        <v>11</v>
      </c>
      <c r="J1349" s="111" t="str">
        <f>IF(I1349="","",LOOKUP(I1349,datasets!$J$3:$J$13,datasets!$K$3:$K$13))</f>
        <v>TANGANYIKA 1</v>
      </c>
      <c r="K1349">
        <v>12</v>
      </c>
      <c r="L1349" s="7" t="str">
        <f>IF(K1349="","",LOOKUP(K1349,datasets!$M$3:$M$32,datasets!$N$3:$N$32))</f>
        <v>KALEMIE 2</v>
      </c>
      <c r="M1349">
        <v>3</v>
      </c>
      <c r="N1349" s="8" t="str">
        <f>IF(M1349="","",LOOKUP(M1349,datasets!$D$17:$D$20,datasets!$E$17:$E$20))</f>
        <v>ECOLE PRIMAIRE</v>
      </c>
      <c r="O1349" t="s">
        <v>422</v>
      </c>
      <c r="P1349">
        <v>1</v>
      </c>
      <c r="Q1349" s="106" t="str">
        <f>IF(P1349="","",LOOKUP(P1349,datasets!$D$26:$D$27,datasets!$E$26:$E$27))</f>
        <v>PRIMAIRE</v>
      </c>
    </row>
    <row r="1350" spans="1:17" x14ac:dyDescent="0.2">
      <c r="A1350" t="s">
        <v>4395</v>
      </c>
      <c r="B1350" t="s">
        <v>4203</v>
      </c>
      <c r="C1350" t="s">
        <v>4204</v>
      </c>
      <c r="D1350" t="str">
        <f t="shared" si="21"/>
        <v>136001112</v>
      </c>
      <c r="E1350">
        <v>6</v>
      </c>
      <c r="F1350" s="4" t="str">
        <f>IF(E1350="","",LOOKUP(E1350,datasets!$D$3:$D$8,datasets!$E$3:$E$8))</f>
        <v>TANGANYIKA</v>
      </c>
      <c r="G1350" t="s">
        <v>804</v>
      </c>
      <c r="H1350" s="110" t="str">
        <f>IF(G1350="","",LOOKUP(G1350,datasets!$G$3:$G$16,datasets!$H$3:$H$16))</f>
        <v/>
      </c>
      <c r="I1350">
        <v>11</v>
      </c>
      <c r="J1350" s="111" t="str">
        <f>IF(I1350="","",LOOKUP(I1350,datasets!$J$3:$J$13,datasets!$K$3:$K$13))</f>
        <v>TANGANYIKA 1</v>
      </c>
      <c r="K1350">
        <v>12</v>
      </c>
      <c r="L1350" s="7" t="str">
        <f>IF(K1350="","",LOOKUP(K1350,datasets!$M$3:$M$32,datasets!$N$3:$N$32))</f>
        <v>KALEMIE 2</v>
      </c>
      <c r="M1350">
        <v>3</v>
      </c>
      <c r="N1350" s="8" t="str">
        <f>IF(M1350="","",LOOKUP(M1350,datasets!$D$17:$D$20,datasets!$E$17:$E$20))</f>
        <v>ECOLE PRIMAIRE</v>
      </c>
      <c r="O1350" t="s">
        <v>429</v>
      </c>
      <c r="P1350">
        <v>1</v>
      </c>
      <c r="Q1350" s="106" t="str">
        <f>IF(P1350="","",LOOKUP(P1350,datasets!$D$26:$D$27,datasets!$E$26:$E$27))</f>
        <v>PRIMAIRE</v>
      </c>
    </row>
    <row r="1351" spans="1:17" x14ac:dyDescent="0.2">
      <c r="A1351" t="s">
        <v>4395</v>
      </c>
      <c r="B1351" t="s">
        <v>4205</v>
      </c>
      <c r="C1351" t="s">
        <v>4206</v>
      </c>
      <c r="D1351" t="str">
        <f t="shared" si="21"/>
        <v>136001112</v>
      </c>
      <c r="E1351">
        <v>6</v>
      </c>
      <c r="F1351" s="4" t="str">
        <f>IF(E1351="","",LOOKUP(E1351,datasets!$D$3:$D$8,datasets!$E$3:$E$8))</f>
        <v>TANGANYIKA</v>
      </c>
      <c r="G1351" t="s">
        <v>804</v>
      </c>
      <c r="H1351" s="110" t="str">
        <f>IF(G1351="","",LOOKUP(G1351,datasets!$G$3:$G$16,datasets!$H$3:$H$16))</f>
        <v/>
      </c>
      <c r="I1351">
        <v>11</v>
      </c>
      <c r="J1351" s="111" t="str">
        <f>IF(I1351="","",LOOKUP(I1351,datasets!$J$3:$J$13,datasets!$K$3:$K$13))</f>
        <v>TANGANYIKA 1</v>
      </c>
      <c r="K1351">
        <v>12</v>
      </c>
      <c r="L1351" s="7" t="str">
        <f>IF(K1351="","",LOOKUP(K1351,datasets!$M$3:$M$32,datasets!$N$3:$N$32))</f>
        <v>KALEMIE 2</v>
      </c>
      <c r="M1351">
        <v>3</v>
      </c>
      <c r="N1351" s="8" t="str">
        <f>IF(M1351="","",LOOKUP(M1351,datasets!$D$17:$D$20,datasets!$E$17:$E$20))</f>
        <v>ECOLE PRIMAIRE</v>
      </c>
      <c r="O1351" t="s">
        <v>427</v>
      </c>
      <c r="P1351">
        <v>1</v>
      </c>
      <c r="Q1351" s="106" t="str">
        <f>IF(P1351="","",LOOKUP(P1351,datasets!$D$26:$D$27,datasets!$E$26:$E$27))</f>
        <v>PRIMAIRE</v>
      </c>
    </row>
    <row r="1352" spans="1:17" x14ac:dyDescent="0.2">
      <c r="A1352" t="s">
        <v>4395</v>
      </c>
      <c r="B1352" t="s">
        <v>4207</v>
      </c>
      <c r="C1352" t="s">
        <v>4208</v>
      </c>
      <c r="D1352" t="str">
        <f t="shared" si="21"/>
        <v>136001112</v>
      </c>
      <c r="E1352">
        <v>6</v>
      </c>
      <c r="F1352" s="4" t="str">
        <f>IF(E1352="","",LOOKUP(E1352,datasets!$D$3:$D$8,datasets!$E$3:$E$8))</f>
        <v>TANGANYIKA</v>
      </c>
      <c r="G1352" t="s">
        <v>804</v>
      </c>
      <c r="H1352" s="110" t="str">
        <f>IF(G1352="","",LOOKUP(G1352,datasets!$G$3:$G$16,datasets!$H$3:$H$16))</f>
        <v/>
      </c>
      <c r="I1352">
        <v>11</v>
      </c>
      <c r="J1352" s="111" t="str">
        <f>IF(I1352="","",LOOKUP(I1352,datasets!$J$3:$J$13,datasets!$K$3:$K$13))</f>
        <v>TANGANYIKA 1</v>
      </c>
      <c r="K1352">
        <v>12</v>
      </c>
      <c r="L1352" s="7" t="str">
        <f>IF(K1352="","",LOOKUP(K1352,datasets!$M$3:$M$32,datasets!$N$3:$N$32))</f>
        <v>KALEMIE 2</v>
      </c>
      <c r="M1352">
        <v>3</v>
      </c>
      <c r="N1352" s="8" t="str">
        <f>IF(M1352="","",LOOKUP(M1352,datasets!$D$17:$D$20,datasets!$E$17:$E$20))</f>
        <v>ECOLE PRIMAIRE</v>
      </c>
      <c r="O1352" t="s">
        <v>423</v>
      </c>
      <c r="P1352">
        <v>1</v>
      </c>
      <c r="Q1352" s="106" t="str">
        <f>IF(P1352="","",LOOKUP(P1352,datasets!$D$26:$D$27,datasets!$E$26:$E$27))</f>
        <v>PRIMAIRE</v>
      </c>
    </row>
    <row r="1353" spans="1:17" x14ac:dyDescent="0.2">
      <c r="A1353" t="s">
        <v>4395</v>
      </c>
      <c r="B1353" t="s">
        <v>4209</v>
      </c>
      <c r="C1353" t="s">
        <v>4210</v>
      </c>
      <c r="D1353" t="str">
        <f t="shared" si="21"/>
        <v>236001112</v>
      </c>
      <c r="E1353">
        <v>6</v>
      </c>
      <c r="F1353" s="4" t="str">
        <f>IF(E1353="","",LOOKUP(E1353,datasets!$D$3:$D$8,datasets!$E$3:$E$8))</f>
        <v>TANGANYIKA</v>
      </c>
      <c r="G1353" t="s">
        <v>804</v>
      </c>
      <c r="H1353" s="110" t="str">
        <f>IF(G1353="","",LOOKUP(G1353,datasets!$G$3:$G$16,datasets!$H$3:$H$16))</f>
        <v/>
      </c>
      <c r="I1353">
        <v>11</v>
      </c>
      <c r="J1353" s="111" t="str">
        <f>IF(I1353="","",LOOKUP(I1353,datasets!$J$3:$J$13,datasets!$K$3:$K$13))</f>
        <v>TANGANYIKA 1</v>
      </c>
      <c r="K1353">
        <v>12</v>
      </c>
      <c r="L1353" s="7" t="str">
        <f>IF(K1353="","",LOOKUP(K1353,datasets!$M$3:$M$32,datasets!$N$3:$N$32))</f>
        <v>KALEMIE 2</v>
      </c>
      <c r="M1353">
        <v>3</v>
      </c>
      <c r="N1353" s="8" t="str">
        <f>IF(M1353="","",LOOKUP(M1353,datasets!$D$17:$D$20,datasets!$E$17:$E$20))</f>
        <v>ECOLE PRIMAIRE</v>
      </c>
      <c r="O1353" t="s">
        <v>433</v>
      </c>
      <c r="P1353">
        <v>2</v>
      </c>
      <c r="Q1353" s="106" t="str">
        <f>IF(P1353="","",LOOKUP(P1353,datasets!$D$26:$D$27,datasets!$E$26:$E$27))</f>
        <v>REMPLACANT</v>
      </c>
    </row>
    <row r="1354" spans="1:17" x14ac:dyDescent="0.2">
      <c r="A1354" t="s">
        <v>4395</v>
      </c>
      <c r="B1354" t="s">
        <v>4211</v>
      </c>
      <c r="C1354" t="s">
        <v>4212</v>
      </c>
      <c r="D1354" t="str">
        <f t="shared" si="21"/>
        <v>236001112</v>
      </c>
      <c r="E1354">
        <v>6</v>
      </c>
      <c r="F1354" s="4" t="str">
        <f>IF(E1354="","",LOOKUP(E1354,datasets!$D$3:$D$8,datasets!$E$3:$E$8))</f>
        <v>TANGANYIKA</v>
      </c>
      <c r="G1354" t="s">
        <v>804</v>
      </c>
      <c r="H1354" s="110" t="str">
        <f>IF(G1354="","",LOOKUP(G1354,datasets!$G$3:$G$16,datasets!$H$3:$H$16))</f>
        <v/>
      </c>
      <c r="I1354">
        <v>11</v>
      </c>
      <c r="J1354" s="111" t="str">
        <f>IF(I1354="","",LOOKUP(I1354,datasets!$J$3:$J$13,datasets!$K$3:$K$13))</f>
        <v>TANGANYIKA 1</v>
      </c>
      <c r="K1354">
        <v>12</v>
      </c>
      <c r="L1354" s="7" t="str">
        <f>IF(K1354="","",LOOKUP(K1354,datasets!$M$3:$M$32,datasets!$N$3:$N$32))</f>
        <v>KALEMIE 2</v>
      </c>
      <c r="M1354">
        <v>3</v>
      </c>
      <c r="N1354" s="8" t="str">
        <f>IF(M1354="","",LOOKUP(M1354,datasets!$D$17:$D$20,datasets!$E$17:$E$20))</f>
        <v>ECOLE PRIMAIRE</v>
      </c>
      <c r="O1354" t="s">
        <v>436</v>
      </c>
      <c r="P1354">
        <v>2</v>
      </c>
      <c r="Q1354" s="106" t="str">
        <f>IF(P1354="","",LOOKUP(P1354,datasets!$D$26:$D$27,datasets!$E$26:$E$27))</f>
        <v>REMPLACANT</v>
      </c>
    </row>
    <row r="1355" spans="1:17" x14ac:dyDescent="0.2">
      <c r="A1355" t="s">
        <v>4395</v>
      </c>
      <c r="B1355" t="s">
        <v>4213</v>
      </c>
      <c r="C1355" t="s">
        <v>4214</v>
      </c>
      <c r="D1355" t="str">
        <f t="shared" si="21"/>
        <v>236001112</v>
      </c>
      <c r="E1355">
        <v>6</v>
      </c>
      <c r="F1355" s="4" t="str">
        <f>IF(E1355="","",LOOKUP(E1355,datasets!$D$3:$D$8,datasets!$E$3:$E$8))</f>
        <v>TANGANYIKA</v>
      </c>
      <c r="G1355" t="s">
        <v>804</v>
      </c>
      <c r="H1355" s="110" t="str">
        <f>IF(G1355="","",LOOKUP(G1355,datasets!$G$3:$G$16,datasets!$H$3:$H$16))</f>
        <v/>
      </c>
      <c r="I1355">
        <v>11</v>
      </c>
      <c r="J1355" s="111" t="str">
        <f>IF(I1355="","",LOOKUP(I1355,datasets!$J$3:$J$13,datasets!$K$3:$K$13))</f>
        <v>TANGANYIKA 1</v>
      </c>
      <c r="K1355">
        <v>12</v>
      </c>
      <c r="L1355" s="7" t="str">
        <f>IF(K1355="","",LOOKUP(K1355,datasets!$M$3:$M$32,datasets!$N$3:$N$32))</f>
        <v>KALEMIE 2</v>
      </c>
      <c r="M1355">
        <v>3</v>
      </c>
      <c r="N1355" s="8" t="str">
        <f>IF(M1355="","",LOOKUP(M1355,datasets!$D$17:$D$20,datasets!$E$17:$E$20))</f>
        <v>ECOLE PRIMAIRE</v>
      </c>
      <c r="O1355" t="s">
        <v>437</v>
      </c>
      <c r="P1355">
        <v>2</v>
      </c>
      <c r="Q1355" s="106" t="str">
        <f>IF(P1355="","",LOOKUP(P1355,datasets!$D$26:$D$27,datasets!$E$26:$E$27))</f>
        <v>REMPLACANT</v>
      </c>
    </row>
    <row r="1356" spans="1:17" x14ac:dyDescent="0.2">
      <c r="A1356" t="s">
        <v>4395</v>
      </c>
      <c r="B1356" t="s">
        <v>4215</v>
      </c>
      <c r="C1356" t="s">
        <v>4216</v>
      </c>
      <c r="D1356" t="str">
        <f t="shared" si="21"/>
        <v>236001112</v>
      </c>
      <c r="E1356">
        <v>6</v>
      </c>
      <c r="F1356" s="4" t="str">
        <f>IF(E1356="","",LOOKUP(E1356,datasets!$D$3:$D$8,datasets!$E$3:$E$8))</f>
        <v>TANGANYIKA</v>
      </c>
      <c r="G1356" t="s">
        <v>804</v>
      </c>
      <c r="H1356" s="110" t="str">
        <f>IF(G1356="","",LOOKUP(G1356,datasets!$G$3:$G$16,datasets!$H$3:$H$16))</f>
        <v/>
      </c>
      <c r="I1356">
        <v>11</v>
      </c>
      <c r="J1356" s="111" t="str">
        <f>IF(I1356="","",LOOKUP(I1356,datasets!$J$3:$J$13,datasets!$K$3:$K$13))</f>
        <v>TANGANYIKA 1</v>
      </c>
      <c r="K1356">
        <v>12</v>
      </c>
      <c r="L1356" s="7" t="str">
        <f>IF(K1356="","",LOOKUP(K1356,datasets!$M$3:$M$32,datasets!$N$3:$N$32))</f>
        <v>KALEMIE 2</v>
      </c>
      <c r="M1356">
        <v>3</v>
      </c>
      <c r="N1356" s="8" t="str">
        <f>IF(M1356="","",LOOKUP(M1356,datasets!$D$17:$D$20,datasets!$E$17:$E$20))</f>
        <v>ECOLE PRIMAIRE</v>
      </c>
      <c r="O1356" t="s">
        <v>443</v>
      </c>
      <c r="P1356">
        <v>2</v>
      </c>
      <c r="Q1356" s="106" t="str">
        <f>IF(P1356="","",LOOKUP(P1356,datasets!$D$26:$D$27,datasets!$E$26:$E$27))</f>
        <v>REMPLACANT</v>
      </c>
    </row>
    <row r="1357" spans="1:17" x14ac:dyDescent="0.2">
      <c r="A1357" t="s">
        <v>4395</v>
      </c>
      <c r="B1357" t="s">
        <v>4217</v>
      </c>
      <c r="C1357" t="s">
        <v>4218</v>
      </c>
      <c r="D1357" t="str">
        <f t="shared" si="21"/>
        <v>236001112</v>
      </c>
      <c r="E1357">
        <v>6</v>
      </c>
      <c r="F1357" s="4" t="str">
        <f>IF(E1357="","",LOOKUP(E1357,datasets!$D$3:$D$8,datasets!$E$3:$E$8))</f>
        <v>TANGANYIKA</v>
      </c>
      <c r="G1357" t="s">
        <v>804</v>
      </c>
      <c r="H1357" s="110" t="str">
        <f>IF(G1357="","",LOOKUP(G1357,datasets!$G$3:$G$16,datasets!$H$3:$H$16))</f>
        <v/>
      </c>
      <c r="I1357">
        <v>11</v>
      </c>
      <c r="J1357" s="111" t="str">
        <f>IF(I1357="","",LOOKUP(I1357,datasets!$J$3:$J$13,datasets!$K$3:$K$13))</f>
        <v>TANGANYIKA 1</v>
      </c>
      <c r="K1357">
        <v>12</v>
      </c>
      <c r="L1357" s="7" t="str">
        <f>IF(K1357="","",LOOKUP(K1357,datasets!$M$3:$M$32,datasets!$N$3:$N$32))</f>
        <v>KALEMIE 2</v>
      </c>
      <c r="M1357">
        <v>3</v>
      </c>
      <c r="N1357" s="8" t="str">
        <f>IF(M1357="","",LOOKUP(M1357,datasets!$D$17:$D$20,datasets!$E$17:$E$20))</f>
        <v>ECOLE PRIMAIRE</v>
      </c>
      <c r="O1357" t="s">
        <v>444</v>
      </c>
      <c r="P1357">
        <v>2</v>
      </c>
      <c r="Q1357" s="106" t="str">
        <f>IF(P1357="","",LOOKUP(P1357,datasets!$D$26:$D$27,datasets!$E$26:$E$27))</f>
        <v>REMPLACANT</v>
      </c>
    </row>
    <row r="1358" spans="1:17" x14ac:dyDescent="0.2">
      <c r="A1358" t="s">
        <v>4395</v>
      </c>
      <c r="B1358" t="s">
        <v>4219</v>
      </c>
      <c r="C1358" t="s">
        <v>4220</v>
      </c>
      <c r="D1358" t="str">
        <f t="shared" si="21"/>
        <v>236001112</v>
      </c>
      <c r="E1358">
        <v>6</v>
      </c>
      <c r="F1358" s="4" t="str">
        <f>IF(E1358="","",LOOKUP(E1358,datasets!$D$3:$D$8,datasets!$E$3:$E$8))</f>
        <v>TANGANYIKA</v>
      </c>
      <c r="G1358" t="s">
        <v>804</v>
      </c>
      <c r="H1358" s="110" t="str">
        <f>IF(G1358="","",LOOKUP(G1358,datasets!$G$3:$G$16,datasets!$H$3:$H$16))</f>
        <v/>
      </c>
      <c r="I1358">
        <v>11</v>
      </c>
      <c r="J1358" s="111" t="str">
        <f>IF(I1358="","",LOOKUP(I1358,datasets!$J$3:$J$13,datasets!$K$3:$K$13))</f>
        <v>TANGANYIKA 1</v>
      </c>
      <c r="K1358">
        <v>12</v>
      </c>
      <c r="L1358" s="7" t="str">
        <f>IF(K1358="","",LOOKUP(K1358,datasets!$M$3:$M$32,datasets!$N$3:$N$32))</f>
        <v>KALEMIE 2</v>
      </c>
      <c r="M1358">
        <v>3</v>
      </c>
      <c r="N1358" s="8" t="str">
        <f>IF(M1358="","",LOOKUP(M1358,datasets!$D$17:$D$20,datasets!$E$17:$E$20))</f>
        <v>ECOLE PRIMAIRE</v>
      </c>
      <c r="O1358" t="s">
        <v>441</v>
      </c>
      <c r="P1358">
        <v>2</v>
      </c>
      <c r="Q1358" s="106" t="str">
        <f>IF(P1358="","",LOOKUP(P1358,datasets!$D$26:$D$27,datasets!$E$26:$E$27))</f>
        <v>REMPLACANT</v>
      </c>
    </row>
    <row r="1359" spans="1:17" x14ac:dyDescent="0.2">
      <c r="A1359" t="s">
        <v>4395</v>
      </c>
      <c r="B1359" t="s">
        <v>4221</v>
      </c>
      <c r="C1359" t="s">
        <v>4222</v>
      </c>
      <c r="D1359" t="str">
        <f t="shared" si="21"/>
        <v>236001112</v>
      </c>
      <c r="E1359">
        <v>6</v>
      </c>
      <c r="F1359" s="4" t="str">
        <f>IF(E1359="","",LOOKUP(E1359,datasets!$D$3:$D$8,datasets!$E$3:$E$8))</f>
        <v>TANGANYIKA</v>
      </c>
      <c r="G1359" t="s">
        <v>804</v>
      </c>
      <c r="H1359" s="110" t="str">
        <f>IF(G1359="","",LOOKUP(G1359,datasets!$G$3:$G$16,datasets!$H$3:$H$16))</f>
        <v/>
      </c>
      <c r="I1359">
        <v>11</v>
      </c>
      <c r="J1359" s="111" t="str">
        <f>IF(I1359="","",LOOKUP(I1359,datasets!$J$3:$J$13,datasets!$K$3:$K$13))</f>
        <v>TANGANYIKA 1</v>
      </c>
      <c r="K1359">
        <v>12</v>
      </c>
      <c r="L1359" s="7" t="str">
        <f>IF(K1359="","",LOOKUP(K1359,datasets!$M$3:$M$32,datasets!$N$3:$N$32))</f>
        <v>KALEMIE 2</v>
      </c>
      <c r="M1359">
        <v>3</v>
      </c>
      <c r="N1359" s="8" t="str">
        <f>IF(M1359="","",LOOKUP(M1359,datasets!$D$17:$D$20,datasets!$E$17:$E$20))</f>
        <v>ECOLE PRIMAIRE</v>
      </c>
      <c r="O1359" t="s">
        <v>432</v>
      </c>
      <c r="P1359">
        <v>2</v>
      </c>
      <c r="Q1359" s="106" t="str">
        <f>IF(P1359="","",LOOKUP(P1359,datasets!$D$26:$D$27,datasets!$E$26:$E$27))</f>
        <v>REMPLACANT</v>
      </c>
    </row>
    <row r="1360" spans="1:17" x14ac:dyDescent="0.2">
      <c r="A1360" t="s">
        <v>4395</v>
      </c>
      <c r="B1360" t="s">
        <v>4223</v>
      </c>
      <c r="C1360" t="s">
        <v>4224</v>
      </c>
      <c r="D1360" t="str">
        <f t="shared" si="21"/>
        <v>236001112</v>
      </c>
      <c r="E1360">
        <v>6</v>
      </c>
      <c r="F1360" s="4" t="str">
        <f>IF(E1360="","",LOOKUP(E1360,datasets!$D$3:$D$8,datasets!$E$3:$E$8))</f>
        <v>TANGANYIKA</v>
      </c>
      <c r="G1360" t="s">
        <v>804</v>
      </c>
      <c r="H1360" s="110" t="str">
        <f>IF(G1360="","",LOOKUP(G1360,datasets!$G$3:$G$16,datasets!$H$3:$H$16))</f>
        <v/>
      </c>
      <c r="I1360">
        <v>11</v>
      </c>
      <c r="J1360" s="111" t="str">
        <f>IF(I1360="","",LOOKUP(I1360,datasets!$J$3:$J$13,datasets!$K$3:$K$13))</f>
        <v>TANGANYIKA 1</v>
      </c>
      <c r="K1360">
        <v>12</v>
      </c>
      <c r="L1360" s="7" t="str">
        <f>IF(K1360="","",LOOKUP(K1360,datasets!$M$3:$M$32,datasets!$N$3:$N$32))</f>
        <v>KALEMIE 2</v>
      </c>
      <c r="M1360">
        <v>3</v>
      </c>
      <c r="N1360" s="8" t="str">
        <f>IF(M1360="","",LOOKUP(M1360,datasets!$D$17:$D$20,datasets!$E$17:$E$20))</f>
        <v>ECOLE PRIMAIRE</v>
      </c>
      <c r="O1360" t="s">
        <v>438</v>
      </c>
      <c r="P1360">
        <v>2</v>
      </c>
      <c r="Q1360" s="106" t="str">
        <f>IF(P1360="","",LOOKUP(P1360,datasets!$D$26:$D$27,datasets!$E$26:$E$27))</f>
        <v>REMPLACANT</v>
      </c>
    </row>
    <row r="1361" spans="1:17" x14ac:dyDescent="0.2">
      <c r="A1361" t="s">
        <v>4395</v>
      </c>
      <c r="B1361" t="s">
        <v>4225</v>
      </c>
      <c r="C1361" t="s">
        <v>4226</v>
      </c>
      <c r="D1361" t="str">
        <f t="shared" si="21"/>
        <v>236001112</v>
      </c>
      <c r="E1361">
        <v>6</v>
      </c>
      <c r="F1361" s="4" t="str">
        <f>IF(E1361="","",LOOKUP(E1361,datasets!$D$3:$D$8,datasets!$E$3:$E$8))</f>
        <v>TANGANYIKA</v>
      </c>
      <c r="G1361" t="s">
        <v>804</v>
      </c>
      <c r="H1361" s="110" t="str">
        <f>IF(G1361="","",LOOKUP(G1361,datasets!$G$3:$G$16,datasets!$H$3:$H$16))</f>
        <v/>
      </c>
      <c r="I1361">
        <v>11</v>
      </c>
      <c r="J1361" s="111" t="str">
        <f>IF(I1361="","",LOOKUP(I1361,datasets!$J$3:$J$13,datasets!$K$3:$K$13))</f>
        <v>TANGANYIKA 1</v>
      </c>
      <c r="K1361">
        <v>12</v>
      </c>
      <c r="L1361" s="7" t="str">
        <f>IF(K1361="","",LOOKUP(K1361,datasets!$M$3:$M$32,datasets!$N$3:$N$32))</f>
        <v>KALEMIE 2</v>
      </c>
      <c r="M1361">
        <v>3</v>
      </c>
      <c r="N1361" s="8" t="str">
        <f>IF(M1361="","",LOOKUP(M1361,datasets!$D$17:$D$20,datasets!$E$17:$E$20))</f>
        <v>ECOLE PRIMAIRE</v>
      </c>
      <c r="O1361" t="s">
        <v>439</v>
      </c>
      <c r="P1361">
        <v>2</v>
      </c>
      <c r="Q1361" s="106" t="str">
        <f>IF(P1361="","",LOOKUP(P1361,datasets!$D$26:$D$27,datasets!$E$26:$E$27))</f>
        <v>REMPLACANT</v>
      </c>
    </row>
    <row r="1362" spans="1:17" x14ac:dyDescent="0.2">
      <c r="A1362" t="s">
        <v>4395</v>
      </c>
      <c r="B1362" t="s">
        <v>4227</v>
      </c>
      <c r="C1362" t="s">
        <v>4228</v>
      </c>
      <c r="D1362" t="str">
        <f t="shared" si="21"/>
        <v>236001112</v>
      </c>
      <c r="E1362">
        <v>6</v>
      </c>
      <c r="F1362" s="4" t="str">
        <f>IF(E1362="","",LOOKUP(E1362,datasets!$D$3:$D$8,datasets!$E$3:$E$8))</f>
        <v>TANGANYIKA</v>
      </c>
      <c r="G1362" t="s">
        <v>804</v>
      </c>
      <c r="H1362" s="110" t="str">
        <f>IF(G1362="","",LOOKUP(G1362,datasets!$G$3:$G$16,datasets!$H$3:$H$16))</f>
        <v/>
      </c>
      <c r="I1362">
        <v>11</v>
      </c>
      <c r="J1362" s="111" t="str">
        <f>IF(I1362="","",LOOKUP(I1362,datasets!$J$3:$J$13,datasets!$K$3:$K$13))</f>
        <v>TANGANYIKA 1</v>
      </c>
      <c r="K1362">
        <v>12</v>
      </c>
      <c r="L1362" s="7" t="str">
        <f>IF(K1362="","",LOOKUP(K1362,datasets!$M$3:$M$32,datasets!$N$3:$N$32))</f>
        <v>KALEMIE 2</v>
      </c>
      <c r="M1362">
        <v>3</v>
      </c>
      <c r="N1362" s="8" t="str">
        <f>IF(M1362="","",LOOKUP(M1362,datasets!$D$17:$D$20,datasets!$E$17:$E$20))</f>
        <v>ECOLE PRIMAIRE</v>
      </c>
      <c r="O1362" t="s">
        <v>440</v>
      </c>
      <c r="P1362">
        <v>2</v>
      </c>
      <c r="Q1362" s="106" t="str">
        <f>IF(P1362="","",LOOKUP(P1362,datasets!$D$26:$D$27,datasets!$E$26:$E$27))</f>
        <v>REMPLACANT</v>
      </c>
    </row>
    <row r="1363" spans="1:17" x14ac:dyDescent="0.2">
      <c r="A1363" t="s">
        <v>4395</v>
      </c>
      <c r="B1363" t="s">
        <v>4229</v>
      </c>
      <c r="C1363" t="s">
        <v>4230</v>
      </c>
      <c r="D1363" t="str">
        <f t="shared" si="21"/>
        <v>236001112</v>
      </c>
      <c r="E1363">
        <v>6</v>
      </c>
      <c r="F1363" s="4" t="str">
        <f>IF(E1363="","",LOOKUP(E1363,datasets!$D$3:$D$8,datasets!$E$3:$E$8))</f>
        <v>TANGANYIKA</v>
      </c>
      <c r="G1363" t="s">
        <v>804</v>
      </c>
      <c r="H1363" s="110" t="str">
        <f>IF(G1363="","",LOOKUP(G1363,datasets!$G$3:$G$16,datasets!$H$3:$H$16))</f>
        <v/>
      </c>
      <c r="I1363">
        <v>11</v>
      </c>
      <c r="J1363" s="111" t="str">
        <f>IF(I1363="","",LOOKUP(I1363,datasets!$J$3:$J$13,datasets!$K$3:$K$13))</f>
        <v>TANGANYIKA 1</v>
      </c>
      <c r="K1363">
        <v>12</v>
      </c>
      <c r="L1363" s="7" t="str">
        <f>IF(K1363="","",LOOKUP(K1363,datasets!$M$3:$M$32,datasets!$N$3:$N$32))</f>
        <v>KALEMIE 2</v>
      </c>
      <c r="M1363">
        <v>3</v>
      </c>
      <c r="N1363" s="8" t="str">
        <f>IF(M1363="","",LOOKUP(M1363,datasets!$D$17:$D$20,datasets!$E$17:$E$20))</f>
        <v>ECOLE PRIMAIRE</v>
      </c>
      <c r="O1363" t="s">
        <v>434</v>
      </c>
      <c r="P1363">
        <v>2</v>
      </c>
      <c r="Q1363" s="106" t="str">
        <f>IF(P1363="","",LOOKUP(P1363,datasets!$D$26:$D$27,datasets!$E$26:$E$27))</f>
        <v>REMPLACANT</v>
      </c>
    </row>
    <row r="1364" spans="1:17" x14ac:dyDescent="0.2">
      <c r="A1364" t="s">
        <v>4395</v>
      </c>
      <c r="B1364" t="s">
        <v>4231</v>
      </c>
      <c r="C1364" t="s">
        <v>4232</v>
      </c>
      <c r="D1364" t="str">
        <f t="shared" si="21"/>
        <v>236001112</v>
      </c>
      <c r="E1364">
        <v>6</v>
      </c>
      <c r="F1364" s="4" t="str">
        <f>IF(E1364="","",LOOKUP(E1364,datasets!$D$3:$D$8,datasets!$E$3:$E$8))</f>
        <v>TANGANYIKA</v>
      </c>
      <c r="G1364" t="s">
        <v>804</v>
      </c>
      <c r="H1364" s="110" t="str">
        <f>IF(G1364="","",LOOKUP(G1364,datasets!$G$3:$G$16,datasets!$H$3:$H$16))</f>
        <v/>
      </c>
      <c r="I1364">
        <v>11</v>
      </c>
      <c r="J1364" s="111" t="str">
        <f>IF(I1364="","",LOOKUP(I1364,datasets!$J$3:$J$13,datasets!$K$3:$K$13))</f>
        <v>TANGANYIKA 1</v>
      </c>
      <c r="K1364">
        <v>12</v>
      </c>
      <c r="L1364" s="7" t="str">
        <f>IF(K1364="","",LOOKUP(K1364,datasets!$M$3:$M$32,datasets!$N$3:$N$32))</f>
        <v>KALEMIE 2</v>
      </c>
      <c r="M1364">
        <v>3</v>
      </c>
      <c r="N1364" s="8" t="str">
        <f>IF(M1364="","",LOOKUP(M1364,datasets!$D$17:$D$20,datasets!$E$17:$E$20))</f>
        <v>ECOLE PRIMAIRE</v>
      </c>
      <c r="O1364" t="s">
        <v>435</v>
      </c>
      <c r="P1364">
        <v>2</v>
      </c>
      <c r="Q1364" s="106" t="str">
        <f>IF(P1364="","",LOOKUP(P1364,datasets!$D$26:$D$27,datasets!$E$26:$E$27))</f>
        <v>REMPLACANT</v>
      </c>
    </row>
    <row r="1365" spans="1:17" x14ac:dyDescent="0.2">
      <c r="A1365" t="s">
        <v>4395</v>
      </c>
      <c r="B1365" t="s">
        <v>4233</v>
      </c>
      <c r="C1365" t="s">
        <v>4234</v>
      </c>
      <c r="D1365" t="str">
        <f t="shared" si="21"/>
        <v>236001112</v>
      </c>
      <c r="E1365">
        <v>6</v>
      </c>
      <c r="F1365" s="4" t="str">
        <f>IF(E1365="","",LOOKUP(E1365,datasets!$D$3:$D$8,datasets!$E$3:$E$8))</f>
        <v>TANGANYIKA</v>
      </c>
      <c r="G1365" t="s">
        <v>804</v>
      </c>
      <c r="H1365" s="110" t="str">
        <f>IF(G1365="","",LOOKUP(G1365,datasets!$G$3:$G$16,datasets!$H$3:$H$16))</f>
        <v/>
      </c>
      <c r="I1365">
        <v>11</v>
      </c>
      <c r="J1365" s="111" t="str">
        <f>IF(I1365="","",LOOKUP(I1365,datasets!$J$3:$J$13,datasets!$K$3:$K$13))</f>
        <v>TANGANYIKA 1</v>
      </c>
      <c r="K1365">
        <v>12</v>
      </c>
      <c r="L1365" s="7" t="str">
        <f>IF(K1365="","",LOOKUP(K1365,datasets!$M$3:$M$32,datasets!$N$3:$N$32))</f>
        <v>KALEMIE 2</v>
      </c>
      <c r="M1365">
        <v>3</v>
      </c>
      <c r="N1365" s="8" t="str">
        <f>IF(M1365="","",LOOKUP(M1365,datasets!$D$17:$D$20,datasets!$E$17:$E$20))</f>
        <v>ECOLE PRIMAIRE</v>
      </c>
      <c r="O1365" t="s">
        <v>442</v>
      </c>
      <c r="P1365">
        <v>2</v>
      </c>
      <c r="Q1365" s="106" t="str">
        <f>IF(P1365="","",LOOKUP(P1365,datasets!$D$26:$D$27,datasets!$E$26:$E$27))</f>
        <v>REMPLACANT</v>
      </c>
    </row>
    <row r="1366" spans="1:17" x14ac:dyDescent="0.2">
      <c r="A1366" t="s">
        <v>4395</v>
      </c>
      <c r="B1366" t="s">
        <v>4235</v>
      </c>
      <c r="C1366" t="s">
        <v>4236</v>
      </c>
      <c r="D1366" t="str">
        <f t="shared" si="21"/>
        <v>146001112</v>
      </c>
      <c r="E1366">
        <v>6</v>
      </c>
      <c r="F1366" s="4" t="str">
        <f>IF(E1366="","",LOOKUP(E1366,datasets!$D$3:$D$8,datasets!$E$3:$E$8))</f>
        <v>TANGANYIKA</v>
      </c>
      <c r="G1366" t="s">
        <v>804</v>
      </c>
      <c r="H1366" s="110" t="str">
        <f>IF(G1366="","",LOOKUP(G1366,datasets!$G$3:$G$16,datasets!$H$3:$H$16))</f>
        <v/>
      </c>
      <c r="I1366">
        <v>11</v>
      </c>
      <c r="J1366" s="111" t="str">
        <f>IF(I1366="","",LOOKUP(I1366,datasets!$J$3:$J$13,datasets!$K$3:$K$13))</f>
        <v>TANGANYIKA 1</v>
      </c>
      <c r="K1366">
        <v>12</v>
      </c>
      <c r="L1366" s="7" t="str">
        <f>IF(K1366="","",LOOKUP(K1366,datasets!$M$3:$M$32,datasets!$N$3:$N$32))</f>
        <v>KALEMIE 2</v>
      </c>
      <c r="M1366">
        <v>4</v>
      </c>
      <c r="N1366" s="8" t="str">
        <f>IF(M1366="","",LOOKUP(M1366,datasets!$D$17:$D$20,datasets!$E$17:$E$20))</f>
        <v>ECOLE SECONDAIRE</v>
      </c>
      <c r="O1366" t="s">
        <v>445</v>
      </c>
      <c r="P1366">
        <v>1</v>
      </c>
      <c r="Q1366" s="106" t="str">
        <f>IF(P1366="","",LOOKUP(P1366,datasets!$D$26:$D$27,datasets!$E$26:$E$27))</f>
        <v>PRIMAIRE</v>
      </c>
    </row>
    <row r="1367" spans="1:17" x14ac:dyDescent="0.2">
      <c r="A1367" t="s">
        <v>4395</v>
      </c>
      <c r="B1367" t="s">
        <v>4237</v>
      </c>
      <c r="C1367" t="s">
        <v>4238</v>
      </c>
      <c r="D1367" t="str">
        <f t="shared" si="21"/>
        <v>146001112</v>
      </c>
      <c r="E1367">
        <v>6</v>
      </c>
      <c r="F1367" s="4" t="str">
        <f>IF(E1367="","",LOOKUP(E1367,datasets!$D$3:$D$8,datasets!$E$3:$E$8))</f>
        <v>TANGANYIKA</v>
      </c>
      <c r="G1367" t="s">
        <v>804</v>
      </c>
      <c r="H1367" s="110" t="str">
        <f>IF(G1367="","",LOOKUP(G1367,datasets!$G$3:$G$16,datasets!$H$3:$H$16))</f>
        <v/>
      </c>
      <c r="I1367">
        <v>11</v>
      </c>
      <c r="J1367" s="111" t="str">
        <f>IF(I1367="","",LOOKUP(I1367,datasets!$J$3:$J$13,datasets!$K$3:$K$13))</f>
        <v>TANGANYIKA 1</v>
      </c>
      <c r="K1367">
        <v>12</v>
      </c>
      <c r="L1367" s="7" t="str">
        <f>IF(K1367="","",LOOKUP(K1367,datasets!$M$3:$M$32,datasets!$N$3:$N$32))</f>
        <v>KALEMIE 2</v>
      </c>
      <c r="M1367">
        <v>4</v>
      </c>
      <c r="N1367" s="8" t="str">
        <f>IF(M1367="","",LOOKUP(M1367,datasets!$D$17:$D$20,datasets!$E$17:$E$20))</f>
        <v>ECOLE SECONDAIRE</v>
      </c>
      <c r="O1367" t="s">
        <v>447</v>
      </c>
      <c r="P1367">
        <v>1</v>
      </c>
      <c r="Q1367" s="106" t="str">
        <f>IF(P1367="","",LOOKUP(P1367,datasets!$D$26:$D$27,datasets!$E$26:$E$27))</f>
        <v>PRIMAIRE</v>
      </c>
    </row>
    <row r="1368" spans="1:17" x14ac:dyDescent="0.2">
      <c r="A1368" t="s">
        <v>4395</v>
      </c>
      <c r="B1368" t="s">
        <v>4239</v>
      </c>
      <c r="C1368" t="s">
        <v>4240</v>
      </c>
      <c r="D1368" t="str">
        <f t="shared" si="21"/>
        <v>146001112</v>
      </c>
      <c r="E1368">
        <v>6</v>
      </c>
      <c r="F1368" s="4" t="str">
        <f>IF(E1368="","",LOOKUP(E1368,datasets!$D$3:$D$8,datasets!$E$3:$E$8))</f>
        <v>TANGANYIKA</v>
      </c>
      <c r="G1368" t="s">
        <v>804</v>
      </c>
      <c r="H1368" s="110" t="str">
        <f>IF(G1368="","",LOOKUP(G1368,datasets!$G$3:$G$16,datasets!$H$3:$H$16))</f>
        <v/>
      </c>
      <c r="I1368">
        <v>11</v>
      </c>
      <c r="J1368" s="111" t="str">
        <f>IF(I1368="","",LOOKUP(I1368,datasets!$J$3:$J$13,datasets!$K$3:$K$13))</f>
        <v>TANGANYIKA 1</v>
      </c>
      <c r="K1368">
        <v>12</v>
      </c>
      <c r="L1368" s="7" t="str">
        <f>IF(K1368="","",LOOKUP(K1368,datasets!$M$3:$M$32,datasets!$N$3:$N$32))</f>
        <v>KALEMIE 2</v>
      </c>
      <c r="M1368">
        <v>4</v>
      </c>
      <c r="N1368" s="8" t="str">
        <f>IF(M1368="","",LOOKUP(M1368,datasets!$D$17:$D$20,datasets!$E$17:$E$20))</f>
        <v>ECOLE SECONDAIRE</v>
      </c>
      <c r="O1368" t="s">
        <v>446</v>
      </c>
      <c r="P1368">
        <v>1</v>
      </c>
      <c r="Q1368" s="106" t="str">
        <f>IF(P1368="","",LOOKUP(P1368,datasets!$D$26:$D$27,datasets!$E$26:$E$27))</f>
        <v>PRIMAIRE</v>
      </c>
    </row>
    <row r="1369" spans="1:17" x14ac:dyDescent="0.2">
      <c r="A1369" t="s">
        <v>4395</v>
      </c>
      <c r="B1369" t="s">
        <v>4241</v>
      </c>
      <c r="C1369" t="s">
        <v>4242</v>
      </c>
      <c r="D1369" t="str">
        <f t="shared" si="21"/>
        <v>146001112</v>
      </c>
      <c r="E1369">
        <v>6</v>
      </c>
      <c r="F1369" s="4" t="str">
        <f>IF(E1369="","",LOOKUP(E1369,datasets!$D$3:$D$8,datasets!$E$3:$E$8))</f>
        <v>TANGANYIKA</v>
      </c>
      <c r="G1369" t="s">
        <v>804</v>
      </c>
      <c r="H1369" s="110" t="str">
        <f>IF(G1369="","",LOOKUP(G1369,datasets!$G$3:$G$16,datasets!$H$3:$H$16))</f>
        <v/>
      </c>
      <c r="I1369">
        <v>11</v>
      </c>
      <c r="J1369" s="111" t="str">
        <f>IF(I1369="","",LOOKUP(I1369,datasets!$J$3:$J$13,datasets!$K$3:$K$13))</f>
        <v>TANGANYIKA 1</v>
      </c>
      <c r="K1369">
        <v>12</v>
      </c>
      <c r="L1369" s="7" t="str">
        <f>IF(K1369="","",LOOKUP(K1369,datasets!$M$3:$M$32,datasets!$N$3:$N$32))</f>
        <v>KALEMIE 2</v>
      </c>
      <c r="M1369">
        <v>4</v>
      </c>
      <c r="N1369" s="8" t="str">
        <f>IF(M1369="","",LOOKUP(M1369,datasets!$D$17:$D$20,datasets!$E$17:$E$20))</f>
        <v>ECOLE SECONDAIRE</v>
      </c>
      <c r="O1369" t="s">
        <v>1505</v>
      </c>
      <c r="P1369">
        <v>1</v>
      </c>
      <c r="Q1369" s="106" t="str">
        <f>IF(P1369="","",LOOKUP(P1369,datasets!$D$26:$D$27,datasets!$E$26:$E$27))</f>
        <v>PRIMAIRE</v>
      </c>
    </row>
    <row r="1370" spans="1:17" x14ac:dyDescent="0.2">
      <c r="A1370" t="s">
        <v>4395</v>
      </c>
      <c r="B1370" t="s">
        <v>4243</v>
      </c>
      <c r="C1370" t="s">
        <v>4244</v>
      </c>
      <c r="D1370" t="str">
        <f t="shared" si="21"/>
        <v>146001112</v>
      </c>
      <c r="E1370">
        <v>6</v>
      </c>
      <c r="F1370" s="4" t="str">
        <f>IF(E1370="","",LOOKUP(E1370,datasets!$D$3:$D$8,datasets!$E$3:$E$8))</f>
        <v>TANGANYIKA</v>
      </c>
      <c r="G1370" t="s">
        <v>804</v>
      </c>
      <c r="H1370" s="110" t="str">
        <f>IF(G1370="","",LOOKUP(G1370,datasets!$G$3:$G$16,datasets!$H$3:$H$16))</f>
        <v/>
      </c>
      <c r="I1370">
        <v>11</v>
      </c>
      <c r="J1370" s="111" t="str">
        <f>IF(I1370="","",LOOKUP(I1370,datasets!$J$3:$J$13,datasets!$K$3:$K$13))</f>
        <v>TANGANYIKA 1</v>
      </c>
      <c r="K1370">
        <v>12</v>
      </c>
      <c r="L1370" s="7" t="str">
        <f>IF(K1370="","",LOOKUP(K1370,datasets!$M$3:$M$32,datasets!$N$3:$N$32))</f>
        <v>KALEMIE 2</v>
      </c>
      <c r="M1370">
        <v>4</v>
      </c>
      <c r="N1370" s="8" t="str">
        <f>IF(M1370="","",LOOKUP(M1370,datasets!$D$17:$D$20,datasets!$E$17:$E$20))</f>
        <v>ECOLE SECONDAIRE</v>
      </c>
      <c r="O1370" t="s">
        <v>448</v>
      </c>
      <c r="P1370">
        <v>1</v>
      </c>
      <c r="Q1370" s="106" t="str">
        <f>IF(P1370="","",LOOKUP(P1370,datasets!$D$26:$D$27,datasets!$E$26:$E$27))</f>
        <v>PRIMAIRE</v>
      </c>
    </row>
    <row r="1371" spans="1:17" x14ac:dyDescent="0.2">
      <c r="A1371" t="s">
        <v>4395</v>
      </c>
      <c r="B1371" t="s">
        <v>4245</v>
      </c>
      <c r="C1371" t="s">
        <v>4246</v>
      </c>
      <c r="D1371" t="str">
        <f t="shared" si="21"/>
        <v>246001112</v>
      </c>
      <c r="E1371">
        <v>6</v>
      </c>
      <c r="F1371" s="4" t="str">
        <f>IF(E1371="","",LOOKUP(E1371,datasets!$D$3:$D$8,datasets!$E$3:$E$8))</f>
        <v>TANGANYIKA</v>
      </c>
      <c r="G1371" t="s">
        <v>804</v>
      </c>
      <c r="H1371" s="110" t="str">
        <f>IF(G1371="","",LOOKUP(G1371,datasets!$G$3:$G$16,datasets!$H$3:$H$16))</f>
        <v/>
      </c>
      <c r="I1371">
        <v>11</v>
      </c>
      <c r="J1371" s="111" t="str">
        <f>IF(I1371="","",LOOKUP(I1371,datasets!$J$3:$J$13,datasets!$K$3:$K$13))</f>
        <v>TANGANYIKA 1</v>
      </c>
      <c r="K1371">
        <v>12</v>
      </c>
      <c r="L1371" s="7" t="str">
        <f>IF(K1371="","",LOOKUP(K1371,datasets!$M$3:$M$32,datasets!$N$3:$N$32))</f>
        <v>KALEMIE 2</v>
      </c>
      <c r="M1371">
        <v>4</v>
      </c>
      <c r="N1371" s="8" t="str">
        <f>IF(M1371="","",LOOKUP(M1371,datasets!$D$17:$D$20,datasets!$E$17:$E$20))</f>
        <v>ECOLE SECONDAIRE</v>
      </c>
      <c r="O1371" t="s">
        <v>450</v>
      </c>
      <c r="P1371">
        <v>2</v>
      </c>
      <c r="Q1371" s="106" t="str">
        <f>IF(P1371="","",LOOKUP(P1371,datasets!$D$26:$D$27,datasets!$E$26:$E$27))</f>
        <v>REMPLACANT</v>
      </c>
    </row>
    <row r="1372" spans="1:17" x14ac:dyDescent="0.2">
      <c r="A1372" t="s">
        <v>4395</v>
      </c>
      <c r="B1372" t="s">
        <v>4247</v>
      </c>
      <c r="C1372" t="s">
        <v>4248</v>
      </c>
      <c r="D1372" t="str">
        <f t="shared" si="21"/>
        <v>246001112</v>
      </c>
      <c r="E1372">
        <v>6</v>
      </c>
      <c r="F1372" s="4" t="str">
        <f>IF(E1372="","",LOOKUP(E1372,datasets!$D$3:$D$8,datasets!$E$3:$E$8))</f>
        <v>TANGANYIKA</v>
      </c>
      <c r="G1372" t="s">
        <v>804</v>
      </c>
      <c r="H1372" s="110" t="str">
        <f>IF(G1372="","",LOOKUP(G1372,datasets!$G$3:$G$16,datasets!$H$3:$H$16))</f>
        <v/>
      </c>
      <c r="I1372">
        <v>11</v>
      </c>
      <c r="J1372" s="111" t="str">
        <f>IF(I1372="","",LOOKUP(I1372,datasets!$J$3:$J$13,datasets!$K$3:$K$13))</f>
        <v>TANGANYIKA 1</v>
      </c>
      <c r="K1372">
        <v>12</v>
      </c>
      <c r="L1372" s="7" t="str">
        <f>IF(K1372="","",LOOKUP(K1372,datasets!$M$3:$M$32,datasets!$N$3:$N$32))</f>
        <v>KALEMIE 2</v>
      </c>
      <c r="M1372">
        <v>4</v>
      </c>
      <c r="N1372" s="8" t="str">
        <f>IF(M1372="","",LOOKUP(M1372,datasets!$D$17:$D$20,datasets!$E$17:$E$20))</f>
        <v>ECOLE SECONDAIRE</v>
      </c>
      <c r="O1372" t="s">
        <v>452</v>
      </c>
      <c r="P1372">
        <v>2</v>
      </c>
      <c r="Q1372" s="106" t="str">
        <f>IF(P1372="","",LOOKUP(P1372,datasets!$D$26:$D$27,datasets!$E$26:$E$27))</f>
        <v>REMPLACANT</v>
      </c>
    </row>
    <row r="1373" spans="1:17" x14ac:dyDescent="0.2">
      <c r="A1373" t="s">
        <v>4395</v>
      </c>
      <c r="B1373" t="s">
        <v>4249</v>
      </c>
      <c r="C1373" t="s">
        <v>4250</v>
      </c>
      <c r="D1373" t="str">
        <f t="shared" si="21"/>
        <v>246001112</v>
      </c>
      <c r="E1373">
        <v>6</v>
      </c>
      <c r="F1373" s="4" t="str">
        <f>IF(E1373="","",LOOKUP(E1373,datasets!$D$3:$D$8,datasets!$E$3:$E$8))</f>
        <v>TANGANYIKA</v>
      </c>
      <c r="G1373" t="s">
        <v>804</v>
      </c>
      <c r="H1373" s="110" t="str">
        <f>IF(G1373="","",LOOKUP(G1373,datasets!$G$3:$G$16,datasets!$H$3:$H$16))</f>
        <v/>
      </c>
      <c r="I1373">
        <v>11</v>
      </c>
      <c r="J1373" s="111" t="str">
        <f>IF(I1373="","",LOOKUP(I1373,datasets!$J$3:$J$13,datasets!$K$3:$K$13))</f>
        <v>TANGANYIKA 1</v>
      </c>
      <c r="K1373">
        <v>12</v>
      </c>
      <c r="L1373" s="7" t="str">
        <f>IF(K1373="","",LOOKUP(K1373,datasets!$M$3:$M$32,datasets!$N$3:$N$32))</f>
        <v>KALEMIE 2</v>
      </c>
      <c r="M1373">
        <v>4</v>
      </c>
      <c r="N1373" s="8" t="str">
        <f>IF(M1373="","",LOOKUP(M1373,datasets!$D$17:$D$20,datasets!$E$17:$E$20))</f>
        <v>ECOLE SECONDAIRE</v>
      </c>
      <c r="O1373" t="s">
        <v>453</v>
      </c>
      <c r="P1373">
        <v>2</v>
      </c>
      <c r="Q1373" s="106" t="str">
        <f>IF(P1373="","",LOOKUP(P1373,datasets!$D$26:$D$27,datasets!$E$26:$E$27))</f>
        <v>REMPLACANT</v>
      </c>
    </row>
    <row r="1374" spans="1:17" x14ac:dyDescent="0.2">
      <c r="A1374" t="s">
        <v>4395</v>
      </c>
      <c r="B1374" t="s">
        <v>4251</v>
      </c>
      <c r="C1374" t="s">
        <v>4252</v>
      </c>
      <c r="D1374" t="str">
        <f t="shared" si="21"/>
        <v>246001112</v>
      </c>
      <c r="E1374">
        <v>6</v>
      </c>
      <c r="F1374" s="4" t="str">
        <f>IF(E1374="","",LOOKUP(E1374,datasets!$D$3:$D$8,datasets!$E$3:$E$8))</f>
        <v>TANGANYIKA</v>
      </c>
      <c r="G1374" t="s">
        <v>804</v>
      </c>
      <c r="H1374" s="110" t="str">
        <f>IF(G1374="","",LOOKUP(G1374,datasets!$G$3:$G$16,datasets!$H$3:$H$16))</f>
        <v/>
      </c>
      <c r="I1374">
        <v>11</v>
      </c>
      <c r="J1374" s="111" t="str">
        <f>IF(I1374="","",LOOKUP(I1374,datasets!$J$3:$J$13,datasets!$K$3:$K$13))</f>
        <v>TANGANYIKA 1</v>
      </c>
      <c r="K1374">
        <v>12</v>
      </c>
      <c r="L1374" s="7" t="str">
        <f>IF(K1374="","",LOOKUP(K1374,datasets!$M$3:$M$32,datasets!$N$3:$N$32))</f>
        <v>KALEMIE 2</v>
      </c>
      <c r="M1374">
        <v>4</v>
      </c>
      <c r="N1374" s="8" t="str">
        <f>IF(M1374="","",LOOKUP(M1374,datasets!$D$17:$D$20,datasets!$E$17:$E$20))</f>
        <v>ECOLE SECONDAIRE</v>
      </c>
      <c r="O1374" t="s">
        <v>451</v>
      </c>
      <c r="P1374">
        <v>2</v>
      </c>
      <c r="Q1374" s="106" t="str">
        <f>IF(P1374="","",LOOKUP(P1374,datasets!$D$26:$D$27,datasets!$E$26:$E$27))</f>
        <v>REMPLACANT</v>
      </c>
    </row>
    <row r="1375" spans="1:17" x14ac:dyDescent="0.2">
      <c r="A1375" t="s">
        <v>4395</v>
      </c>
      <c r="B1375" t="s">
        <v>4253</v>
      </c>
      <c r="C1375" t="s">
        <v>4254</v>
      </c>
      <c r="D1375" t="str">
        <f t="shared" si="21"/>
        <v>246001112</v>
      </c>
      <c r="E1375">
        <v>6</v>
      </c>
      <c r="F1375" s="4" t="str">
        <f>IF(E1375="","",LOOKUP(E1375,datasets!$D$3:$D$8,datasets!$E$3:$E$8))</f>
        <v>TANGANYIKA</v>
      </c>
      <c r="G1375" t="s">
        <v>804</v>
      </c>
      <c r="H1375" s="110" t="str">
        <f>IF(G1375="","",LOOKUP(G1375,datasets!$G$3:$G$16,datasets!$H$3:$H$16))</f>
        <v/>
      </c>
      <c r="I1375">
        <v>11</v>
      </c>
      <c r="J1375" s="111" t="str">
        <f>IF(I1375="","",LOOKUP(I1375,datasets!$J$3:$J$13,datasets!$K$3:$K$13))</f>
        <v>TANGANYIKA 1</v>
      </c>
      <c r="K1375">
        <v>12</v>
      </c>
      <c r="L1375" s="7" t="str">
        <f>IF(K1375="","",LOOKUP(K1375,datasets!$M$3:$M$32,datasets!$N$3:$N$32))</f>
        <v>KALEMIE 2</v>
      </c>
      <c r="M1375">
        <v>4</v>
      </c>
      <c r="N1375" s="8" t="str">
        <f>IF(M1375="","",LOOKUP(M1375,datasets!$D$17:$D$20,datasets!$E$17:$E$20))</f>
        <v>ECOLE SECONDAIRE</v>
      </c>
      <c r="O1375" t="s">
        <v>449</v>
      </c>
      <c r="P1375">
        <v>2</v>
      </c>
      <c r="Q1375" s="106" t="str">
        <f>IF(P1375="","",LOOKUP(P1375,datasets!$D$26:$D$27,datasets!$E$26:$E$27))</f>
        <v>REMPLACANT</v>
      </c>
    </row>
    <row r="1376" spans="1:17" x14ac:dyDescent="0.2">
      <c r="A1376" t="s">
        <v>4395</v>
      </c>
      <c r="B1376" t="s">
        <v>4255</v>
      </c>
      <c r="C1376" t="s">
        <v>4256</v>
      </c>
      <c r="D1376" t="str">
        <f t="shared" si="21"/>
        <v>136001124</v>
      </c>
      <c r="E1376">
        <v>6</v>
      </c>
      <c r="F1376" s="4" t="str">
        <f>IF(E1376="","",LOOKUP(E1376,datasets!$D$3:$D$8,datasets!$E$3:$E$8))</f>
        <v>TANGANYIKA</v>
      </c>
      <c r="G1376" t="s">
        <v>804</v>
      </c>
      <c r="H1376" s="110" t="str">
        <f>IF(G1376="","",LOOKUP(G1376,datasets!$G$3:$G$16,datasets!$H$3:$H$16))</f>
        <v/>
      </c>
      <c r="I1376">
        <v>11</v>
      </c>
      <c r="J1376" s="111" t="str">
        <f>IF(I1376="","",LOOKUP(I1376,datasets!$J$3:$J$13,datasets!$K$3:$K$13))</f>
        <v>TANGANYIKA 1</v>
      </c>
      <c r="K1376">
        <v>24</v>
      </c>
      <c r="L1376" s="7" t="str">
        <f>IF(K1376="","",LOOKUP(K1376,datasets!$M$3:$M$32,datasets!$N$3:$N$32))</f>
        <v>NYUNZU 1</v>
      </c>
      <c r="M1376">
        <v>3</v>
      </c>
      <c r="N1376" s="8" t="str">
        <f>IF(M1376="","",LOOKUP(M1376,datasets!$D$17:$D$20,datasets!$E$17:$E$20))</f>
        <v>ECOLE PRIMAIRE</v>
      </c>
      <c r="O1376" t="s">
        <v>456</v>
      </c>
      <c r="P1376">
        <v>1</v>
      </c>
      <c r="Q1376" s="106" t="str">
        <f>IF(P1376="","",LOOKUP(P1376,datasets!$D$26:$D$27,datasets!$E$26:$E$27))</f>
        <v>PRIMAIRE</v>
      </c>
    </row>
    <row r="1377" spans="1:17" x14ac:dyDescent="0.2">
      <c r="A1377" t="s">
        <v>4395</v>
      </c>
      <c r="B1377" t="s">
        <v>4257</v>
      </c>
      <c r="C1377" t="s">
        <v>4258</v>
      </c>
      <c r="D1377" t="str">
        <f t="shared" si="21"/>
        <v>136001124</v>
      </c>
      <c r="E1377">
        <v>6</v>
      </c>
      <c r="F1377" s="4" t="str">
        <f>IF(E1377="","",LOOKUP(E1377,datasets!$D$3:$D$8,datasets!$E$3:$E$8))</f>
        <v>TANGANYIKA</v>
      </c>
      <c r="G1377" t="s">
        <v>804</v>
      </c>
      <c r="H1377" s="110" t="str">
        <f>IF(G1377="","",LOOKUP(G1377,datasets!$G$3:$G$16,datasets!$H$3:$H$16))</f>
        <v/>
      </c>
      <c r="I1377">
        <v>11</v>
      </c>
      <c r="J1377" s="111" t="str">
        <f>IF(I1377="","",LOOKUP(I1377,datasets!$J$3:$J$13,datasets!$K$3:$K$13))</f>
        <v>TANGANYIKA 1</v>
      </c>
      <c r="K1377">
        <v>24</v>
      </c>
      <c r="L1377" s="7" t="str">
        <f>IF(K1377="","",LOOKUP(K1377,datasets!$M$3:$M$32,datasets!$N$3:$N$32))</f>
        <v>NYUNZU 1</v>
      </c>
      <c r="M1377">
        <v>3</v>
      </c>
      <c r="N1377" s="8" t="str">
        <f>IF(M1377="","",LOOKUP(M1377,datasets!$D$17:$D$20,datasets!$E$17:$E$20))</f>
        <v>ECOLE PRIMAIRE</v>
      </c>
      <c r="O1377" t="s">
        <v>458</v>
      </c>
      <c r="P1377">
        <v>1</v>
      </c>
      <c r="Q1377" s="106" t="str">
        <f>IF(P1377="","",LOOKUP(P1377,datasets!$D$26:$D$27,datasets!$E$26:$E$27))</f>
        <v>PRIMAIRE</v>
      </c>
    </row>
    <row r="1378" spans="1:17" x14ac:dyDescent="0.2">
      <c r="A1378" t="s">
        <v>4395</v>
      </c>
      <c r="B1378" t="s">
        <v>4259</v>
      </c>
      <c r="C1378" t="s">
        <v>4260</v>
      </c>
      <c r="D1378" t="str">
        <f t="shared" si="21"/>
        <v>136001124</v>
      </c>
      <c r="E1378">
        <v>6</v>
      </c>
      <c r="F1378" s="4" t="str">
        <f>IF(E1378="","",LOOKUP(E1378,datasets!$D$3:$D$8,datasets!$E$3:$E$8))</f>
        <v>TANGANYIKA</v>
      </c>
      <c r="G1378" t="s">
        <v>804</v>
      </c>
      <c r="H1378" s="110" t="str">
        <f>IF(G1378="","",LOOKUP(G1378,datasets!$G$3:$G$16,datasets!$H$3:$H$16))</f>
        <v/>
      </c>
      <c r="I1378">
        <v>11</v>
      </c>
      <c r="J1378" s="111" t="str">
        <f>IF(I1378="","",LOOKUP(I1378,datasets!$J$3:$J$13,datasets!$K$3:$K$13))</f>
        <v>TANGANYIKA 1</v>
      </c>
      <c r="K1378">
        <v>24</v>
      </c>
      <c r="L1378" s="7" t="str">
        <f>IF(K1378="","",LOOKUP(K1378,datasets!$M$3:$M$32,datasets!$N$3:$N$32))</f>
        <v>NYUNZU 1</v>
      </c>
      <c r="M1378">
        <v>3</v>
      </c>
      <c r="N1378" s="8" t="str">
        <f>IF(M1378="","",LOOKUP(M1378,datasets!$D$17:$D$20,datasets!$E$17:$E$20))</f>
        <v>ECOLE PRIMAIRE</v>
      </c>
      <c r="O1378" t="s">
        <v>454</v>
      </c>
      <c r="P1378">
        <v>1</v>
      </c>
      <c r="Q1378" s="106" t="str">
        <f>IF(P1378="","",LOOKUP(P1378,datasets!$D$26:$D$27,datasets!$E$26:$E$27))</f>
        <v>PRIMAIRE</v>
      </c>
    </row>
    <row r="1379" spans="1:17" x14ac:dyDescent="0.2">
      <c r="A1379" t="s">
        <v>4395</v>
      </c>
      <c r="B1379" t="s">
        <v>4261</v>
      </c>
      <c r="C1379" t="s">
        <v>4262</v>
      </c>
      <c r="D1379" t="str">
        <f t="shared" si="21"/>
        <v>136001124</v>
      </c>
      <c r="E1379">
        <v>6</v>
      </c>
      <c r="F1379" s="4" t="str">
        <f>IF(E1379="","",LOOKUP(E1379,datasets!$D$3:$D$8,datasets!$E$3:$E$8))</f>
        <v>TANGANYIKA</v>
      </c>
      <c r="G1379" t="s">
        <v>804</v>
      </c>
      <c r="H1379" s="110" t="str">
        <f>IF(G1379="","",LOOKUP(G1379,datasets!$G$3:$G$16,datasets!$H$3:$H$16))</f>
        <v/>
      </c>
      <c r="I1379">
        <v>11</v>
      </c>
      <c r="J1379" s="111" t="str">
        <f>IF(I1379="","",LOOKUP(I1379,datasets!$J$3:$J$13,datasets!$K$3:$K$13))</f>
        <v>TANGANYIKA 1</v>
      </c>
      <c r="K1379">
        <v>24</v>
      </c>
      <c r="L1379" s="7" t="str">
        <f>IF(K1379="","",LOOKUP(K1379,datasets!$M$3:$M$32,datasets!$N$3:$N$32))</f>
        <v>NYUNZU 1</v>
      </c>
      <c r="M1379">
        <v>3</v>
      </c>
      <c r="N1379" s="8" t="str">
        <f>IF(M1379="","",LOOKUP(M1379,datasets!$D$17:$D$20,datasets!$E$17:$E$20))</f>
        <v>ECOLE PRIMAIRE</v>
      </c>
      <c r="O1379" t="s">
        <v>461</v>
      </c>
      <c r="P1379">
        <v>1</v>
      </c>
      <c r="Q1379" s="106" t="str">
        <f>IF(P1379="","",LOOKUP(P1379,datasets!$D$26:$D$27,datasets!$E$26:$E$27))</f>
        <v>PRIMAIRE</v>
      </c>
    </row>
    <row r="1380" spans="1:17" x14ac:dyDescent="0.2">
      <c r="A1380" t="s">
        <v>4395</v>
      </c>
      <c r="B1380" t="s">
        <v>4263</v>
      </c>
      <c r="C1380" t="s">
        <v>4264</v>
      </c>
      <c r="D1380" t="str">
        <f t="shared" si="21"/>
        <v>136001124</v>
      </c>
      <c r="E1380">
        <v>6</v>
      </c>
      <c r="F1380" s="4" t="str">
        <f>IF(E1380="","",LOOKUP(E1380,datasets!$D$3:$D$8,datasets!$E$3:$E$8))</f>
        <v>TANGANYIKA</v>
      </c>
      <c r="G1380" t="s">
        <v>804</v>
      </c>
      <c r="H1380" s="110" t="str">
        <f>IF(G1380="","",LOOKUP(G1380,datasets!$G$3:$G$16,datasets!$H$3:$H$16))</f>
        <v/>
      </c>
      <c r="I1380">
        <v>11</v>
      </c>
      <c r="J1380" s="111" t="str">
        <f>IF(I1380="","",LOOKUP(I1380,datasets!$J$3:$J$13,datasets!$K$3:$K$13))</f>
        <v>TANGANYIKA 1</v>
      </c>
      <c r="K1380">
        <v>24</v>
      </c>
      <c r="L1380" s="7" t="str">
        <f>IF(K1380="","",LOOKUP(K1380,datasets!$M$3:$M$32,datasets!$N$3:$N$32))</f>
        <v>NYUNZU 1</v>
      </c>
      <c r="M1380">
        <v>3</v>
      </c>
      <c r="N1380" s="8" t="str">
        <f>IF(M1380="","",LOOKUP(M1380,datasets!$D$17:$D$20,datasets!$E$17:$E$20))</f>
        <v>ECOLE PRIMAIRE</v>
      </c>
      <c r="O1380" t="s">
        <v>462</v>
      </c>
      <c r="P1380">
        <v>1</v>
      </c>
      <c r="Q1380" s="106" t="str">
        <f>IF(P1380="","",LOOKUP(P1380,datasets!$D$26:$D$27,datasets!$E$26:$E$27))</f>
        <v>PRIMAIRE</v>
      </c>
    </row>
    <row r="1381" spans="1:17" x14ac:dyDescent="0.2">
      <c r="A1381" t="s">
        <v>4395</v>
      </c>
      <c r="B1381" t="s">
        <v>4265</v>
      </c>
      <c r="C1381" t="s">
        <v>4266</v>
      </c>
      <c r="D1381" t="str">
        <f t="shared" si="21"/>
        <v>136001124</v>
      </c>
      <c r="E1381">
        <v>6</v>
      </c>
      <c r="F1381" s="4" t="str">
        <f>IF(E1381="","",LOOKUP(E1381,datasets!$D$3:$D$8,datasets!$E$3:$E$8))</f>
        <v>TANGANYIKA</v>
      </c>
      <c r="G1381" t="s">
        <v>804</v>
      </c>
      <c r="H1381" s="110" t="str">
        <f>IF(G1381="","",LOOKUP(G1381,datasets!$G$3:$G$16,datasets!$H$3:$H$16))</f>
        <v/>
      </c>
      <c r="I1381">
        <v>11</v>
      </c>
      <c r="J1381" s="111" t="str">
        <f>IF(I1381="","",LOOKUP(I1381,datasets!$J$3:$J$13,datasets!$K$3:$K$13))</f>
        <v>TANGANYIKA 1</v>
      </c>
      <c r="K1381">
        <v>24</v>
      </c>
      <c r="L1381" s="7" t="str">
        <f>IF(K1381="","",LOOKUP(K1381,datasets!$M$3:$M$32,datasets!$N$3:$N$32))</f>
        <v>NYUNZU 1</v>
      </c>
      <c r="M1381">
        <v>3</v>
      </c>
      <c r="N1381" s="8" t="str">
        <f>IF(M1381="","",LOOKUP(M1381,datasets!$D$17:$D$20,datasets!$E$17:$E$20))</f>
        <v>ECOLE PRIMAIRE</v>
      </c>
      <c r="O1381" t="s">
        <v>464</v>
      </c>
      <c r="P1381">
        <v>1</v>
      </c>
      <c r="Q1381" s="106" t="str">
        <f>IF(P1381="","",LOOKUP(P1381,datasets!$D$26:$D$27,datasets!$E$26:$E$27))</f>
        <v>PRIMAIRE</v>
      </c>
    </row>
    <row r="1382" spans="1:17" x14ac:dyDescent="0.2">
      <c r="A1382" t="s">
        <v>4395</v>
      </c>
      <c r="B1382" t="s">
        <v>4267</v>
      </c>
      <c r="C1382" t="s">
        <v>4268</v>
      </c>
      <c r="D1382" t="str">
        <f t="shared" si="21"/>
        <v>136001124</v>
      </c>
      <c r="E1382">
        <v>6</v>
      </c>
      <c r="F1382" s="4" t="str">
        <f>IF(E1382="","",LOOKUP(E1382,datasets!$D$3:$D$8,datasets!$E$3:$E$8))</f>
        <v>TANGANYIKA</v>
      </c>
      <c r="G1382" t="s">
        <v>804</v>
      </c>
      <c r="H1382" s="110" t="str">
        <f>IF(G1382="","",LOOKUP(G1382,datasets!$G$3:$G$16,datasets!$H$3:$H$16))</f>
        <v/>
      </c>
      <c r="I1382">
        <v>11</v>
      </c>
      <c r="J1382" s="111" t="str">
        <f>IF(I1382="","",LOOKUP(I1382,datasets!$J$3:$J$13,datasets!$K$3:$K$13))</f>
        <v>TANGANYIKA 1</v>
      </c>
      <c r="K1382">
        <v>24</v>
      </c>
      <c r="L1382" s="7" t="str">
        <f>IF(K1382="","",LOOKUP(K1382,datasets!$M$3:$M$32,datasets!$N$3:$N$32))</f>
        <v>NYUNZU 1</v>
      </c>
      <c r="M1382">
        <v>3</v>
      </c>
      <c r="N1382" s="8" t="str">
        <f>IF(M1382="","",LOOKUP(M1382,datasets!$D$17:$D$20,datasets!$E$17:$E$20))</f>
        <v>ECOLE PRIMAIRE</v>
      </c>
      <c r="O1382" t="s">
        <v>459</v>
      </c>
      <c r="P1382">
        <v>1</v>
      </c>
      <c r="Q1382" s="106" t="str">
        <f>IF(P1382="","",LOOKUP(P1382,datasets!$D$26:$D$27,datasets!$E$26:$E$27))</f>
        <v>PRIMAIRE</v>
      </c>
    </row>
    <row r="1383" spans="1:17" x14ac:dyDescent="0.2">
      <c r="A1383" t="s">
        <v>4395</v>
      </c>
      <c r="B1383" t="s">
        <v>4269</v>
      </c>
      <c r="C1383" t="s">
        <v>4270</v>
      </c>
      <c r="D1383" t="str">
        <f t="shared" si="21"/>
        <v>136001124</v>
      </c>
      <c r="E1383">
        <v>6</v>
      </c>
      <c r="F1383" s="4" t="str">
        <f>IF(E1383="","",LOOKUP(E1383,datasets!$D$3:$D$8,datasets!$E$3:$E$8))</f>
        <v>TANGANYIKA</v>
      </c>
      <c r="G1383" t="s">
        <v>804</v>
      </c>
      <c r="H1383" s="110" t="str">
        <f>IF(G1383="","",LOOKUP(G1383,datasets!$G$3:$G$16,datasets!$H$3:$H$16))</f>
        <v/>
      </c>
      <c r="I1383">
        <v>11</v>
      </c>
      <c r="J1383" s="111" t="str">
        <f>IF(I1383="","",LOOKUP(I1383,datasets!$J$3:$J$13,datasets!$K$3:$K$13))</f>
        <v>TANGANYIKA 1</v>
      </c>
      <c r="K1383">
        <v>24</v>
      </c>
      <c r="L1383" s="7" t="str">
        <f>IF(K1383="","",LOOKUP(K1383,datasets!$M$3:$M$32,datasets!$N$3:$N$32))</f>
        <v>NYUNZU 1</v>
      </c>
      <c r="M1383">
        <v>3</v>
      </c>
      <c r="N1383" s="8" t="str">
        <f>IF(M1383="","",LOOKUP(M1383,datasets!$D$17:$D$20,datasets!$E$17:$E$20))</f>
        <v>ECOLE PRIMAIRE</v>
      </c>
      <c r="O1383" t="s">
        <v>457</v>
      </c>
      <c r="P1383">
        <v>1</v>
      </c>
      <c r="Q1383" s="106" t="str">
        <f>IF(P1383="","",LOOKUP(P1383,datasets!$D$26:$D$27,datasets!$E$26:$E$27))</f>
        <v>PRIMAIRE</v>
      </c>
    </row>
    <row r="1384" spans="1:17" x14ac:dyDescent="0.2">
      <c r="A1384" t="s">
        <v>4395</v>
      </c>
      <c r="B1384" t="s">
        <v>4271</v>
      </c>
      <c r="C1384" t="s">
        <v>4272</v>
      </c>
      <c r="D1384" t="str">
        <f t="shared" si="21"/>
        <v>136001124</v>
      </c>
      <c r="E1384">
        <v>6</v>
      </c>
      <c r="F1384" s="4" t="str">
        <f>IF(E1384="","",LOOKUP(E1384,datasets!$D$3:$D$8,datasets!$E$3:$E$8))</f>
        <v>TANGANYIKA</v>
      </c>
      <c r="G1384" t="s">
        <v>804</v>
      </c>
      <c r="H1384" s="110" t="str">
        <f>IF(G1384="","",LOOKUP(G1384,datasets!$G$3:$G$16,datasets!$H$3:$H$16))</f>
        <v/>
      </c>
      <c r="I1384">
        <v>11</v>
      </c>
      <c r="J1384" s="111" t="str">
        <f>IF(I1384="","",LOOKUP(I1384,datasets!$J$3:$J$13,datasets!$K$3:$K$13))</f>
        <v>TANGANYIKA 1</v>
      </c>
      <c r="K1384">
        <v>24</v>
      </c>
      <c r="L1384" s="7" t="str">
        <f>IF(K1384="","",LOOKUP(K1384,datasets!$M$3:$M$32,datasets!$N$3:$N$32))</f>
        <v>NYUNZU 1</v>
      </c>
      <c r="M1384">
        <v>3</v>
      </c>
      <c r="N1384" s="8" t="str">
        <f>IF(M1384="","",LOOKUP(M1384,datasets!$D$17:$D$20,datasets!$E$17:$E$20))</f>
        <v>ECOLE PRIMAIRE</v>
      </c>
      <c r="O1384" t="s">
        <v>463</v>
      </c>
      <c r="P1384">
        <v>1</v>
      </c>
      <c r="Q1384" s="106" t="str">
        <f>IF(P1384="","",LOOKUP(P1384,datasets!$D$26:$D$27,datasets!$E$26:$E$27))</f>
        <v>PRIMAIRE</v>
      </c>
    </row>
    <row r="1385" spans="1:17" x14ac:dyDescent="0.2">
      <c r="A1385" t="s">
        <v>4395</v>
      </c>
      <c r="B1385" t="s">
        <v>4273</v>
      </c>
      <c r="C1385" t="s">
        <v>4274</v>
      </c>
      <c r="D1385" t="str">
        <f t="shared" si="21"/>
        <v>136001124</v>
      </c>
      <c r="E1385">
        <v>6</v>
      </c>
      <c r="F1385" s="4" t="str">
        <f>IF(E1385="","",LOOKUP(E1385,datasets!$D$3:$D$8,datasets!$E$3:$E$8))</f>
        <v>TANGANYIKA</v>
      </c>
      <c r="G1385" t="s">
        <v>804</v>
      </c>
      <c r="H1385" s="110" t="str">
        <f>IF(G1385="","",LOOKUP(G1385,datasets!$G$3:$G$16,datasets!$H$3:$H$16))</f>
        <v/>
      </c>
      <c r="I1385">
        <v>11</v>
      </c>
      <c r="J1385" s="111" t="str">
        <f>IF(I1385="","",LOOKUP(I1385,datasets!$J$3:$J$13,datasets!$K$3:$K$13))</f>
        <v>TANGANYIKA 1</v>
      </c>
      <c r="K1385">
        <v>24</v>
      </c>
      <c r="L1385" s="7" t="str">
        <f>IF(K1385="","",LOOKUP(K1385,datasets!$M$3:$M$32,datasets!$N$3:$N$32))</f>
        <v>NYUNZU 1</v>
      </c>
      <c r="M1385">
        <v>3</v>
      </c>
      <c r="N1385" s="8" t="str">
        <f>IF(M1385="","",LOOKUP(M1385,datasets!$D$17:$D$20,datasets!$E$17:$E$20))</f>
        <v>ECOLE PRIMAIRE</v>
      </c>
      <c r="O1385" t="s">
        <v>465</v>
      </c>
      <c r="P1385">
        <v>1</v>
      </c>
      <c r="Q1385" s="106" t="str">
        <f>IF(P1385="","",LOOKUP(P1385,datasets!$D$26:$D$27,datasets!$E$26:$E$27))</f>
        <v>PRIMAIRE</v>
      </c>
    </row>
    <row r="1386" spans="1:17" x14ac:dyDescent="0.2">
      <c r="A1386" t="s">
        <v>4395</v>
      </c>
      <c r="B1386" t="s">
        <v>4275</v>
      </c>
      <c r="C1386" t="s">
        <v>4276</v>
      </c>
      <c r="D1386" t="str">
        <f t="shared" si="21"/>
        <v>136001124</v>
      </c>
      <c r="E1386">
        <v>6</v>
      </c>
      <c r="F1386" s="4" t="str">
        <f>IF(E1386="","",LOOKUP(E1386,datasets!$D$3:$D$8,datasets!$E$3:$E$8))</f>
        <v>TANGANYIKA</v>
      </c>
      <c r="G1386" t="s">
        <v>804</v>
      </c>
      <c r="H1386" s="110" t="str">
        <f>IF(G1386="","",LOOKUP(G1386,datasets!$G$3:$G$16,datasets!$H$3:$H$16))</f>
        <v/>
      </c>
      <c r="I1386">
        <v>11</v>
      </c>
      <c r="J1386" s="111" t="str">
        <f>IF(I1386="","",LOOKUP(I1386,datasets!$J$3:$J$13,datasets!$K$3:$K$13))</f>
        <v>TANGANYIKA 1</v>
      </c>
      <c r="K1386">
        <v>24</v>
      </c>
      <c r="L1386" s="7" t="str">
        <f>IF(K1386="","",LOOKUP(K1386,datasets!$M$3:$M$32,datasets!$N$3:$N$32))</f>
        <v>NYUNZU 1</v>
      </c>
      <c r="M1386">
        <v>3</v>
      </c>
      <c r="N1386" s="8" t="str">
        <f>IF(M1386="","",LOOKUP(M1386,datasets!$D$17:$D$20,datasets!$E$17:$E$20))</f>
        <v>ECOLE PRIMAIRE</v>
      </c>
      <c r="O1386" t="s">
        <v>460</v>
      </c>
      <c r="P1386">
        <v>1</v>
      </c>
      <c r="Q1386" s="106" t="str">
        <f>IF(P1386="","",LOOKUP(P1386,datasets!$D$26:$D$27,datasets!$E$26:$E$27))</f>
        <v>PRIMAIRE</v>
      </c>
    </row>
    <row r="1387" spans="1:17" x14ac:dyDescent="0.2">
      <c r="A1387" t="s">
        <v>4395</v>
      </c>
      <c r="B1387" t="s">
        <v>4277</v>
      </c>
      <c r="C1387" t="s">
        <v>4278</v>
      </c>
      <c r="D1387" t="str">
        <f t="shared" si="21"/>
        <v>236001124</v>
      </c>
      <c r="E1387">
        <v>6</v>
      </c>
      <c r="F1387" s="4" t="str">
        <f>IF(E1387="","",LOOKUP(E1387,datasets!$D$3:$D$8,datasets!$E$3:$E$8))</f>
        <v>TANGANYIKA</v>
      </c>
      <c r="G1387" t="s">
        <v>804</v>
      </c>
      <c r="H1387" s="110" t="str">
        <f>IF(G1387="","",LOOKUP(G1387,datasets!$G$3:$G$16,datasets!$H$3:$H$16))</f>
        <v/>
      </c>
      <c r="I1387">
        <v>11</v>
      </c>
      <c r="J1387" s="111" t="str">
        <f>IF(I1387="","",LOOKUP(I1387,datasets!$J$3:$J$13,datasets!$K$3:$K$13))</f>
        <v>TANGANYIKA 1</v>
      </c>
      <c r="K1387">
        <v>24</v>
      </c>
      <c r="L1387" s="7" t="str">
        <f>IF(K1387="","",LOOKUP(K1387,datasets!$M$3:$M$32,datasets!$N$3:$N$32))</f>
        <v>NYUNZU 1</v>
      </c>
      <c r="M1387">
        <v>3</v>
      </c>
      <c r="N1387" s="8" t="str">
        <f>IF(M1387="","",LOOKUP(M1387,datasets!$D$17:$D$20,datasets!$E$17:$E$20))</f>
        <v>ECOLE PRIMAIRE</v>
      </c>
      <c r="O1387" t="s">
        <v>469</v>
      </c>
      <c r="P1387">
        <v>2</v>
      </c>
      <c r="Q1387" s="106" t="str">
        <f>IF(P1387="","",LOOKUP(P1387,datasets!$D$26:$D$27,datasets!$E$26:$E$27))</f>
        <v>REMPLACANT</v>
      </c>
    </row>
    <row r="1388" spans="1:17" x14ac:dyDescent="0.2">
      <c r="A1388" t="s">
        <v>4395</v>
      </c>
      <c r="B1388" t="s">
        <v>4279</v>
      </c>
      <c r="C1388" t="s">
        <v>4280</v>
      </c>
      <c r="D1388" t="str">
        <f t="shared" si="21"/>
        <v>236001124</v>
      </c>
      <c r="E1388">
        <v>6</v>
      </c>
      <c r="F1388" s="4" t="str">
        <f>IF(E1388="","",LOOKUP(E1388,datasets!$D$3:$D$8,datasets!$E$3:$E$8))</f>
        <v>TANGANYIKA</v>
      </c>
      <c r="G1388" t="s">
        <v>804</v>
      </c>
      <c r="H1388" s="110" t="str">
        <f>IF(G1388="","",LOOKUP(G1388,datasets!$G$3:$G$16,datasets!$H$3:$H$16))</f>
        <v/>
      </c>
      <c r="I1388">
        <v>11</v>
      </c>
      <c r="J1388" s="111" t="str">
        <f>IF(I1388="","",LOOKUP(I1388,datasets!$J$3:$J$13,datasets!$K$3:$K$13))</f>
        <v>TANGANYIKA 1</v>
      </c>
      <c r="K1388">
        <v>24</v>
      </c>
      <c r="L1388" s="7" t="str">
        <f>IF(K1388="","",LOOKUP(K1388,datasets!$M$3:$M$32,datasets!$N$3:$N$32))</f>
        <v>NYUNZU 1</v>
      </c>
      <c r="M1388">
        <v>3</v>
      </c>
      <c r="N1388" s="8" t="str">
        <f>IF(M1388="","",LOOKUP(M1388,datasets!$D$17:$D$20,datasets!$E$17:$E$20))</f>
        <v>ECOLE PRIMAIRE</v>
      </c>
      <c r="O1388" t="s">
        <v>472</v>
      </c>
      <c r="P1388">
        <v>2</v>
      </c>
      <c r="Q1388" s="106" t="str">
        <f>IF(P1388="","",LOOKUP(P1388,datasets!$D$26:$D$27,datasets!$E$26:$E$27))</f>
        <v>REMPLACANT</v>
      </c>
    </row>
    <row r="1389" spans="1:17" x14ac:dyDescent="0.2">
      <c r="A1389" t="s">
        <v>4395</v>
      </c>
      <c r="B1389" t="s">
        <v>4281</v>
      </c>
      <c r="C1389" t="s">
        <v>4282</v>
      </c>
      <c r="D1389" t="str">
        <f t="shared" si="21"/>
        <v>236001124</v>
      </c>
      <c r="E1389">
        <v>6</v>
      </c>
      <c r="F1389" s="4" t="str">
        <f>IF(E1389="","",LOOKUP(E1389,datasets!$D$3:$D$8,datasets!$E$3:$E$8))</f>
        <v>TANGANYIKA</v>
      </c>
      <c r="G1389" t="s">
        <v>804</v>
      </c>
      <c r="H1389" s="110" t="str">
        <f>IF(G1389="","",LOOKUP(G1389,datasets!$G$3:$G$16,datasets!$H$3:$H$16))</f>
        <v/>
      </c>
      <c r="I1389">
        <v>11</v>
      </c>
      <c r="J1389" s="111" t="str">
        <f>IF(I1389="","",LOOKUP(I1389,datasets!$J$3:$J$13,datasets!$K$3:$K$13))</f>
        <v>TANGANYIKA 1</v>
      </c>
      <c r="K1389">
        <v>24</v>
      </c>
      <c r="L1389" s="7" t="str">
        <f>IF(K1389="","",LOOKUP(K1389,datasets!$M$3:$M$32,datasets!$N$3:$N$32))</f>
        <v>NYUNZU 1</v>
      </c>
      <c r="M1389">
        <v>3</v>
      </c>
      <c r="N1389" s="8" t="str">
        <f>IF(M1389="","",LOOKUP(M1389,datasets!$D$17:$D$20,datasets!$E$17:$E$20))</f>
        <v>ECOLE PRIMAIRE</v>
      </c>
      <c r="O1389" t="s">
        <v>470</v>
      </c>
      <c r="P1389">
        <v>2</v>
      </c>
      <c r="Q1389" s="106" t="str">
        <f>IF(P1389="","",LOOKUP(P1389,datasets!$D$26:$D$27,datasets!$E$26:$E$27))</f>
        <v>REMPLACANT</v>
      </c>
    </row>
    <row r="1390" spans="1:17" x14ac:dyDescent="0.2">
      <c r="A1390" t="s">
        <v>4395</v>
      </c>
      <c r="B1390" t="s">
        <v>4283</v>
      </c>
      <c r="C1390" t="s">
        <v>4284</v>
      </c>
      <c r="D1390" t="str">
        <f t="shared" si="21"/>
        <v>236001124</v>
      </c>
      <c r="E1390">
        <v>6</v>
      </c>
      <c r="F1390" s="4" t="str">
        <f>IF(E1390="","",LOOKUP(E1390,datasets!$D$3:$D$8,datasets!$E$3:$E$8))</f>
        <v>TANGANYIKA</v>
      </c>
      <c r="G1390" t="s">
        <v>804</v>
      </c>
      <c r="H1390" s="110" t="str">
        <f>IF(G1390="","",LOOKUP(G1390,datasets!$G$3:$G$16,datasets!$H$3:$H$16))</f>
        <v/>
      </c>
      <c r="I1390">
        <v>11</v>
      </c>
      <c r="J1390" s="111" t="str">
        <f>IF(I1390="","",LOOKUP(I1390,datasets!$J$3:$J$13,datasets!$K$3:$K$13))</f>
        <v>TANGANYIKA 1</v>
      </c>
      <c r="K1390">
        <v>24</v>
      </c>
      <c r="L1390" s="7" t="str">
        <f>IF(K1390="","",LOOKUP(K1390,datasets!$M$3:$M$32,datasets!$N$3:$N$32))</f>
        <v>NYUNZU 1</v>
      </c>
      <c r="M1390">
        <v>3</v>
      </c>
      <c r="N1390" s="8" t="str">
        <f>IF(M1390="","",LOOKUP(M1390,datasets!$D$17:$D$20,datasets!$E$17:$E$20))</f>
        <v>ECOLE PRIMAIRE</v>
      </c>
      <c r="O1390" t="s">
        <v>269</v>
      </c>
      <c r="P1390">
        <v>2</v>
      </c>
      <c r="Q1390" s="106" t="str">
        <f>IF(P1390="","",LOOKUP(P1390,datasets!$D$26:$D$27,datasets!$E$26:$E$27))</f>
        <v>REMPLACANT</v>
      </c>
    </row>
    <row r="1391" spans="1:17" x14ac:dyDescent="0.2">
      <c r="A1391" t="s">
        <v>4395</v>
      </c>
      <c r="B1391" t="s">
        <v>4285</v>
      </c>
      <c r="C1391" t="s">
        <v>4286</v>
      </c>
      <c r="D1391" t="str">
        <f t="shared" si="21"/>
        <v>236001124</v>
      </c>
      <c r="E1391">
        <v>6</v>
      </c>
      <c r="F1391" s="4" t="str">
        <f>IF(E1391="","",LOOKUP(E1391,datasets!$D$3:$D$8,datasets!$E$3:$E$8))</f>
        <v>TANGANYIKA</v>
      </c>
      <c r="G1391" t="s">
        <v>804</v>
      </c>
      <c r="H1391" s="110" t="str">
        <f>IF(G1391="","",LOOKUP(G1391,datasets!$G$3:$G$16,datasets!$H$3:$H$16))</f>
        <v/>
      </c>
      <c r="I1391">
        <v>11</v>
      </c>
      <c r="J1391" s="111" t="str">
        <f>IF(I1391="","",LOOKUP(I1391,datasets!$J$3:$J$13,datasets!$K$3:$K$13))</f>
        <v>TANGANYIKA 1</v>
      </c>
      <c r="K1391">
        <v>24</v>
      </c>
      <c r="L1391" s="7" t="str">
        <f>IF(K1391="","",LOOKUP(K1391,datasets!$M$3:$M$32,datasets!$N$3:$N$32))</f>
        <v>NYUNZU 1</v>
      </c>
      <c r="M1391">
        <v>3</v>
      </c>
      <c r="N1391" s="8" t="str">
        <f>IF(M1391="","",LOOKUP(M1391,datasets!$D$17:$D$20,datasets!$E$17:$E$20))</f>
        <v>ECOLE PRIMAIRE</v>
      </c>
      <c r="O1391" t="s">
        <v>471</v>
      </c>
      <c r="P1391">
        <v>2</v>
      </c>
      <c r="Q1391" s="106" t="str">
        <f>IF(P1391="","",LOOKUP(P1391,datasets!$D$26:$D$27,datasets!$E$26:$E$27))</f>
        <v>REMPLACANT</v>
      </c>
    </row>
    <row r="1392" spans="1:17" x14ac:dyDescent="0.2">
      <c r="A1392" t="s">
        <v>4395</v>
      </c>
      <c r="B1392" t="s">
        <v>4287</v>
      </c>
      <c r="C1392" t="s">
        <v>4288</v>
      </c>
      <c r="D1392" t="str">
        <f t="shared" si="21"/>
        <v>236001124</v>
      </c>
      <c r="E1392">
        <v>6</v>
      </c>
      <c r="F1392" s="4" t="str">
        <f>IF(E1392="","",LOOKUP(E1392,datasets!$D$3:$D$8,datasets!$E$3:$E$8))</f>
        <v>TANGANYIKA</v>
      </c>
      <c r="G1392" t="s">
        <v>804</v>
      </c>
      <c r="H1392" s="110" t="str">
        <f>IF(G1392="","",LOOKUP(G1392,datasets!$G$3:$G$16,datasets!$H$3:$H$16))</f>
        <v/>
      </c>
      <c r="I1392">
        <v>11</v>
      </c>
      <c r="J1392" s="111" t="str">
        <f>IF(I1392="","",LOOKUP(I1392,datasets!$J$3:$J$13,datasets!$K$3:$K$13))</f>
        <v>TANGANYIKA 1</v>
      </c>
      <c r="K1392">
        <v>24</v>
      </c>
      <c r="L1392" s="7" t="str">
        <f>IF(K1392="","",LOOKUP(K1392,datasets!$M$3:$M$32,datasets!$N$3:$N$32))</f>
        <v>NYUNZU 1</v>
      </c>
      <c r="M1392">
        <v>3</v>
      </c>
      <c r="N1392" s="8" t="str">
        <f>IF(M1392="","",LOOKUP(M1392,datasets!$D$17:$D$20,datasets!$E$17:$E$20))</f>
        <v>ECOLE PRIMAIRE</v>
      </c>
      <c r="O1392" t="s">
        <v>474</v>
      </c>
      <c r="P1392">
        <v>2</v>
      </c>
      <c r="Q1392" s="106" t="str">
        <f>IF(P1392="","",LOOKUP(P1392,datasets!$D$26:$D$27,datasets!$E$26:$E$27))</f>
        <v>REMPLACANT</v>
      </c>
    </row>
    <row r="1393" spans="1:17" x14ac:dyDescent="0.2">
      <c r="A1393" t="s">
        <v>4395</v>
      </c>
      <c r="B1393" t="s">
        <v>4289</v>
      </c>
      <c r="C1393" t="s">
        <v>4290</v>
      </c>
      <c r="D1393" t="str">
        <f t="shared" si="21"/>
        <v>236001124</v>
      </c>
      <c r="E1393">
        <v>6</v>
      </c>
      <c r="F1393" s="4" t="str">
        <f>IF(E1393="","",LOOKUP(E1393,datasets!$D$3:$D$8,datasets!$E$3:$E$8))</f>
        <v>TANGANYIKA</v>
      </c>
      <c r="G1393" t="s">
        <v>804</v>
      </c>
      <c r="H1393" s="110" t="str">
        <f>IF(G1393="","",LOOKUP(G1393,datasets!$G$3:$G$16,datasets!$H$3:$H$16))</f>
        <v/>
      </c>
      <c r="I1393">
        <v>11</v>
      </c>
      <c r="J1393" s="111" t="str">
        <f>IF(I1393="","",LOOKUP(I1393,datasets!$J$3:$J$13,datasets!$K$3:$K$13))</f>
        <v>TANGANYIKA 1</v>
      </c>
      <c r="K1393">
        <v>24</v>
      </c>
      <c r="L1393" s="7" t="str">
        <f>IF(K1393="","",LOOKUP(K1393,datasets!$M$3:$M$32,datasets!$N$3:$N$32))</f>
        <v>NYUNZU 1</v>
      </c>
      <c r="M1393">
        <v>3</v>
      </c>
      <c r="N1393" s="8" t="str">
        <f>IF(M1393="","",LOOKUP(M1393,datasets!$D$17:$D$20,datasets!$E$17:$E$20))</f>
        <v>ECOLE PRIMAIRE</v>
      </c>
      <c r="O1393" t="s">
        <v>466</v>
      </c>
      <c r="P1393">
        <v>2</v>
      </c>
      <c r="Q1393" s="106" t="str">
        <f>IF(P1393="","",LOOKUP(P1393,datasets!$D$26:$D$27,datasets!$E$26:$E$27))</f>
        <v>REMPLACANT</v>
      </c>
    </row>
    <row r="1394" spans="1:17" x14ac:dyDescent="0.2">
      <c r="A1394" t="s">
        <v>4395</v>
      </c>
      <c r="B1394" t="s">
        <v>4291</v>
      </c>
      <c r="C1394" t="s">
        <v>4292</v>
      </c>
      <c r="D1394" t="str">
        <f t="shared" si="21"/>
        <v>236001124</v>
      </c>
      <c r="E1394">
        <v>6</v>
      </c>
      <c r="F1394" s="4" t="str">
        <f>IF(E1394="","",LOOKUP(E1394,datasets!$D$3:$D$8,datasets!$E$3:$E$8))</f>
        <v>TANGANYIKA</v>
      </c>
      <c r="G1394" t="s">
        <v>804</v>
      </c>
      <c r="H1394" s="110" t="str">
        <f>IF(G1394="","",LOOKUP(G1394,datasets!$G$3:$G$16,datasets!$H$3:$H$16))</f>
        <v/>
      </c>
      <c r="I1394">
        <v>11</v>
      </c>
      <c r="J1394" s="111" t="str">
        <f>IF(I1394="","",LOOKUP(I1394,datasets!$J$3:$J$13,datasets!$K$3:$K$13))</f>
        <v>TANGANYIKA 1</v>
      </c>
      <c r="K1394">
        <v>24</v>
      </c>
      <c r="L1394" s="7" t="str">
        <f>IF(K1394="","",LOOKUP(K1394,datasets!$M$3:$M$32,datasets!$N$3:$N$32))</f>
        <v>NYUNZU 1</v>
      </c>
      <c r="M1394">
        <v>3</v>
      </c>
      <c r="N1394" s="8" t="str">
        <f>IF(M1394="","",LOOKUP(M1394,datasets!$D$17:$D$20,datasets!$E$17:$E$20))</f>
        <v>ECOLE PRIMAIRE</v>
      </c>
      <c r="O1394" t="s">
        <v>475</v>
      </c>
      <c r="P1394">
        <v>2</v>
      </c>
      <c r="Q1394" s="106" t="str">
        <f>IF(P1394="","",LOOKUP(P1394,datasets!$D$26:$D$27,datasets!$E$26:$E$27))</f>
        <v>REMPLACANT</v>
      </c>
    </row>
    <row r="1395" spans="1:17" x14ac:dyDescent="0.2">
      <c r="A1395" t="s">
        <v>4395</v>
      </c>
      <c r="B1395" t="s">
        <v>4293</v>
      </c>
      <c r="C1395" t="s">
        <v>4294</v>
      </c>
      <c r="D1395" t="str">
        <f t="shared" si="21"/>
        <v>236001124</v>
      </c>
      <c r="E1395">
        <v>6</v>
      </c>
      <c r="F1395" s="4" t="str">
        <f>IF(E1395="","",LOOKUP(E1395,datasets!$D$3:$D$8,datasets!$E$3:$E$8))</f>
        <v>TANGANYIKA</v>
      </c>
      <c r="G1395" t="s">
        <v>804</v>
      </c>
      <c r="H1395" s="110" t="str">
        <f>IF(G1395="","",LOOKUP(G1395,datasets!$G$3:$G$16,datasets!$H$3:$H$16))</f>
        <v/>
      </c>
      <c r="I1395">
        <v>11</v>
      </c>
      <c r="J1395" s="111" t="str">
        <f>IF(I1395="","",LOOKUP(I1395,datasets!$J$3:$J$13,datasets!$K$3:$K$13))</f>
        <v>TANGANYIKA 1</v>
      </c>
      <c r="K1395">
        <v>24</v>
      </c>
      <c r="L1395" s="7" t="str">
        <f>IF(K1395="","",LOOKUP(K1395,datasets!$M$3:$M$32,datasets!$N$3:$N$32))</f>
        <v>NYUNZU 1</v>
      </c>
      <c r="M1395">
        <v>3</v>
      </c>
      <c r="N1395" s="8" t="str">
        <f>IF(M1395="","",LOOKUP(M1395,datasets!$D$17:$D$20,datasets!$E$17:$E$20))</f>
        <v>ECOLE PRIMAIRE</v>
      </c>
      <c r="O1395" t="s">
        <v>473</v>
      </c>
      <c r="P1395">
        <v>2</v>
      </c>
      <c r="Q1395" s="106" t="str">
        <f>IF(P1395="","",LOOKUP(P1395,datasets!$D$26:$D$27,datasets!$E$26:$E$27))</f>
        <v>REMPLACANT</v>
      </c>
    </row>
    <row r="1396" spans="1:17" x14ac:dyDescent="0.2">
      <c r="A1396" t="s">
        <v>4395</v>
      </c>
      <c r="B1396" t="s">
        <v>4295</v>
      </c>
      <c r="C1396" t="s">
        <v>4296</v>
      </c>
      <c r="D1396" t="str">
        <f t="shared" si="21"/>
        <v>236001124</v>
      </c>
      <c r="E1396">
        <v>6</v>
      </c>
      <c r="F1396" s="4" t="str">
        <f>IF(E1396="","",LOOKUP(E1396,datasets!$D$3:$D$8,datasets!$E$3:$E$8))</f>
        <v>TANGANYIKA</v>
      </c>
      <c r="G1396" t="s">
        <v>804</v>
      </c>
      <c r="H1396" s="110" t="str">
        <f>IF(G1396="","",LOOKUP(G1396,datasets!$G$3:$G$16,datasets!$H$3:$H$16))</f>
        <v/>
      </c>
      <c r="I1396">
        <v>11</v>
      </c>
      <c r="J1396" s="111" t="str">
        <f>IF(I1396="","",LOOKUP(I1396,datasets!$J$3:$J$13,datasets!$K$3:$K$13))</f>
        <v>TANGANYIKA 1</v>
      </c>
      <c r="K1396">
        <v>24</v>
      </c>
      <c r="L1396" s="7" t="str">
        <f>IF(K1396="","",LOOKUP(K1396,datasets!$M$3:$M$32,datasets!$N$3:$N$32))</f>
        <v>NYUNZU 1</v>
      </c>
      <c r="M1396">
        <v>3</v>
      </c>
      <c r="N1396" s="8" t="str">
        <f>IF(M1396="","",LOOKUP(M1396,datasets!$D$17:$D$20,datasets!$E$17:$E$20))</f>
        <v>ECOLE PRIMAIRE</v>
      </c>
      <c r="O1396" t="s">
        <v>467</v>
      </c>
      <c r="P1396">
        <v>2</v>
      </c>
      <c r="Q1396" s="106" t="str">
        <f>IF(P1396="","",LOOKUP(P1396,datasets!$D$26:$D$27,datasets!$E$26:$E$27))</f>
        <v>REMPLACANT</v>
      </c>
    </row>
    <row r="1397" spans="1:17" x14ac:dyDescent="0.2">
      <c r="A1397" t="s">
        <v>4395</v>
      </c>
      <c r="B1397" t="s">
        <v>4297</v>
      </c>
      <c r="C1397" t="s">
        <v>4298</v>
      </c>
      <c r="D1397" t="str">
        <f t="shared" si="21"/>
        <v>236001124</v>
      </c>
      <c r="E1397">
        <v>6</v>
      </c>
      <c r="F1397" s="4" t="str">
        <f>IF(E1397="","",LOOKUP(E1397,datasets!$D$3:$D$8,datasets!$E$3:$E$8))</f>
        <v>TANGANYIKA</v>
      </c>
      <c r="G1397" t="s">
        <v>804</v>
      </c>
      <c r="H1397" s="110" t="str">
        <f>IF(G1397="","",LOOKUP(G1397,datasets!$G$3:$G$16,datasets!$H$3:$H$16))</f>
        <v/>
      </c>
      <c r="I1397">
        <v>11</v>
      </c>
      <c r="J1397" s="111" t="str">
        <f>IF(I1397="","",LOOKUP(I1397,datasets!$J$3:$J$13,datasets!$K$3:$K$13))</f>
        <v>TANGANYIKA 1</v>
      </c>
      <c r="K1397">
        <v>24</v>
      </c>
      <c r="L1397" s="7" t="str">
        <f>IF(K1397="","",LOOKUP(K1397,datasets!$M$3:$M$32,datasets!$N$3:$N$32))</f>
        <v>NYUNZU 1</v>
      </c>
      <c r="M1397">
        <v>3</v>
      </c>
      <c r="N1397" s="8" t="str">
        <f>IF(M1397="","",LOOKUP(M1397,datasets!$D$17:$D$20,datasets!$E$17:$E$20))</f>
        <v>ECOLE PRIMAIRE</v>
      </c>
      <c r="O1397" t="s">
        <v>468</v>
      </c>
      <c r="P1397">
        <v>2</v>
      </c>
      <c r="Q1397" s="106" t="str">
        <f>IF(P1397="","",LOOKUP(P1397,datasets!$D$26:$D$27,datasets!$E$26:$E$27))</f>
        <v>REMPLACANT</v>
      </c>
    </row>
    <row r="1398" spans="1:17" x14ac:dyDescent="0.2">
      <c r="A1398" t="s">
        <v>4395</v>
      </c>
      <c r="B1398" t="s">
        <v>4299</v>
      </c>
      <c r="C1398" t="s">
        <v>4300</v>
      </c>
      <c r="D1398" t="str">
        <f t="shared" si="21"/>
        <v>146001124</v>
      </c>
      <c r="E1398">
        <v>6</v>
      </c>
      <c r="F1398" s="4" t="str">
        <f>IF(E1398="","",LOOKUP(E1398,datasets!$D$3:$D$8,datasets!$E$3:$E$8))</f>
        <v>TANGANYIKA</v>
      </c>
      <c r="G1398" t="s">
        <v>804</v>
      </c>
      <c r="H1398" s="110" t="str">
        <f>IF(G1398="","",LOOKUP(G1398,datasets!$G$3:$G$16,datasets!$H$3:$H$16))</f>
        <v/>
      </c>
      <c r="I1398">
        <v>11</v>
      </c>
      <c r="J1398" s="111" t="str">
        <f>IF(I1398="","",LOOKUP(I1398,datasets!$J$3:$J$13,datasets!$K$3:$K$13))</f>
        <v>TANGANYIKA 1</v>
      </c>
      <c r="K1398">
        <v>24</v>
      </c>
      <c r="L1398" s="7" t="str">
        <f>IF(K1398="","",LOOKUP(K1398,datasets!$M$3:$M$32,datasets!$N$3:$N$32))</f>
        <v>NYUNZU 1</v>
      </c>
      <c r="M1398">
        <v>4</v>
      </c>
      <c r="N1398" s="8" t="str">
        <f>IF(M1398="","",LOOKUP(M1398,datasets!$D$17:$D$20,datasets!$E$17:$E$20))</f>
        <v>ECOLE SECONDAIRE</v>
      </c>
      <c r="O1398" t="s">
        <v>478</v>
      </c>
      <c r="P1398">
        <v>1</v>
      </c>
      <c r="Q1398" s="106" t="str">
        <f>IF(P1398="","",LOOKUP(P1398,datasets!$D$26:$D$27,datasets!$E$26:$E$27))</f>
        <v>PRIMAIRE</v>
      </c>
    </row>
    <row r="1399" spans="1:17" x14ac:dyDescent="0.2">
      <c r="A1399" t="s">
        <v>4395</v>
      </c>
      <c r="B1399" t="s">
        <v>4301</v>
      </c>
      <c r="C1399" t="s">
        <v>4302</v>
      </c>
      <c r="D1399" t="str">
        <f t="shared" si="21"/>
        <v>146001124</v>
      </c>
      <c r="E1399">
        <v>6</v>
      </c>
      <c r="F1399" s="4" t="str">
        <f>IF(E1399="","",LOOKUP(E1399,datasets!$D$3:$D$8,datasets!$E$3:$E$8))</f>
        <v>TANGANYIKA</v>
      </c>
      <c r="G1399" t="s">
        <v>804</v>
      </c>
      <c r="H1399" s="110" t="str">
        <f>IF(G1399="","",LOOKUP(G1399,datasets!$G$3:$G$16,datasets!$H$3:$H$16))</f>
        <v/>
      </c>
      <c r="I1399">
        <v>11</v>
      </c>
      <c r="J1399" s="111" t="str">
        <f>IF(I1399="","",LOOKUP(I1399,datasets!$J$3:$J$13,datasets!$K$3:$K$13))</f>
        <v>TANGANYIKA 1</v>
      </c>
      <c r="K1399">
        <v>24</v>
      </c>
      <c r="L1399" s="7" t="str">
        <f>IF(K1399="","",LOOKUP(K1399,datasets!$M$3:$M$32,datasets!$N$3:$N$32))</f>
        <v>NYUNZU 1</v>
      </c>
      <c r="M1399">
        <v>4</v>
      </c>
      <c r="N1399" s="8" t="str">
        <f>IF(M1399="","",LOOKUP(M1399,datasets!$D$17:$D$20,datasets!$E$17:$E$20))</f>
        <v>ECOLE SECONDAIRE</v>
      </c>
      <c r="O1399" t="s">
        <v>481</v>
      </c>
      <c r="P1399">
        <v>1</v>
      </c>
      <c r="Q1399" s="106" t="str">
        <f>IF(P1399="","",LOOKUP(P1399,datasets!$D$26:$D$27,datasets!$E$26:$E$27))</f>
        <v>PRIMAIRE</v>
      </c>
    </row>
    <row r="1400" spans="1:17" x14ac:dyDescent="0.2">
      <c r="A1400" t="s">
        <v>4395</v>
      </c>
      <c r="B1400" t="s">
        <v>4303</v>
      </c>
      <c r="C1400" t="s">
        <v>4304</v>
      </c>
      <c r="D1400" t="str">
        <f t="shared" si="21"/>
        <v>146001124</v>
      </c>
      <c r="E1400">
        <v>6</v>
      </c>
      <c r="F1400" s="4" t="str">
        <f>IF(E1400="","",LOOKUP(E1400,datasets!$D$3:$D$8,datasets!$E$3:$E$8))</f>
        <v>TANGANYIKA</v>
      </c>
      <c r="G1400" t="s">
        <v>804</v>
      </c>
      <c r="H1400" s="110" t="str">
        <f>IF(G1400="","",LOOKUP(G1400,datasets!$G$3:$G$16,datasets!$H$3:$H$16))</f>
        <v/>
      </c>
      <c r="I1400">
        <v>11</v>
      </c>
      <c r="J1400" s="111" t="str">
        <f>IF(I1400="","",LOOKUP(I1400,datasets!$J$3:$J$13,datasets!$K$3:$K$13))</f>
        <v>TANGANYIKA 1</v>
      </c>
      <c r="K1400">
        <v>24</v>
      </c>
      <c r="L1400" s="7" t="str">
        <f>IF(K1400="","",LOOKUP(K1400,datasets!$M$3:$M$32,datasets!$N$3:$N$32))</f>
        <v>NYUNZU 1</v>
      </c>
      <c r="M1400">
        <v>4</v>
      </c>
      <c r="N1400" s="8" t="str">
        <f>IF(M1400="","",LOOKUP(M1400,datasets!$D$17:$D$20,datasets!$E$17:$E$20))</f>
        <v>ECOLE SECONDAIRE</v>
      </c>
      <c r="O1400" t="s">
        <v>480</v>
      </c>
      <c r="P1400">
        <v>1</v>
      </c>
      <c r="Q1400" s="106" t="str">
        <f>IF(P1400="","",LOOKUP(P1400,datasets!$D$26:$D$27,datasets!$E$26:$E$27))</f>
        <v>PRIMAIRE</v>
      </c>
    </row>
    <row r="1401" spans="1:17" x14ac:dyDescent="0.2">
      <c r="A1401" t="s">
        <v>4395</v>
      </c>
      <c r="B1401" t="s">
        <v>4305</v>
      </c>
      <c r="C1401" t="s">
        <v>4306</v>
      </c>
      <c r="D1401" t="str">
        <f t="shared" si="21"/>
        <v>146001124</v>
      </c>
      <c r="E1401">
        <v>6</v>
      </c>
      <c r="F1401" s="4" t="str">
        <f>IF(E1401="","",LOOKUP(E1401,datasets!$D$3:$D$8,datasets!$E$3:$E$8))</f>
        <v>TANGANYIKA</v>
      </c>
      <c r="G1401" t="s">
        <v>804</v>
      </c>
      <c r="H1401" s="110" t="str">
        <f>IF(G1401="","",LOOKUP(G1401,datasets!$G$3:$G$16,datasets!$H$3:$H$16))</f>
        <v/>
      </c>
      <c r="I1401">
        <v>11</v>
      </c>
      <c r="J1401" s="111" t="str">
        <f>IF(I1401="","",LOOKUP(I1401,datasets!$J$3:$J$13,datasets!$K$3:$K$13))</f>
        <v>TANGANYIKA 1</v>
      </c>
      <c r="K1401">
        <v>24</v>
      </c>
      <c r="L1401" s="7" t="str">
        <f>IF(K1401="","",LOOKUP(K1401,datasets!$M$3:$M$32,datasets!$N$3:$N$32))</f>
        <v>NYUNZU 1</v>
      </c>
      <c r="M1401">
        <v>4</v>
      </c>
      <c r="N1401" s="8" t="str">
        <f>IF(M1401="","",LOOKUP(M1401,datasets!$D$17:$D$20,datasets!$E$17:$E$20))</f>
        <v>ECOLE SECONDAIRE</v>
      </c>
      <c r="O1401" t="s">
        <v>476</v>
      </c>
      <c r="P1401">
        <v>1</v>
      </c>
      <c r="Q1401" s="106" t="str">
        <f>IF(P1401="","",LOOKUP(P1401,datasets!$D$26:$D$27,datasets!$E$26:$E$27))</f>
        <v>PRIMAIRE</v>
      </c>
    </row>
    <row r="1402" spans="1:17" x14ac:dyDescent="0.2">
      <c r="A1402" t="s">
        <v>4395</v>
      </c>
      <c r="B1402" t="s">
        <v>4307</v>
      </c>
      <c r="C1402" t="s">
        <v>4308</v>
      </c>
      <c r="D1402" t="str">
        <f t="shared" si="21"/>
        <v>146001124</v>
      </c>
      <c r="E1402">
        <v>6</v>
      </c>
      <c r="F1402" s="4" t="str">
        <f>IF(E1402="","",LOOKUP(E1402,datasets!$D$3:$D$8,datasets!$E$3:$E$8))</f>
        <v>TANGANYIKA</v>
      </c>
      <c r="G1402" t="s">
        <v>804</v>
      </c>
      <c r="H1402" s="110" t="str">
        <f>IF(G1402="","",LOOKUP(G1402,datasets!$G$3:$G$16,datasets!$H$3:$H$16))</f>
        <v/>
      </c>
      <c r="I1402">
        <v>11</v>
      </c>
      <c r="J1402" s="111" t="str">
        <f>IF(I1402="","",LOOKUP(I1402,datasets!$J$3:$J$13,datasets!$K$3:$K$13))</f>
        <v>TANGANYIKA 1</v>
      </c>
      <c r="K1402">
        <v>24</v>
      </c>
      <c r="L1402" s="7" t="str">
        <f>IF(K1402="","",LOOKUP(K1402,datasets!$M$3:$M$32,datasets!$N$3:$N$32))</f>
        <v>NYUNZU 1</v>
      </c>
      <c r="M1402">
        <v>4</v>
      </c>
      <c r="N1402" s="8" t="str">
        <f>IF(M1402="","",LOOKUP(M1402,datasets!$D$17:$D$20,datasets!$E$17:$E$20))</f>
        <v>ECOLE SECONDAIRE</v>
      </c>
      <c r="O1402" t="s">
        <v>477</v>
      </c>
      <c r="P1402">
        <v>1</v>
      </c>
      <c r="Q1402" s="106" t="str">
        <f>IF(P1402="","",LOOKUP(P1402,datasets!$D$26:$D$27,datasets!$E$26:$E$27))</f>
        <v>PRIMAIRE</v>
      </c>
    </row>
    <row r="1403" spans="1:17" x14ac:dyDescent="0.2">
      <c r="A1403" t="s">
        <v>4395</v>
      </c>
      <c r="B1403" t="s">
        <v>4309</v>
      </c>
      <c r="C1403" t="s">
        <v>4310</v>
      </c>
      <c r="D1403" t="str">
        <f t="shared" si="21"/>
        <v>146001124</v>
      </c>
      <c r="E1403">
        <v>6</v>
      </c>
      <c r="F1403" s="4" t="str">
        <f>IF(E1403="","",LOOKUP(E1403,datasets!$D$3:$D$8,datasets!$E$3:$E$8))</f>
        <v>TANGANYIKA</v>
      </c>
      <c r="G1403" t="s">
        <v>804</v>
      </c>
      <c r="H1403" s="110" t="str">
        <f>IF(G1403="","",LOOKUP(G1403,datasets!$G$3:$G$16,datasets!$H$3:$H$16))</f>
        <v/>
      </c>
      <c r="I1403">
        <v>11</v>
      </c>
      <c r="J1403" s="111" t="str">
        <f>IF(I1403="","",LOOKUP(I1403,datasets!$J$3:$J$13,datasets!$K$3:$K$13))</f>
        <v>TANGANYIKA 1</v>
      </c>
      <c r="K1403">
        <v>24</v>
      </c>
      <c r="L1403" s="7" t="str">
        <f>IF(K1403="","",LOOKUP(K1403,datasets!$M$3:$M$32,datasets!$N$3:$N$32))</f>
        <v>NYUNZU 1</v>
      </c>
      <c r="M1403">
        <v>4</v>
      </c>
      <c r="N1403" s="8" t="str">
        <f>IF(M1403="","",LOOKUP(M1403,datasets!$D$17:$D$20,datasets!$E$17:$E$20))</f>
        <v>ECOLE SECONDAIRE</v>
      </c>
      <c r="O1403" t="s">
        <v>479</v>
      </c>
      <c r="P1403">
        <v>1</v>
      </c>
      <c r="Q1403" s="106" t="str">
        <f>IF(P1403="","",LOOKUP(P1403,datasets!$D$26:$D$27,datasets!$E$26:$E$27))</f>
        <v>PRIMAIRE</v>
      </c>
    </row>
    <row r="1404" spans="1:17" x14ac:dyDescent="0.2">
      <c r="A1404" t="s">
        <v>4395</v>
      </c>
      <c r="B1404" t="s">
        <v>4311</v>
      </c>
      <c r="C1404" t="s">
        <v>4312</v>
      </c>
      <c r="D1404" t="str">
        <f t="shared" si="21"/>
        <v>246001124</v>
      </c>
      <c r="E1404">
        <v>6</v>
      </c>
      <c r="F1404" s="4" t="str">
        <f>IF(E1404="","",LOOKUP(E1404,datasets!$D$3:$D$8,datasets!$E$3:$E$8))</f>
        <v>TANGANYIKA</v>
      </c>
      <c r="G1404" t="s">
        <v>804</v>
      </c>
      <c r="H1404" s="110" t="str">
        <f>IF(G1404="","",LOOKUP(G1404,datasets!$G$3:$G$16,datasets!$H$3:$H$16))</f>
        <v/>
      </c>
      <c r="I1404">
        <v>11</v>
      </c>
      <c r="J1404" s="111" t="str">
        <f>IF(I1404="","",LOOKUP(I1404,datasets!$J$3:$J$13,datasets!$K$3:$K$13))</f>
        <v>TANGANYIKA 1</v>
      </c>
      <c r="K1404">
        <v>24</v>
      </c>
      <c r="L1404" s="7" t="str">
        <f>IF(K1404="","",LOOKUP(K1404,datasets!$M$3:$M$32,datasets!$N$3:$N$32))</f>
        <v>NYUNZU 1</v>
      </c>
      <c r="M1404">
        <v>4</v>
      </c>
      <c r="N1404" s="8" t="str">
        <f>IF(M1404="","",LOOKUP(M1404,datasets!$D$17:$D$20,datasets!$E$17:$E$20))</f>
        <v>ECOLE SECONDAIRE</v>
      </c>
      <c r="O1404" t="s">
        <v>486</v>
      </c>
      <c r="P1404">
        <v>2</v>
      </c>
      <c r="Q1404" s="106" t="str">
        <f>IF(P1404="","",LOOKUP(P1404,datasets!$D$26:$D$27,datasets!$E$26:$E$27))</f>
        <v>REMPLACANT</v>
      </c>
    </row>
    <row r="1405" spans="1:17" x14ac:dyDescent="0.2">
      <c r="A1405" t="s">
        <v>4395</v>
      </c>
      <c r="B1405" t="s">
        <v>4313</v>
      </c>
      <c r="C1405" t="s">
        <v>4314</v>
      </c>
      <c r="D1405" t="str">
        <f t="shared" si="21"/>
        <v>246001124</v>
      </c>
      <c r="E1405">
        <v>6</v>
      </c>
      <c r="F1405" s="4" t="str">
        <f>IF(E1405="","",LOOKUP(E1405,datasets!$D$3:$D$8,datasets!$E$3:$E$8))</f>
        <v>TANGANYIKA</v>
      </c>
      <c r="G1405" t="s">
        <v>804</v>
      </c>
      <c r="H1405" s="110" t="str">
        <f>IF(G1405="","",LOOKUP(G1405,datasets!$G$3:$G$16,datasets!$H$3:$H$16))</f>
        <v/>
      </c>
      <c r="I1405">
        <v>11</v>
      </c>
      <c r="J1405" s="111" t="str">
        <f>IF(I1405="","",LOOKUP(I1405,datasets!$J$3:$J$13,datasets!$K$3:$K$13))</f>
        <v>TANGANYIKA 1</v>
      </c>
      <c r="K1405">
        <v>24</v>
      </c>
      <c r="L1405" s="7" t="str">
        <f>IF(K1405="","",LOOKUP(K1405,datasets!$M$3:$M$32,datasets!$N$3:$N$32))</f>
        <v>NYUNZU 1</v>
      </c>
      <c r="M1405">
        <v>4</v>
      </c>
      <c r="N1405" s="8" t="str">
        <f>IF(M1405="","",LOOKUP(M1405,datasets!$D$17:$D$20,datasets!$E$17:$E$20))</f>
        <v>ECOLE SECONDAIRE</v>
      </c>
      <c r="O1405" t="s">
        <v>485</v>
      </c>
      <c r="P1405">
        <v>2</v>
      </c>
      <c r="Q1405" s="106" t="str">
        <f>IF(P1405="","",LOOKUP(P1405,datasets!$D$26:$D$27,datasets!$E$26:$E$27))</f>
        <v>REMPLACANT</v>
      </c>
    </row>
    <row r="1406" spans="1:17" x14ac:dyDescent="0.2">
      <c r="A1406" t="s">
        <v>4395</v>
      </c>
      <c r="B1406" t="s">
        <v>4315</v>
      </c>
      <c r="C1406" t="s">
        <v>4316</v>
      </c>
      <c r="D1406" t="str">
        <f t="shared" si="21"/>
        <v>246001124</v>
      </c>
      <c r="E1406">
        <v>6</v>
      </c>
      <c r="F1406" s="4" t="str">
        <f>IF(E1406="","",LOOKUP(E1406,datasets!$D$3:$D$8,datasets!$E$3:$E$8))</f>
        <v>TANGANYIKA</v>
      </c>
      <c r="G1406" t="s">
        <v>804</v>
      </c>
      <c r="H1406" s="110" t="str">
        <f>IF(G1406="","",LOOKUP(G1406,datasets!$G$3:$G$16,datasets!$H$3:$H$16))</f>
        <v/>
      </c>
      <c r="I1406">
        <v>11</v>
      </c>
      <c r="J1406" s="111" t="str">
        <f>IF(I1406="","",LOOKUP(I1406,datasets!$J$3:$J$13,datasets!$K$3:$K$13))</f>
        <v>TANGANYIKA 1</v>
      </c>
      <c r="K1406">
        <v>24</v>
      </c>
      <c r="L1406" s="7" t="str">
        <f>IF(K1406="","",LOOKUP(K1406,datasets!$M$3:$M$32,datasets!$N$3:$N$32))</f>
        <v>NYUNZU 1</v>
      </c>
      <c r="M1406">
        <v>4</v>
      </c>
      <c r="N1406" s="8" t="str">
        <f>IF(M1406="","",LOOKUP(M1406,datasets!$D$17:$D$20,datasets!$E$17:$E$20))</f>
        <v>ECOLE SECONDAIRE</v>
      </c>
      <c r="O1406" t="s">
        <v>476</v>
      </c>
      <c r="P1406">
        <v>2</v>
      </c>
      <c r="Q1406" s="106" t="str">
        <f>IF(P1406="","",LOOKUP(P1406,datasets!$D$26:$D$27,datasets!$E$26:$E$27))</f>
        <v>REMPLACANT</v>
      </c>
    </row>
    <row r="1407" spans="1:17" x14ac:dyDescent="0.2">
      <c r="A1407" t="s">
        <v>4395</v>
      </c>
      <c r="B1407" t="s">
        <v>4317</v>
      </c>
      <c r="C1407" t="s">
        <v>4318</v>
      </c>
      <c r="D1407" t="str">
        <f t="shared" si="21"/>
        <v>246001124</v>
      </c>
      <c r="E1407">
        <v>6</v>
      </c>
      <c r="F1407" s="4" t="str">
        <f>IF(E1407="","",LOOKUP(E1407,datasets!$D$3:$D$8,datasets!$E$3:$E$8))</f>
        <v>TANGANYIKA</v>
      </c>
      <c r="G1407" t="s">
        <v>804</v>
      </c>
      <c r="H1407" s="110" t="str">
        <f>IF(G1407="","",LOOKUP(G1407,datasets!$G$3:$G$16,datasets!$H$3:$H$16))</f>
        <v/>
      </c>
      <c r="I1407">
        <v>11</v>
      </c>
      <c r="J1407" s="111" t="str">
        <f>IF(I1407="","",LOOKUP(I1407,datasets!$J$3:$J$13,datasets!$K$3:$K$13))</f>
        <v>TANGANYIKA 1</v>
      </c>
      <c r="K1407">
        <v>24</v>
      </c>
      <c r="L1407" s="7" t="str">
        <f>IF(K1407="","",LOOKUP(K1407,datasets!$M$3:$M$32,datasets!$N$3:$N$32))</f>
        <v>NYUNZU 1</v>
      </c>
      <c r="M1407">
        <v>4</v>
      </c>
      <c r="N1407" s="8" t="str">
        <f>IF(M1407="","",LOOKUP(M1407,datasets!$D$17:$D$20,datasets!$E$17:$E$20))</f>
        <v>ECOLE SECONDAIRE</v>
      </c>
      <c r="O1407" t="s">
        <v>482</v>
      </c>
      <c r="P1407">
        <v>2</v>
      </c>
      <c r="Q1407" s="106" t="str">
        <f>IF(P1407="","",LOOKUP(P1407,datasets!$D$26:$D$27,datasets!$E$26:$E$27))</f>
        <v>REMPLACANT</v>
      </c>
    </row>
    <row r="1408" spans="1:17" x14ac:dyDescent="0.2">
      <c r="A1408" t="s">
        <v>4395</v>
      </c>
      <c r="B1408" t="s">
        <v>4319</v>
      </c>
      <c r="C1408" t="s">
        <v>4320</v>
      </c>
      <c r="D1408" t="str">
        <f t="shared" si="21"/>
        <v>246001124</v>
      </c>
      <c r="E1408">
        <v>6</v>
      </c>
      <c r="F1408" s="4" t="str">
        <f>IF(E1408="","",LOOKUP(E1408,datasets!$D$3:$D$8,datasets!$E$3:$E$8))</f>
        <v>TANGANYIKA</v>
      </c>
      <c r="G1408" t="s">
        <v>804</v>
      </c>
      <c r="H1408" s="110" t="str">
        <f>IF(G1408="","",LOOKUP(G1408,datasets!$G$3:$G$16,datasets!$H$3:$H$16))</f>
        <v/>
      </c>
      <c r="I1408">
        <v>11</v>
      </c>
      <c r="J1408" s="111" t="str">
        <f>IF(I1408="","",LOOKUP(I1408,datasets!$J$3:$J$13,datasets!$K$3:$K$13))</f>
        <v>TANGANYIKA 1</v>
      </c>
      <c r="K1408">
        <v>24</v>
      </c>
      <c r="L1408" s="7" t="str">
        <f>IF(K1408="","",LOOKUP(K1408,datasets!$M$3:$M$32,datasets!$N$3:$N$32))</f>
        <v>NYUNZU 1</v>
      </c>
      <c r="M1408">
        <v>4</v>
      </c>
      <c r="N1408" s="8" t="str">
        <f>IF(M1408="","",LOOKUP(M1408,datasets!$D$17:$D$20,datasets!$E$17:$E$20))</f>
        <v>ECOLE SECONDAIRE</v>
      </c>
      <c r="O1408" t="s">
        <v>484</v>
      </c>
      <c r="P1408">
        <v>2</v>
      </c>
      <c r="Q1408" s="106" t="str">
        <f>IF(P1408="","",LOOKUP(P1408,datasets!$D$26:$D$27,datasets!$E$26:$E$27))</f>
        <v>REMPLACANT</v>
      </c>
    </row>
    <row r="1409" spans="1:17" x14ac:dyDescent="0.2">
      <c r="A1409" t="s">
        <v>4395</v>
      </c>
      <c r="B1409" t="s">
        <v>4321</v>
      </c>
      <c r="C1409" t="s">
        <v>4322</v>
      </c>
      <c r="D1409" t="str">
        <f t="shared" si="21"/>
        <v>246001124</v>
      </c>
      <c r="E1409">
        <v>6</v>
      </c>
      <c r="F1409" s="4" t="str">
        <f>IF(E1409="","",LOOKUP(E1409,datasets!$D$3:$D$8,datasets!$E$3:$E$8))</f>
        <v>TANGANYIKA</v>
      </c>
      <c r="G1409" t="s">
        <v>804</v>
      </c>
      <c r="H1409" s="110" t="str">
        <f>IF(G1409="","",LOOKUP(G1409,datasets!$G$3:$G$16,datasets!$H$3:$H$16))</f>
        <v/>
      </c>
      <c r="I1409">
        <v>11</v>
      </c>
      <c r="J1409" s="111" t="str">
        <f>IF(I1409="","",LOOKUP(I1409,datasets!$J$3:$J$13,datasets!$K$3:$K$13))</f>
        <v>TANGANYIKA 1</v>
      </c>
      <c r="K1409">
        <v>24</v>
      </c>
      <c r="L1409" s="7" t="str">
        <f>IF(K1409="","",LOOKUP(K1409,datasets!$M$3:$M$32,datasets!$N$3:$N$32))</f>
        <v>NYUNZU 1</v>
      </c>
      <c r="M1409">
        <v>4</v>
      </c>
      <c r="N1409" s="8" t="str">
        <f>IF(M1409="","",LOOKUP(M1409,datasets!$D$17:$D$20,datasets!$E$17:$E$20))</f>
        <v>ECOLE SECONDAIRE</v>
      </c>
      <c r="O1409" t="s">
        <v>483</v>
      </c>
      <c r="P1409">
        <v>2</v>
      </c>
      <c r="Q1409" s="106" t="str">
        <f>IF(P1409="","",LOOKUP(P1409,datasets!$D$26:$D$27,datasets!$E$26:$E$27))</f>
        <v>REMPLACANT</v>
      </c>
    </row>
    <row r="1410" spans="1:17" x14ac:dyDescent="0.2">
      <c r="A1410" t="s">
        <v>4395</v>
      </c>
      <c r="B1410" t="s">
        <v>4323</v>
      </c>
      <c r="C1410" t="s">
        <v>4324</v>
      </c>
      <c r="D1410" t="str">
        <f t="shared" ref="D1410:D1442" si="22">P1410&amp;M1410&amp;E1410&amp;IF(G1410="","00",IF(G1410&lt;10,"0"&amp;G1410,G1410))&amp;IF(I1410="","00",IF(I1410&lt;10,"0"&amp;I1410,I1410))&amp;IF(K1410="","00",IF(K1410&lt;10,"0"&amp;K1410,K1410))</f>
        <v>136001125</v>
      </c>
      <c r="E1410">
        <v>6</v>
      </c>
      <c r="F1410" s="4" t="str">
        <f>IF(E1410="","",LOOKUP(E1410,datasets!$D$3:$D$8,datasets!$E$3:$E$8))</f>
        <v>TANGANYIKA</v>
      </c>
      <c r="G1410" t="s">
        <v>804</v>
      </c>
      <c r="H1410" s="110" t="str">
        <f>IF(G1410="","",LOOKUP(G1410,datasets!$G$3:$G$16,datasets!$H$3:$H$16))</f>
        <v/>
      </c>
      <c r="I1410">
        <v>11</v>
      </c>
      <c r="J1410" s="111" t="str">
        <f>IF(I1410="","",LOOKUP(I1410,datasets!$J$3:$J$13,datasets!$K$3:$K$13))</f>
        <v>TANGANYIKA 1</v>
      </c>
      <c r="K1410">
        <v>25</v>
      </c>
      <c r="L1410" s="7" t="str">
        <f>IF(K1410="","",LOOKUP(K1410,datasets!$M$3:$M$32,datasets!$N$3:$N$32))</f>
        <v>NYUNZU 2</v>
      </c>
      <c r="M1410">
        <v>3</v>
      </c>
      <c r="N1410" s="8" t="str">
        <f>IF(M1410="","",LOOKUP(M1410,datasets!$D$17:$D$20,datasets!$E$17:$E$20))</f>
        <v>ECOLE PRIMAIRE</v>
      </c>
      <c r="O1410" t="s">
        <v>487</v>
      </c>
      <c r="P1410">
        <v>1</v>
      </c>
      <c r="Q1410" s="106" t="str">
        <f>IF(P1410="","",LOOKUP(P1410,datasets!$D$26:$D$27,datasets!$E$26:$E$27))</f>
        <v>PRIMAIRE</v>
      </c>
    </row>
    <row r="1411" spans="1:17" x14ac:dyDescent="0.2">
      <c r="A1411" t="s">
        <v>4395</v>
      </c>
      <c r="B1411" t="s">
        <v>4325</v>
      </c>
      <c r="C1411" t="s">
        <v>4326</v>
      </c>
      <c r="D1411" t="str">
        <f t="shared" si="22"/>
        <v>136001125</v>
      </c>
      <c r="E1411">
        <v>6</v>
      </c>
      <c r="F1411" s="4" t="str">
        <f>IF(E1411="","",LOOKUP(E1411,datasets!$D$3:$D$8,datasets!$E$3:$E$8))</f>
        <v>TANGANYIKA</v>
      </c>
      <c r="G1411" t="s">
        <v>804</v>
      </c>
      <c r="H1411" s="110" t="str">
        <f>IF(G1411="","",LOOKUP(G1411,datasets!$G$3:$G$16,datasets!$H$3:$H$16))</f>
        <v/>
      </c>
      <c r="I1411">
        <v>11</v>
      </c>
      <c r="J1411" s="111" t="str">
        <f>IF(I1411="","",LOOKUP(I1411,datasets!$J$3:$J$13,datasets!$K$3:$K$13))</f>
        <v>TANGANYIKA 1</v>
      </c>
      <c r="K1411">
        <v>25</v>
      </c>
      <c r="L1411" s="7" t="str">
        <f>IF(K1411="","",LOOKUP(K1411,datasets!$M$3:$M$32,datasets!$N$3:$N$32))</f>
        <v>NYUNZU 2</v>
      </c>
      <c r="M1411">
        <v>3</v>
      </c>
      <c r="N1411" s="8" t="str">
        <f>IF(M1411="","",LOOKUP(M1411,datasets!$D$17:$D$20,datasets!$E$17:$E$20))</f>
        <v>ECOLE PRIMAIRE</v>
      </c>
      <c r="O1411" t="s">
        <v>492</v>
      </c>
      <c r="P1411">
        <v>1</v>
      </c>
      <c r="Q1411" s="106" t="str">
        <f>IF(P1411="","",LOOKUP(P1411,datasets!$D$26:$D$27,datasets!$E$26:$E$27))</f>
        <v>PRIMAIRE</v>
      </c>
    </row>
    <row r="1412" spans="1:17" x14ac:dyDescent="0.2">
      <c r="A1412" t="s">
        <v>4395</v>
      </c>
      <c r="B1412" t="s">
        <v>4327</v>
      </c>
      <c r="C1412" t="s">
        <v>4328</v>
      </c>
      <c r="D1412" t="str">
        <f t="shared" si="22"/>
        <v>136001125</v>
      </c>
      <c r="E1412">
        <v>6</v>
      </c>
      <c r="F1412" s="4" t="str">
        <f>IF(E1412="","",LOOKUP(E1412,datasets!$D$3:$D$8,datasets!$E$3:$E$8))</f>
        <v>TANGANYIKA</v>
      </c>
      <c r="G1412" t="s">
        <v>804</v>
      </c>
      <c r="H1412" s="110" t="str">
        <f>IF(G1412="","",LOOKUP(G1412,datasets!$G$3:$G$16,datasets!$H$3:$H$16))</f>
        <v/>
      </c>
      <c r="I1412">
        <v>11</v>
      </c>
      <c r="J1412" s="111" t="str">
        <f>IF(I1412="","",LOOKUP(I1412,datasets!$J$3:$J$13,datasets!$K$3:$K$13))</f>
        <v>TANGANYIKA 1</v>
      </c>
      <c r="K1412">
        <v>25</v>
      </c>
      <c r="L1412" s="7" t="str">
        <f>IF(K1412="","",LOOKUP(K1412,datasets!$M$3:$M$32,datasets!$N$3:$N$32))</f>
        <v>NYUNZU 2</v>
      </c>
      <c r="M1412">
        <v>3</v>
      </c>
      <c r="N1412" s="8" t="str">
        <f>IF(M1412="","",LOOKUP(M1412,datasets!$D$17:$D$20,datasets!$E$17:$E$20))</f>
        <v>ECOLE PRIMAIRE</v>
      </c>
      <c r="O1412" t="s">
        <v>494</v>
      </c>
      <c r="P1412">
        <v>1</v>
      </c>
      <c r="Q1412" s="106" t="str">
        <f>IF(P1412="","",LOOKUP(P1412,datasets!$D$26:$D$27,datasets!$E$26:$E$27))</f>
        <v>PRIMAIRE</v>
      </c>
    </row>
    <row r="1413" spans="1:17" x14ac:dyDescent="0.2">
      <c r="A1413" t="s">
        <v>4395</v>
      </c>
      <c r="B1413" t="s">
        <v>4329</v>
      </c>
      <c r="C1413" t="s">
        <v>4330</v>
      </c>
      <c r="D1413" t="str">
        <f t="shared" si="22"/>
        <v>136001125</v>
      </c>
      <c r="E1413">
        <v>6</v>
      </c>
      <c r="F1413" s="4" t="str">
        <f>IF(E1413="","",LOOKUP(E1413,datasets!$D$3:$D$8,datasets!$E$3:$E$8))</f>
        <v>TANGANYIKA</v>
      </c>
      <c r="G1413" t="s">
        <v>804</v>
      </c>
      <c r="H1413" s="110" t="str">
        <f>IF(G1413="","",LOOKUP(G1413,datasets!$G$3:$G$16,datasets!$H$3:$H$16))</f>
        <v/>
      </c>
      <c r="I1413">
        <v>11</v>
      </c>
      <c r="J1413" s="111" t="str">
        <f>IF(I1413="","",LOOKUP(I1413,datasets!$J$3:$J$13,datasets!$K$3:$K$13))</f>
        <v>TANGANYIKA 1</v>
      </c>
      <c r="K1413">
        <v>25</v>
      </c>
      <c r="L1413" s="7" t="str">
        <f>IF(K1413="","",LOOKUP(K1413,datasets!$M$3:$M$32,datasets!$N$3:$N$32))</f>
        <v>NYUNZU 2</v>
      </c>
      <c r="M1413">
        <v>3</v>
      </c>
      <c r="N1413" s="8" t="str">
        <f>IF(M1413="","",LOOKUP(M1413,datasets!$D$17:$D$20,datasets!$E$17:$E$20))</f>
        <v>ECOLE PRIMAIRE</v>
      </c>
      <c r="O1413" t="s">
        <v>493</v>
      </c>
      <c r="P1413">
        <v>1</v>
      </c>
      <c r="Q1413" s="106" t="str">
        <f>IF(P1413="","",LOOKUP(P1413,datasets!$D$26:$D$27,datasets!$E$26:$E$27))</f>
        <v>PRIMAIRE</v>
      </c>
    </row>
    <row r="1414" spans="1:17" x14ac:dyDescent="0.2">
      <c r="A1414" t="s">
        <v>4395</v>
      </c>
      <c r="B1414" t="s">
        <v>4331</v>
      </c>
      <c r="C1414" t="s">
        <v>4332</v>
      </c>
      <c r="D1414" t="str">
        <f t="shared" si="22"/>
        <v>136001125</v>
      </c>
      <c r="E1414">
        <v>6</v>
      </c>
      <c r="F1414" s="4" t="str">
        <f>IF(E1414="","",LOOKUP(E1414,datasets!$D$3:$D$8,datasets!$E$3:$E$8))</f>
        <v>TANGANYIKA</v>
      </c>
      <c r="G1414" t="s">
        <v>804</v>
      </c>
      <c r="H1414" s="110" t="str">
        <f>IF(G1414="","",LOOKUP(G1414,datasets!$G$3:$G$16,datasets!$H$3:$H$16))</f>
        <v/>
      </c>
      <c r="I1414">
        <v>11</v>
      </c>
      <c r="J1414" s="111" t="str">
        <f>IF(I1414="","",LOOKUP(I1414,datasets!$J$3:$J$13,datasets!$K$3:$K$13))</f>
        <v>TANGANYIKA 1</v>
      </c>
      <c r="K1414">
        <v>25</v>
      </c>
      <c r="L1414" s="7" t="str">
        <f>IF(K1414="","",LOOKUP(K1414,datasets!$M$3:$M$32,datasets!$N$3:$N$32))</f>
        <v>NYUNZU 2</v>
      </c>
      <c r="M1414">
        <v>3</v>
      </c>
      <c r="N1414" s="8" t="str">
        <f>IF(M1414="","",LOOKUP(M1414,datasets!$D$17:$D$20,datasets!$E$17:$E$20))</f>
        <v>ECOLE PRIMAIRE</v>
      </c>
      <c r="O1414" t="s">
        <v>496</v>
      </c>
      <c r="P1414">
        <v>1</v>
      </c>
      <c r="Q1414" s="106" t="str">
        <f>IF(P1414="","",LOOKUP(P1414,datasets!$D$26:$D$27,datasets!$E$26:$E$27))</f>
        <v>PRIMAIRE</v>
      </c>
    </row>
    <row r="1415" spans="1:17" x14ac:dyDescent="0.2">
      <c r="A1415" t="s">
        <v>4395</v>
      </c>
      <c r="B1415" t="s">
        <v>4333</v>
      </c>
      <c r="C1415" t="s">
        <v>4334</v>
      </c>
      <c r="D1415" t="str">
        <f t="shared" si="22"/>
        <v>136001125</v>
      </c>
      <c r="E1415">
        <v>6</v>
      </c>
      <c r="F1415" s="4" t="str">
        <f>IF(E1415="","",LOOKUP(E1415,datasets!$D$3:$D$8,datasets!$E$3:$E$8))</f>
        <v>TANGANYIKA</v>
      </c>
      <c r="G1415" t="s">
        <v>804</v>
      </c>
      <c r="H1415" s="110" t="str">
        <f>IF(G1415="","",LOOKUP(G1415,datasets!$G$3:$G$16,datasets!$H$3:$H$16))</f>
        <v/>
      </c>
      <c r="I1415">
        <v>11</v>
      </c>
      <c r="J1415" s="111" t="str">
        <f>IF(I1415="","",LOOKUP(I1415,datasets!$J$3:$J$13,datasets!$K$3:$K$13))</f>
        <v>TANGANYIKA 1</v>
      </c>
      <c r="K1415">
        <v>25</v>
      </c>
      <c r="L1415" s="7" t="str">
        <f>IF(K1415="","",LOOKUP(K1415,datasets!$M$3:$M$32,datasets!$N$3:$N$32))</f>
        <v>NYUNZU 2</v>
      </c>
      <c r="M1415">
        <v>3</v>
      </c>
      <c r="N1415" s="8" t="str">
        <f>IF(M1415="","",LOOKUP(M1415,datasets!$D$17:$D$20,datasets!$E$17:$E$20))</f>
        <v>ECOLE PRIMAIRE</v>
      </c>
      <c r="O1415" t="s">
        <v>495</v>
      </c>
      <c r="P1415">
        <v>1</v>
      </c>
      <c r="Q1415" s="106" t="str">
        <f>IF(P1415="","",LOOKUP(P1415,datasets!$D$26:$D$27,datasets!$E$26:$E$27))</f>
        <v>PRIMAIRE</v>
      </c>
    </row>
    <row r="1416" spans="1:17" x14ac:dyDescent="0.2">
      <c r="A1416" t="s">
        <v>4395</v>
      </c>
      <c r="B1416" t="s">
        <v>4335</v>
      </c>
      <c r="C1416" t="s">
        <v>4336</v>
      </c>
      <c r="D1416" t="str">
        <f t="shared" si="22"/>
        <v>136001125</v>
      </c>
      <c r="E1416">
        <v>6</v>
      </c>
      <c r="F1416" s="4" t="str">
        <f>IF(E1416="","",LOOKUP(E1416,datasets!$D$3:$D$8,datasets!$E$3:$E$8))</f>
        <v>TANGANYIKA</v>
      </c>
      <c r="G1416" t="s">
        <v>804</v>
      </c>
      <c r="H1416" s="110" t="str">
        <f>IF(G1416="","",LOOKUP(G1416,datasets!$G$3:$G$16,datasets!$H$3:$H$16))</f>
        <v/>
      </c>
      <c r="I1416">
        <v>11</v>
      </c>
      <c r="J1416" s="111" t="str">
        <f>IF(I1416="","",LOOKUP(I1416,datasets!$J$3:$J$13,datasets!$K$3:$K$13))</f>
        <v>TANGANYIKA 1</v>
      </c>
      <c r="K1416">
        <v>25</v>
      </c>
      <c r="L1416" s="7" t="str">
        <f>IF(K1416="","",LOOKUP(K1416,datasets!$M$3:$M$32,datasets!$N$3:$N$32))</f>
        <v>NYUNZU 2</v>
      </c>
      <c r="M1416">
        <v>3</v>
      </c>
      <c r="N1416" s="8" t="str">
        <f>IF(M1416="","",LOOKUP(M1416,datasets!$D$17:$D$20,datasets!$E$17:$E$20))</f>
        <v>ECOLE PRIMAIRE</v>
      </c>
      <c r="O1416" t="s">
        <v>489</v>
      </c>
      <c r="P1416">
        <v>1</v>
      </c>
      <c r="Q1416" s="106" t="str">
        <f>IF(P1416="","",LOOKUP(P1416,datasets!$D$26:$D$27,datasets!$E$26:$E$27))</f>
        <v>PRIMAIRE</v>
      </c>
    </row>
    <row r="1417" spans="1:17" x14ac:dyDescent="0.2">
      <c r="A1417" t="s">
        <v>4395</v>
      </c>
      <c r="B1417" t="s">
        <v>4337</v>
      </c>
      <c r="C1417" t="s">
        <v>4338</v>
      </c>
      <c r="D1417" t="str">
        <f t="shared" si="22"/>
        <v>136001125</v>
      </c>
      <c r="E1417">
        <v>6</v>
      </c>
      <c r="F1417" s="4" t="str">
        <f>IF(E1417="","",LOOKUP(E1417,datasets!$D$3:$D$8,datasets!$E$3:$E$8))</f>
        <v>TANGANYIKA</v>
      </c>
      <c r="G1417" t="s">
        <v>804</v>
      </c>
      <c r="H1417" s="110" t="str">
        <f>IF(G1417="","",LOOKUP(G1417,datasets!$G$3:$G$16,datasets!$H$3:$H$16))</f>
        <v/>
      </c>
      <c r="I1417">
        <v>11</v>
      </c>
      <c r="J1417" s="111" t="str">
        <f>IF(I1417="","",LOOKUP(I1417,datasets!$J$3:$J$13,datasets!$K$3:$K$13))</f>
        <v>TANGANYIKA 1</v>
      </c>
      <c r="K1417">
        <v>25</v>
      </c>
      <c r="L1417" s="7" t="str">
        <f>IF(K1417="","",LOOKUP(K1417,datasets!$M$3:$M$32,datasets!$N$3:$N$32))</f>
        <v>NYUNZU 2</v>
      </c>
      <c r="M1417">
        <v>3</v>
      </c>
      <c r="N1417" s="8" t="str">
        <f>IF(M1417="","",LOOKUP(M1417,datasets!$D$17:$D$20,datasets!$E$17:$E$20))</f>
        <v>ECOLE PRIMAIRE</v>
      </c>
      <c r="O1417" t="s">
        <v>490</v>
      </c>
      <c r="P1417">
        <v>1</v>
      </c>
      <c r="Q1417" s="106" t="str">
        <f>IF(P1417="","",LOOKUP(P1417,datasets!$D$26:$D$27,datasets!$E$26:$E$27))</f>
        <v>PRIMAIRE</v>
      </c>
    </row>
    <row r="1418" spans="1:17" x14ac:dyDescent="0.2">
      <c r="A1418" t="s">
        <v>4395</v>
      </c>
      <c r="B1418" t="s">
        <v>4339</v>
      </c>
      <c r="C1418" t="s">
        <v>4340</v>
      </c>
      <c r="D1418" t="str">
        <f t="shared" si="22"/>
        <v>136001125</v>
      </c>
      <c r="E1418">
        <v>6</v>
      </c>
      <c r="F1418" s="4" t="str">
        <f>IF(E1418="","",LOOKUP(E1418,datasets!$D$3:$D$8,datasets!$E$3:$E$8))</f>
        <v>TANGANYIKA</v>
      </c>
      <c r="G1418" t="s">
        <v>804</v>
      </c>
      <c r="H1418" s="110" t="str">
        <f>IF(G1418="","",LOOKUP(G1418,datasets!$G$3:$G$16,datasets!$H$3:$H$16))</f>
        <v/>
      </c>
      <c r="I1418">
        <v>11</v>
      </c>
      <c r="J1418" s="111" t="str">
        <f>IF(I1418="","",LOOKUP(I1418,datasets!$J$3:$J$13,datasets!$K$3:$K$13))</f>
        <v>TANGANYIKA 1</v>
      </c>
      <c r="K1418">
        <v>25</v>
      </c>
      <c r="L1418" s="7" t="str">
        <f>IF(K1418="","",LOOKUP(K1418,datasets!$M$3:$M$32,datasets!$N$3:$N$32))</f>
        <v>NYUNZU 2</v>
      </c>
      <c r="M1418">
        <v>3</v>
      </c>
      <c r="N1418" s="8" t="str">
        <f>IF(M1418="","",LOOKUP(M1418,datasets!$D$17:$D$20,datasets!$E$17:$E$20))</f>
        <v>ECOLE PRIMAIRE</v>
      </c>
      <c r="O1418" t="s">
        <v>491</v>
      </c>
      <c r="P1418">
        <v>1</v>
      </c>
      <c r="Q1418" s="106" t="str">
        <f>IF(P1418="","",LOOKUP(P1418,datasets!$D$26:$D$27,datasets!$E$26:$E$27))</f>
        <v>PRIMAIRE</v>
      </c>
    </row>
    <row r="1419" spans="1:17" x14ac:dyDescent="0.2">
      <c r="A1419" t="s">
        <v>4395</v>
      </c>
      <c r="B1419" t="s">
        <v>4341</v>
      </c>
      <c r="C1419" t="s">
        <v>4342</v>
      </c>
      <c r="D1419" t="str">
        <f t="shared" si="22"/>
        <v>136001125</v>
      </c>
      <c r="E1419">
        <v>6</v>
      </c>
      <c r="F1419" s="4" t="str">
        <f>IF(E1419="","",LOOKUP(E1419,datasets!$D$3:$D$8,datasets!$E$3:$E$8))</f>
        <v>TANGANYIKA</v>
      </c>
      <c r="G1419" t="s">
        <v>804</v>
      </c>
      <c r="H1419" s="110" t="str">
        <f>IF(G1419="","",LOOKUP(G1419,datasets!$G$3:$G$16,datasets!$H$3:$H$16))</f>
        <v/>
      </c>
      <c r="I1419">
        <v>11</v>
      </c>
      <c r="J1419" s="111" t="str">
        <f>IF(I1419="","",LOOKUP(I1419,datasets!$J$3:$J$13,datasets!$K$3:$K$13))</f>
        <v>TANGANYIKA 1</v>
      </c>
      <c r="K1419">
        <v>25</v>
      </c>
      <c r="L1419" s="7" t="str">
        <f>IF(K1419="","",LOOKUP(K1419,datasets!$M$3:$M$32,datasets!$N$3:$N$32))</f>
        <v>NYUNZU 2</v>
      </c>
      <c r="M1419">
        <v>3</v>
      </c>
      <c r="N1419" s="8" t="str">
        <f>IF(M1419="","",LOOKUP(M1419,datasets!$D$17:$D$20,datasets!$E$17:$E$20))</f>
        <v>ECOLE PRIMAIRE</v>
      </c>
      <c r="O1419" t="s">
        <v>498</v>
      </c>
      <c r="P1419">
        <v>1</v>
      </c>
      <c r="Q1419" s="106" t="str">
        <f>IF(P1419="","",LOOKUP(P1419,datasets!$D$26:$D$27,datasets!$E$26:$E$27))</f>
        <v>PRIMAIRE</v>
      </c>
    </row>
    <row r="1420" spans="1:17" x14ac:dyDescent="0.2">
      <c r="A1420" t="s">
        <v>4395</v>
      </c>
      <c r="B1420" t="s">
        <v>4343</v>
      </c>
      <c r="C1420" t="s">
        <v>4344</v>
      </c>
      <c r="D1420" t="str">
        <f t="shared" si="22"/>
        <v>136001125</v>
      </c>
      <c r="E1420">
        <v>6</v>
      </c>
      <c r="F1420" s="4" t="str">
        <f>IF(E1420="","",LOOKUP(E1420,datasets!$D$3:$D$8,datasets!$E$3:$E$8))</f>
        <v>TANGANYIKA</v>
      </c>
      <c r="G1420" t="s">
        <v>804</v>
      </c>
      <c r="H1420" s="110" t="str">
        <f>IF(G1420="","",LOOKUP(G1420,datasets!$G$3:$G$16,datasets!$H$3:$H$16))</f>
        <v/>
      </c>
      <c r="I1420">
        <v>11</v>
      </c>
      <c r="J1420" s="111" t="str">
        <f>IF(I1420="","",LOOKUP(I1420,datasets!$J$3:$J$13,datasets!$K$3:$K$13))</f>
        <v>TANGANYIKA 1</v>
      </c>
      <c r="K1420">
        <v>25</v>
      </c>
      <c r="L1420" s="7" t="str">
        <f>IF(K1420="","",LOOKUP(K1420,datasets!$M$3:$M$32,datasets!$N$3:$N$32))</f>
        <v>NYUNZU 2</v>
      </c>
      <c r="M1420">
        <v>3</v>
      </c>
      <c r="N1420" s="8" t="str">
        <f>IF(M1420="","",LOOKUP(M1420,datasets!$D$17:$D$20,datasets!$E$17:$E$20))</f>
        <v>ECOLE PRIMAIRE</v>
      </c>
      <c r="O1420" t="s">
        <v>497</v>
      </c>
      <c r="P1420">
        <v>1</v>
      </c>
      <c r="Q1420" s="106" t="str">
        <f>IF(P1420="","",LOOKUP(P1420,datasets!$D$26:$D$27,datasets!$E$26:$E$27))</f>
        <v>PRIMAIRE</v>
      </c>
    </row>
    <row r="1421" spans="1:17" x14ac:dyDescent="0.2">
      <c r="A1421" t="s">
        <v>4395</v>
      </c>
      <c r="B1421" t="s">
        <v>4345</v>
      </c>
      <c r="C1421" t="s">
        <v>4346</v>
      </c>
      <c r="D1421" t="str">
        <f t="shared" si="22"/>
        <v>136001125</v>
      </c>
      <c r="E1421">
        <v>6</v>
      </c>
      <c r="F1421" s="4" t="str">
        <f>IF(E1421="","",LOOKUP(E1421,datasets!$D$3:$D$8,datasets!$E$3:$E$8))</f>
        <v>TANGANYIKA</v>
      </c>
      <c r="G1421" t="s">
        <v>804</v>
      </c>
      <c r="H1421" s="110" t="str">
        <f>IF(G1421="","",LOOKUP(G1421,datasets!$G$3:$G$16,datasets!$H$3:$H$16))</f>
        <v/>
      </c>
      <c r="I1421">
        <v>11</v>
      </c>
      <c r="J1421" s="111" t="str">
        <f>IF(I1421="","",LOOKUP(I1421,datasets!$J$3:$J$13,datasets!$K$3:$K$13))</f>
        <v>TANGANYIKA 1</v>
      </c>
      <c r="K1421">
        <v>25</v>
      </c>
      <c r="L1421" s="7" t="str">
        <f>IF(K1421="","",LOOKUP(K1421,datasets!$M$3:$M$32,datasets!$N$3:$N$32))</f>
        <v>NYUNZU 2</v>
      </c>
      <c r="M1421">
        <v>3</v>
      </c>
      <c r="N1421" s="8" t="str">
        <f>IF(M1421="","",LOOKUP(M1421,datasets!$D$17:$D$20,datasets!$E$17:$E$20))</f>
        <v>ECOLE PRIMAIRE</v>
      </c>
      <c r="O1421" t="s">
        <v>499</v>
      </c>
      <c r="P1421">
        <v>1</v>
      </c>
      <c r="Q1421" s="106" t="str">
        <f>IF(P1421="","",LOOKUP(P1421,datasets!$D$26:$D$27,datasets!$E$26:$E$27))</f>
        <v>PRIMAIRE</v>
      </c>
    </row>
    <row r="1422" spans="1:17" x14ac:dyDescent="0.2">
      <c r="A1422" t="s">
        <v>4395</v>
      </c>
      <c r="B1422" t="s">
        <v>4347</v>
      </c>
      <c r="C1422" t="s">
        <v>4348</v>
      </c>
      <c r="D1422" t="str">
        <f t="shared" si="22"/>
        <v>236001125</v>
      </c>
      <c r="E1422">
        <v>6</v>
      </c>
      <c r="F1422" s="4" t="str">
        <f>IF(E1422="","",LOOKUP(E1422,datasets!$D$3:$D$8,datasets!$E$3:$E$8))</f>
        <v>TANGANYIKA</v>
      </c>
      <c r="G1422" t="s">
        <v>804</v>
      </c>
      <c r="H1422" s="110" t="str">
        <f>IF(G1422="","",LOOKUP(G1422,datasets!$G$3:$G$16,datasets!$H$3:$H$16))</f>
        <v/>
      </c>
      <c r="I1422">
        <v>11</v>
      </c>
      <c r="J1422" s="111" t="str">
        <f>IF(I1422="","",LOOKUP(I1422,datasets!$J$3:$J$13,datasets!$K$3:$K$13))</f>
        <v>TANGANYIKA 1</v>
      </c>
      <c r="K1422">
        <v>25</v>
      </c>
      <c r="L1422" s="7" t="str">
        <f>IF(K1422="","",LOOKUP(K1422,datasets!$M$3:$M$32,datasets!$N$3:$N$32))</f>
        <v>NYUNZU 2</v>
      </c>
      <c r="M1422">
        <v>3</v>
      </c>
      <c r="N1422" s="8" t="str">
        <f>IF(M1422="","",LOOKUP(M1422,datasets!$D$17:$D$20,datasets!$E$17:$E$20))</f>
        <v>ECOLE PRIMAIRE</v>
      </c>
      <c r="O1422" t="s">
        <v>508</v>
      </c>
      <c r="P1422">
        <v>2</v>
      </c>
      <c r="Q1422" s="106" t="str">
        <f>IF(P1422="","",LOOKUP(P1422,datasets!$D$26:$D$27,datasets!$E$26:$E$27))</f>
        <v>REMPLACANT</v>
      </c>
    </row>
    <row r="1423" spans="1:17" x14ac:dyDescent="0.2">
      <c r="A1423" t="s">
        <v>4395</v>
      </c>
      <c r="B1423" t="s">
        <v>4349</v>
      </c>
      <c r="C1423" t="s">
        <v>4350</v>
      </c>
      <c r="D1423" t="str">
        <f t="shared" si="22"/>
        <v>236001125</v>
      </c>
      <c r="E1423">
        <v>6</v>
      </c>
      <c r="F1423" s="4" t="str">
        <f>IF(E1423="","",LOOKUP(E1423,datasets!$D$3:$D$8,datasets!$E$3:$E$8))</f>
        <v>TANGANYIKA</v>
      </c>
      <c r="G1423" t="s">
        <v>804</v>
      </c>
      <c r="H1423" s="110" t="str">
        <f>IF(G1423="","",LOOKUP(G1423,datasets!$G$3:$G$16,datasets!$H$3:$H$16))</f>
        <v/>
      </c>
      <c r="I1423">
        <v>11</v>
      </c>
      <c r="J1423" s="111" t="str">
        <f>IF(I1423="","",LOOKUP(I1423,datasets!$J$3:$J$13,datasets!$K$3:$K$13))</f>
        <v>TANGANYIKA 1</v>
      </c>
      <c r="K1423">
        <v>25</v>
      </c>
      <c r="L1423" s="7" t="str">
        <f>IF(K1423="","",LOOKUP(K1423,datasets!$M$3:$M$32,datasets!$N$3:$N$32))</f>
        <v>NYUNZU 2</v>
      </c>
      <c r="M1423">
        <v>3</v>
      </c>
      <c r="N1423" s="8" t="str">
        <f>IF(M1423="","",LOOKUP(M1423,datasets!$D$17:$D$20,datasets!$E$17:$E$20))</f>
        <v>ECOLE PRIMAIRE</v>
      </c>
      <c r="O1423" t="s">
        <v>509</v>
      </c>
      <c r="P1423">
        <v>2</v>
      </c>
      <c r="Q1423" s="106" t="str">
        <f>IF(P1423="","",LOOKUP(P1423,datasets!$D$26:$D$27,datasets!$E$26:$E$27))</f>
        <v>REMPLACANT</v>
      </c>
    </row>
    <row r="1424" spans="1:17" x14ac:dyDescent="0.2">
      <c r="A1424" t="s">
        <v>4395</v>
      </c>
      <c r="B1424" t="s">
        <v>4351</v>
      </c>
      <c r="C1424" t="s">
        <v>4352</v>
      </c>
      <c r="D1424" t="str">
        <f t="shared" si="22"/>
        <v>236001125</v>
      </c>
      <c r="E1424">
        <v>6</v>
      </c>
      <c r="F1424" s="4" t="str">
        <f>IF(E1424="","",LOOKUP(E1424,datasets!$D$3:$D$8,datasets!$E$3:$E$8))</f>
        <v>TANGANYIKA</v>
      </c>
      <c r="G1424" t="s">
        <v>804</v>
      </c>
      <c r="H1424" s="110" t="str">
        <f>IF(G1424="","",LOOKUP(G1424,datasets!$G$3:$G$16,datasets!$H$3:$H$16))</f>
        <v/>
      </c>
      <c r="I1424">
        <v>11</v>
      </c>
      <c r="J1424" s="111" t="str">
        <f>IF(I1424="","",LOOKUP(I1424,datasets!$J$3:$J$13,datasets!$K$3:$K$13))</f>
        <v>TANGANYIKA 1</v>
      </c>
      <c r="K1424">
        <v>25</v>
      </c>
      <c r="L1424" s="7" t="str">
        <f>IF(K1424="","",LOOKUP(K1424,datasets!$M$3:$M$32,datasets!$N$3:$N$32))</f>
        <v>NYUNZU 2</v>
      </c>
      <c r="M1424">
        <v>3</v>
      </c>
      <c r="N1424" s="8" t="str">
        <f>IF(M1424="","",LOOKUP(M1424,datasets!$D$17:$D$20,datasets!$E$17:$E$20))</f>
        <v>ECOLE PRIMAIRE</v>
      </c>
      <c r="O1424" t="s">
        <v>505</v>
      </c>
      <c r="P1424">
        <v>2</v>
      </c>
      <c r="Q1424" s="106" t="str">
        <f>IF(P1424="","",LOOKUP(P1424,datasets!$D$26:$D$27,datasets!$E$26:$E$27))</f>
        <v>REMPLACANT</v>
      </c>
    </row>
    <row r="1425" spans="1:17" x14ac:dyDescent="0.2">
      <c r="A1425" t="s">
        <v>4395</v>
      </c>
      <c r="B1425" t="s">
        <v>4353</v>
      </c>
      <c r="C1425" t="s">
        <v>4354</v>
      </c>
      <c r="D1425" t="str">
        <f t="shared" si="22"/>
        <v>236001125</v>
      </c>
      <c r="E1425">
        <v>6</v>
      </c>
      <c r="F1425" s="4" t="str">
        <f>IF(E1425="","",LOOKUP(E1425,datasets!$D$3:$D$8,datasets!$E$3:$E$8))</f>
        <v>TANGANYIKA</v>
      </c>
      <c r="G1425" t="s">
        <v>804</v>
      </c>
      <c r="H1425" s="110" t="str">
        <f>IF(G1425="","",LOOKUP(G1425,datasets!$G$3:$G$16,datasets!$H$3:$H$16))</f>
        <v/>
      </c>
      <c r="I1425">
        <v>11</v>
      </c>
      <c r="J1425" s="111" t="str">
        <f>IF(I1425="","",LOOKUP(I1425,datasets!$J$3:$J$13,datasets!$K$3:$K$13))</f>
        <v>TANGANYIKA 1</v>
      </c>
      <c r="K1425">
        <v>25</v>
      </c>
      <c r="L1425" s="7" t="str">
        <f>IF(K1425="","",LOOKUP(K1425,datasets!$M$3:$M$32,datasets!$N$3:$N$32))</f>
        <v>NYUNZU 2</v>
      </c>
      <c r="M1425">
        <v>3</v>
      </c>
      <c r="N1425" s="8" t="str">
        <f>IF(M1425="","",LOOKUP(M1425,datasets!$D$17:$D$20,datasets!$E$17:$E$20))</f>
        <v>ECOLE PRIMAIRE</v>
      </c>
      <c r="O1425" t="s">
        <v>506</v>
      </c>
      <c r="P1425">
        <v>2</v>
      </c>
      <c r="Q1425" s="106" t="str">
        <f>IF(P1425="","",LOOKUP(P1425,datasets!$D$26:$D$27,datasets!$E$26:$E$27))</f>
        <v>REMPLACANT</v>
      </c>
    </row>
    <row r="1426" spans="1:17" x14ac:dyDescent="0.2">
      <c r="A1426" t="s">
        <v>4395</v>
      </c>
      <c r="B1426" t="s">
        <v>4355</v>
      </c>
      <c r="C1426" t="s">
        <v>4356</v>
      </c>
      <c r="D1426" t="str">
        <f t="shared" si="22"/>
        <v>236001125</v>
      </c>
      <c r="E1426">
        <v>6</v>
      </c>
      <c r="F1426" s="4" t="str">
        <f>IF(E1426="","",LOOKUP(E1426,datasets!$D$3:$D$8,datasets!$E$3:$E$8))</f>
        <v>TANGANYIKA</v>
      </c>
      <c r="G1426" t="s">
        <v>804</v>
      </c>
      <c r="H1426" s="110" t="str">
        <f>IF(G1426="","",LOOKUP(G1426,datasets!$G$3:$G$16,datasets!$H$3:$H$16))</f>
        <v/>
      </c>
      <c r="I1426">
        <v>11</v>
      </c>
      <c r="J1426" s="111" t="str">
        <f>IF(I1426="","",LOOKUP(I1426,datasets!$J$3:$J$13,datasets!$K$3:$K$13))</f>
        <v>TANGANYIKA 1</v>
      </c>
      <c r="K1426">
        <v>25</v>
      </c>
      <c r="L1426" s="7" t="str">
        <f>IF(K1426="","",LOOKUP(K1426,datasets!$M$3:$M$32,datasets!$N$3:$N$32))</f>
        <v>NYUNZU 2</v>
      </c>
      <c r="M1426">
        <v>3</v>
      </c>
      <c r="N1426" s="8" t="str">
        <f>IF(M1426="","",LOOKUP(M1426,datasets!$D$17:$D$20,datasets!$E$17:$E$20))</f>
        <v>ECOLE PRIMAIRE</v>
      </c>
      <c r="O1426" t="s">
        <v>507</v>
      </c>
      <c r="P1426">
        <v>2</v>
      </c>
      <c r="Q1426" s="106" t="str">
        <f>IF(P1426="","",LOOKUP(P1426,datasets!$D$26:$D$27,datasets!$E$26:$E$27))</f>
        <v>REMPLACANT</v>
      </c>
    </row>
    <row r="1427" spans="1:17" x14ac:dyDescent="0.2">
      <c r="A1427" t="s">
        <v>4395</v>
      </c>
      <c r="B1427" t="s">
        <v>4357</v>
      </c>
      <c r="C1427" t="s">
        <v>4358</v>
      </c>
      <c r="D1427" t="str">
        <f t="shared" si="22"/>
        <v>236001125</v>
      </c>
      <c r="E1427">
        <v>6</v>
      </c>
      <c r="F1427" s="4" t="str">
        <f>IF(E1427="","",LOOKUP(E1427,datasets!$D$3:$D$8,datasets!$E$3:$E$8))</f>
        <v>TANGANYIKA</v>
      </c>
      <c r="G1427" t="s">
        <v>804</v>
      </c>
      <c r="H1427" s="110" t="str">
        <f>IF(G1427="","",LOOKUP(G1427,datasets!$G$3:$G$16,datasets!$H$3:$H$16))</f>
        <v/>
      </c>
      <c r="I1427">
        <v>11</v>
      </c>
      <c r="J1427" s="111" t="str">
        <f>IF(I1427="","",LOOKUP(I1427,datasets!$J$3:$J$13,datasets!$K$3:$K$13))</f>
        <v>TANGANYIKA 1</v>
      </c>
      <c r="K1427">
        <v>25</v>
      </c>
      <c r="L1427" s="7" t="str">
        <f>IF(K1427="","",LOOKUP(K1427,datasets!$M$3:$M$32,datasets!$N$3:$N$32))</f>
        <v>NYUNZU 2</v>
      </c>
      <c r="M1427">
        <v>3</v>
      </c>
      <c r="N1427" s="8" t="str">
        <f>IF(M1427="","",LOOKUP(M1427,datasets!$D$17:$D$20,datasets!$E$17:$E$20))</f>
        <v>ECOLE PRIMAIRE</v>
      </c>
      <c r="O1427" t="s">
        <v>500</v>
      </c>
      <c r="P1427">
        <v>2</v>
      </c>
      <c r="Q1427" s="106" t="str">
        <f>IF(P1427="","",LOOKUP(P1427,datasets!$D$26:$D$27,datasets!$E$26:$E$27))</f>
        <v>REMPLACANT</v>
      </c>
    </row>
    <row r="1428" spans="1:17" x14ac:dyDescent="0.2">
      <c r="A1428" t="s">
        <v>4395</v>
      </c>
      <c r="B1428" t="s">
        <v>4359</v>
      </c>
      <c r="C1428" t="s">
        <v>4360</v>
      </c>
      <c r="D1428" t="str">
        <f t="shared" si="22"/>
        <v>236001125</v>
      </c>
      <c r="E1428">
        <v>6</v>
      </c>
      <c r="F1428" s="4" t="str">
        <f>IF(E1428="","",LOOKUP(E1428,datasets!$D$3:$D$8,datasets!$E$3:$E$8))</f>
        <v>TANGANYIKA</v>
      </c>
      <c r="G1428" t="s">
        <v>804</v>
      </c>
      <c r="H1428" s="110" t="str">
        <f>IF(G1428="","",LOOKUP(G1428,datasets!$G$3:$G$16,datasets!$H$3:$H$16))</f>
        <v/>
      </c>
      <c r="I1428">
        <v>11</v>
      </c>
      <c r="J1428" s="111" t="str">
        <f>IF(I1428="","",LOOKUP(I1428,datasets!$J$3:$J$13,datasets!$K$3:$K$13))</f>
        <v>TANGANYIKA 1</v>
      </c>
      <c r="K1428">
        <v>25</v>
      </c>
      <c r="L1428" s="7" t="str">
        <f>IF(K1428="","",LOOKUP(K1428,datasets!$M$3:$M$32,datasets!$N$3:$N$32))</f>
        <v>NYUNZU 2</v>
      </c>
      <c r="M1428">
        <v>3</v>
      </c>
      <c r="N1428" s="8" t="str">
        <f>IF(M1428="","",LOOKUP(M1428,datasets!$D$17:$D$20,datasets!$E$17:$E$20))</f>
        <v>ECOLE PRIMAIRE</v>
      </c>
      <c r="O1428" t="s">
        <v>501</v>
      </c>
      <c r="P1428">
        <v>2</v>
      </c>
      <c r="Q1428" s="106" t="str">
        <f>IF(P1428="","",LOOKUP(P1428,datasets!$D$26:$D$27,datasets!$E$26:$E$27))</f>
        <v>REMPLACANT</v>
      </c>
    </row>
    <row r="1429" spans="1:17" x14ac:dyDescent="0.2">
      <c r="A1429" t="s">
        <v>4395</v>
      </c>
      <c r="B1429" t="s">
        <v>4361</v>
      </c>
      <c r="C1429" t="s">
        <v>4362</v>
      </c>
      <c r="D1429" t="str">
        <f t="shared" si="22"/>
        <v>236001125</v>
      </c>
      <c r="E1429">
        <v>6</v>
      </c>
      <c r="F1429" s="4" t="str">
        <f>IF(E1429="","",LOOKUP(E1429,datasets!$D$3:$D$8,datasets!$E$3:$E$8))</f>
        <v>TANGANYIKA</v>
      </c>
      <c r="G1429" t="s">
        <v>804</v>
      </c>
      <c r="H1429" s="110" t="str">
        <f>IF(G1429="","",LOOKUP(G1429,datasets!$G$3:$G$16,datasets!$H$3:$H$16))</f>
        <v/>
      </c>
      <c r="I1429">
        <v>11</v>
      </c>
      <c r="J1429" s="111" t="str">
        <f>IF(I1429="","",LOOKUP(I1429,datasets!$J$3:$J$13,datasets!$K$3:$K$13))</f>
        <v>TANGANYIKA 1</v>
      </c>
      <c r="K1429">
        <v>25</v>
      </c>
      <c r="L1429" s="7" t="str">
        <f>IF(K1429="","",LOOKUP(K1429,datasets!$M$3:$M$32,datasets!$N$3:$N$32))</f>
        <v>NYUNZU 2</v>
      </c>
      <c r="M1429">
        <v>3</v>
      </c>
      <c r="N1429" s="8" t="str">
        <f>IF(M1429="","",LOOKUP(M1429,datasets!$D$17:$D$20,datasets!$E$17:$E$20))</f>
        <v>ECOLE PRIMAIRE</v>
      </c>
      <c r="O1429" t="s">
        <v>502</v>
      </c>
      <c r="P1429">
        <v>2</v>
      </c>
      <c r="Q1429" s="106" t="str">
        <f>IF(P1429="","",LOOKUP(P1429,datasets!$D$26:$D$27,datasets!$E$26:$E$27))</f>
        <v>REMPLACANT</v>
      </c>
    </row>
    <row r="1430" spans="1:17" x14ac:dyDescent="0.2">
      <c r="A1430" t="s">
        <v>4395</v>
      </c>
      <c r="B1430" t="s">
        <v>4363</v>
      </c>
      <c r="C1430" t="s">
        <v>4364</v>
      </c>
      <c r="D1430" t="str">
        <f t="shared" si="22"/>
        <v>236001125</v>
      </c>
      <c r="E1430">
        <v>6</v>
      </c>
      <c r="F1430" s="4" t="str">
        <f>IF(E1430="","",LOOKUP(E1430,datasets!$D$3:$D$8,datasets!$E$3:$E$8))</f>
        <v>TANGANYIKA</v>
      </c>
      <c r="G1430" t="s">
        <v>804</v>
      </c>
      <c r="H1430" s="110" t="str">
        <f>IF(G1430="","",LOOKUP(G1430,datasets!$G$3:$G$16,datasets!$H$3:$H$16))</f>
        <v/>
      </c>
      <c r="I1430">
        <v>11</v>
      </c>
      <c r="J1430" s="111" t="str">
        <f>IF(I1430="","",LOOKUP(I1430,datasets!$J$3:$J$13,datasets!$K$3:$K$13))</f>
        <v>TANGANYIKA 1</v>
      </c>
      <c r="K1430">
        <v>25</v>
      </c>
      <c r="L1430" s="7" t="str">
        <f>IF(K1430="","",LOOKUP(K1430,datasets!$M$3:$M$32,datasets!$N$3:$N$32))</f>
        <v>NYUNZU 2</v>
      </c>
      <c r="M1430">
        <v>3</v>
      </c>
      <c r="N1430" s="8" t="str">
        <f>IF(M1430="","",LOOKUP(M1430,datasets!$D$17:$D$20,datasets!$E$17:$E$20))</f>
        <v>ECOLE PRIMAIRE</v>
      </c>
      <c r="O1430" t="s">
        <v>503</v>
      </c>
      <c r="P1430">
        <v>2</v>
      </c>
      <c r="Q1430" s="106" t="str">
        <f>IF(P1430="","",LOOKUP(P1430,datasets!$D$26:$D$27,datasets!$E$26:$E$27))</f>
        <v>REMPLACANT</v>
      </c>
    </row>
    <row r="1431" spans="1:17" x14ac:dyDescent="0.2">
      <c r="A1431" t="s">
        <v>4395</v>
      </c>
      <c r="B1431" t="s">
        <v>4365</v>
      </c>
      <c r="C1431" t="s">
        <v>4366</v>
      </c>
      <c r="D1431" t="str">
        <f t="shared" si="22"/>
        <v>236001125</v>
      </c>
      <c r="E1431">
        <v>6</v>
      </c>
      <c r="F1431" s="4" t="str">
        <f>IF(E1431="","",LOOKUP(E1431,datasets!$D$3:$D$8,datasets!$E$3:$E$8))</f>
        <v>TANGANYIKA</v>
      </c>
      <c r="G1431" t="s">
        <v>804</v>
      </c>
      <c r="H1431" s="110" t="str">
        <f>IF(G1431="","",LOOKUP(G1431,datasets!$G$3:$G$16,datasets!$H$3:$H$16))</f>
        <v/>
      </c>
      <c r="I1431">
        <v>11</v>
      </c>
      <c r="J1431" s="111" t="str">
        <f>IF(I1431="","",LOOKUP(I1431,datasets!$J$3:$J$13,datasets!$K$3:$K$13))</f>
        <v>TANGANYIKA 1</v>
      </c>
      <c r="K1431">
        <v>25</v>
      </c>
      <c r="L1431" s="7" t="str">
        <f>IF(K1431="","",LOOKUP(K1431,datasets!$M$3:$M$32,datasets!$N$3:$N$32))</f>
        <v>NYUNZU 2</v>
      </c>
      <c r="M1431">
        <v>3</v>
      </c>
      <c r="N1431" s="8" t="str">
        <f>IF(M1431="","",LOOKUP(M1431,datasets!$D$17:$D$20,datasets!$E$17:$E$20))</f>
        <v>ECOLE PRIMAIRE</v>
      </c>
      <c r="O1431" t="s">
        <v>504</v>
      </c>
      <c r="P1431">
        <v>2</v>
      </c>
      <c r="Q1431" s="106" t="str">
        <f>IF(P1431="","",LOOKUP(P1431,datasets!$D$26:$D$27,datasets!$E$26:$E$27))</f>
        <v>REMPLACANT</v>
      </c>
    </row>
    <row r="1432" spans="1:17" x14ac:dyDescent="0.2">
      <c r="A1432" t="s">
        <v>4395</v>
      </c>
      <c r="B1432" t="s">
        <v>4367</v>
      </c>
      <c r="C1432" t="s">
        <v>4368</v>
      </c>
      <c r="D1432" t="str">
        <f t="shared" si="22"/>
        <v>146001125</v>
      </c>
      <c r="E1432">
        <v>6</v>
      </c>
      <c r="F1432" s="4" t="str">
        <f>IF(E1432="","",LOOKUP(E1432,datasets!$D$3:$D$8,datasets!$E$3:$E$8))</f>
        <v>TANGANYIKA</v>
      </c>
      <c r="G1432" t="s">
        <v>804</v>
      </c>
      <c r="H1432" s="110" t="str">
        <f>IF(G1432="","",LOOKUP(G1432,datasets!$G$3:$G$16,datasets!$H$3:$H$16))</f>
        <v/>
      </c>
      <c r="I1432">
        <v>11</v>
      </c>
      <c r="J1432" s="111" t="str">
        <f>IF(I1432="","",LOOKUP(I1432,datasets!$J$3:$J$13,datasets!$K$3:$K$13))</f>
        <v>TANGANYIKA 1</v>
      </c>
      <c r="K1432">
        <v>25</v>
      </c>
      <c r="L1432" s="7" t="str">
        <f>IF(K1432="","",LOOKUP(K1432,datasets!$M$3:$M$32,datasets!$N$3:$N$32))</f>
        <v>NYUNZU 2</v>
      </c>
      <c r="M1432">
        <v>4</v>
      </c>
      <c r="N1432" s="8" t="str">
        <f>IF(M1432="","",LOOKUP(M1432,datasets!$D$17:$D$20,datasets!$E$17:$E$20))</f>
        <v>ECOLE SECONDAIRE</v>
      </c>
      <c r="O1432" t="s">
        <v>512</v>
      </c>
      <c r="P1432">
        <v>1</v>
      </c>
      <c r="Q1432" s="106" t="str">
        <f>IF(P1432="","",LOOKUP(P1432,datasets!$D$26:$D$27,datasets!$E$26:$E$27))</f>
        <v>PRIMAIRE</v>
      </c>
    </row>
    <row r="1433" spans="1:17" x14ac:dyDescent="0.2">
      <c r="A1433" t="s">
        <v>4395</v>
      </c>
      <c r="B1433" t="s">
        <v>4369</v>
      </c>
      <c r="C1433" t="s">
        <v>4370</v>
      </c>
      <c r="D1433" t="str">
        <f t="shared" si="22"/>
        <v>146001125</v>
      </c>
      <c r="E1433">
        <v>6</v>
      </c>
      <c r="F1433" s="4" t="str">
        <f>IF(E1433="","",LOOKUP(E1433,datasets!$D$3:$D$8,datasets!$E$3:$E$8))</f>
        <v>TANGANYIKA</v>
      </c>
      <c r="G1433" t="s">
        <v>804</v>
      </c>
      <c r="H1433" s="110" t="str">
        <f>IF(G1433="","",LOOKUP(G1433,datasets!$G$3:$G$16,datasets!$H$3:$H$16))</f>
        <v/>
      </c>
      <c r="I1433">
        <v>11</v>
      </c>
      <c r="J1433" s="111" t="str">
        <f>IF(I1433="","",LOOKUP(I1433,datasets!$J$3:$J$13,datasets!$K$3:$K$13))</f>
        <v>TANGANYIKA 1</v>
      </c>
      <c r="K1433">
        <v>25</v>
      </c>
      <c r="L1433" s="7" t="str">
        <f>IF(K1433="","",LOOKUP(K1433,datasets!$M$3:$M$32,datasets!$N$3:$N$32))</f>
        <v>NYUNZU 2</v>
      </c>
      <c r="M1433">
        <v>4</v>
      </c>
      <c r="N1433" s="8" t="str">
        <f>IF(M1433="","",LOOKUP(M1433,datasets!$D$17:$D$20,datasets!$E$17:$E$20))</f>
        <v>ECOLE SECONDAIRE</v>
      </c>
      <c r="O1433" t="s">
        <v>510</v>
      </c>
      <c r="P1433">
        <v>1</v>
      </c>
      <c r="Q1433" s="106" t="str">
        <f>IF(P1433="","",LOOKUP(P1433,datasets!$D$26:$D$27,datasets!$E$26:$E$27))</f>
        <v>PRIMAIRE</v>
      </c>
    </row>
    <row r="1434" spans="1:17" x14ac:dyDescent="0.2">
      <c r="A1434" t="s">
        <v>4395</v>
      </c>
      <c r="B1434" t="s">
        <v>4371</v>
      </c>
      <c r="C1434" t="s">
        <v>4372</v>
      </c>
      <c r="D1434" t="str">
        <f t="shared" si="22"/>
        <v>146001125</v>
      </c>
      <c r="E1434">
        <v>6</v>
      </c>
      <c r="F1434" s="4" t="str">
        <f>IF(E1434="","",LOOKUP(E1434,datasets!$D$3:$D$8,datasets!$E$3:$E$8))</f>
        <v>TANGANYIKA</v>
      </c>
      <c r="G1434" t="s">
        <v>804</v>
      </c>
      <c r="H1434" s="110" t="str">
        <f>IF(G1434="","",LOOKUP(G1434,datasets!$G$3:$G$16,datasets!$H$3:$H$16))</f>
        <v/>
      </c>
      <c r="I1434">
        <v>11</v>
      </c>
      <c r="J1434" s="111" t="str">
        <f>IF(I1434="","",LOOKUP(I1434,datasets!$J$3:$J$13,datasets!$K$3:$K$13))</f>
        <v>TANGANYIKA 1</v>
      </c>
      <c r="K1434">
        <v>25</v>
      </c>
      <c r="L1434" s="7" t="str">
        <f>IF(K1434="","",LOOKUP(K1434,datasets!$M$3:$M$32,datasets!$N$3:$N$32))</f>
        <v>NYUNZU 2</v>
      </c>
      <c r="M1434">
        <v>4</v>
      </c>
      <c r="N1434" s="8" t="str">
        <f>IF(M1434="","",LOOKUP(M1434,datasets!$D$17:$D$20,datasets!$E$17:$E$20))</f>
        <v>ECOLE SECONDAIRE</v>
      </c>
      <c r="O1434" t="s">
        <v>511</v>
      </c>
      <c r="P1434">
        <v>1</v>
      </c>
      <c r="Q1434" s="106" t="str">
        <f>IF(P1434="","",LOOKUP(P1434,datasets!$D$26:$D$27,datasets!$E$26:$E$27))</f>
        <v>PRIMAIRE</v>
      </c>
    </row>
    <row r="1435" spans="1:17" x14ac:dyDescent="0.2">
      <c r="A1435" t="s">
        <v>4395</v>
      </c>
      <c r="B1435" t="s">
        <v>4373</v>
      </c>
      <c r="C1435" t="s">
        <v>4374</v>
      </c>
      <c r="D1435" t="str">
        <f t="shared" si="22"/>
        <v>146001125</v>
      </c>
      <c r="E1435">
        <v>6</v>
      </c>
      <c r="F1435" s="4" t="str">
        <f>IF(E1435="","",LOOKUP(E1435,datasets!$D$3:$D$8,datasets!$E$3:$E$8))</f>
        <v>TANGANYIKA</v>
      </c>
      <c r="G1435" t="s">
        <v>804</v>
      </c>
      <c r="H1435" s="110" t="str">
        <f>IF(G1435="","",LOOKUP(G1435,datasets!$G$3:$G$16,datasets!$H$3:$H$16))</f>
        <v/>
      </c>
      <c r="I1435">
        <v>11</v>
      </c>
      <c r="J1435" s="111" t="str">
        <f>IF(I1435="","",LOOKUP(I1435,datasets!$J$3:$J$13,datasets!$K$3:$K$13))</f>
        <v>TANGANYIKA 1</v>
      </c>
      <c r="K1435">
        <v>25</v>
      </c>
      <c r="L1435" s="7" t="str">
        <f>IF(K1435="","",LOOKUP(K1435,datasets!$M$3:$M$32,datasets!$N$3:$N$32))</f>
        <v>NYUNZU 2</v>
      </c>
      <c r="M1435">
        <v>4</v>
      </c>
      <c r="N1435" s="8" t="str">
        <f>IF(M1435="","",LOOKUP(M1435,datasets!$D$17:$D$20,datasets!$E$17:$E$20))</f>
        <v>ECOLE SECONDAIRE</v>
      </c>
      <c r="O1435" t="s">
        <v>514</v>
      </c>
      <c r="P1435">
        <v>1</v>
      </c>
      <c r="Q1435" s="106" t="str">
        <f>IF(P1435="","",LOOKUP(P1435,datasets!$D$26:$D$27,datasets!$E$26:$E$27))</f>
        <v>PRIMAIRE</v>
      </c>
    </row>
    <row r="1436" spans="1:17" x14ac:dyDescent="0.2">
      <c r="A1436" t="s">
        <v>4395</v>
      </c>
      <c r="B1436" t="s">
        <v>4375</v>
      </c>
      <c r="C1436" t="s">
        <v>4376</v>
      </c>
      <c r="D1436" t="str">
        <f t="shared" si="22"/>
        <v>146001125</v>
      </c>
      <c r="E1436">
        <v>6</v>
      </c>
      <c r="F1436" s="4" t="str">
        <f>IF(E1436="","",LOOKUP(E1436,datasets!$D$3:$D$8,datasets!$E$3:$E$8))</f>
        <v>TANGANYIKA</v>
      </c>
      <c r="G1436" t="s">
        <v>804</v>
      </c>
      <c r="H1436" s="110" t="str">
        <f>IF(G1436="","",LOOKUP(G1436,datasets!$G$3:$G$16,datasets!$H$3:$H$16))</f>
        <v/>
      </c>
      <c r="I1436">
        <v>11</v>
      </c>
      <c r="J1436" s="111" t="str">
        <f>IF(I1436="","",LOOKUP(I1436,datasets!$J$3:$J$13,datasets!$K$3:$K$13))</f>
        <v>TANGANYIKA 1</v>
      </c>
      <c r="K1436">
        <v>25</v>
      </c>
      <c r="L1436" s="7" t="str">
        <f>IF(K1436="","",LOOKUP(K1436,datasets!$M$3:$M$32,datasets!$N$3:$N$32))</f>
        <v>NYUNZU 2</v>
      </c>
      <c r="M1436">
        <v>4</v>
      </c>
      <c r="N1436" s="8" t="str">
        <f>IF(M1436="","",LOOKUP(M1436,datasets!$D$17:$D$20,datasets!$E$17:$E$20))</f>
        <v>ECOLE SECONDAIRE</v>
      </c>
      <c r="O1436" t="s">
        <v>513</v>
      </c>
      <c r="P1436">
        <v>1</v>
      </c>
      <c r="Q1436" s="106" t="str">
        <f>IF(P1436="","",LOOKUP(P1436,datasets!$D$26:$D$27,datasets!$E$26:$E$27))</f>
        <v>PRIMAIRE</v>
      </c>
    </row>
    <row r="1437" spans="1:17" x14ac:dyDescent="0.2">
      <c r="A1437" t="s">
        <v>4395</v>
      </c>
      <c r="B1437" t="s">
        <v>4377</v>
      </c>
      <c r="C1437" t="s">
        <v>4378</v>
      </c>
      <c r="D1437" t="str">
        <f t="shared" si="22"/>
        <v>246001125</v>
      </c>
      <c r="E1437">
        <v>6</v>
      </c>
      <c r="F1437" s="4" t="str">
        <f>IF(E1437="","",LOOKUP(E1437,datasets!$D$3:$D$8,datasets!$E$3:$E$8))</f>
        <v>TANGANYIKA</v>
      </c>
      <c r="G1437" t="s">
        <v>804</v>
      </c>
      <c r="H1437" s="110" t="str">
        <f>IF(G1437="","",LOOKUP(G1437,datasets!$G$3:$G$16,datasets!$H$3:$H$16))</f>
        <v/>
      </c>
      <c r="I1437">
        <v>11</v>
      </c>
      <c r="J1437" s="111" t="str">
        <f>IF(I1437="","",LOOKUP(I1437,datasets!$J$3:$J$13,datasets!$K$3:$K$13))</f>
        <v>TANGANYIKA 1</v>
      </c>
      <c r="K1437">
        <v>25</v>
      </c>
      <c r="L1437" s="7" t="str">
        <f>IF(K1437="","",LOOKUP(K1437,datasets!$M$3:$M$32,datasets!$N$3:$N$32))</f>
        <v>NYUNZU 2</v>
      </c>
      <c r="M1437">
        <v>4</v>
      </c>
      <c r="N1437" s="8" t="str">
        <f>IF(M1437="","",LOOKUP(M1437,datasets!$D$17:$D$20,datasets!$E$17:$E$20))</f>
        <v>ECOLE SECONDAIRE</v>
      </c>
      <c r="O1437" t="s">
        <v>520</v>
      </c>
      <c r="P1437">
        <v>2</v>
      </c>
      <c r="Q1437" s="106" t="str">
        <f>IF(P1437="","",LOOKUP(P1437,datasets!$D$26:$D$27,datasets!$E$26:$E$27))</f>
        <v>REMPLACANT</v>
      </c>
    </row>
    <row r="1438" spans="1:17" x14ac:dyDescent="0.2">
      <c r="A1438" t="s">
        <v>4395</v>
      </c>
      <c r="B1438" t="s">
        <v>4379</v>
      </c>
      <c r="C1438" t="s">
        <v>4380</v>
      </c>
      <c r="D1438" t="str">
        <f t="shared" si="22"/>
        <v>246001125</v>
      </c>
      <c r="E1438">
        <v>6</v>
      </c>
      <c r="F1438" s="4" t="str">
        <f>IF(E1438="","",LOOKUP(E1438,datasets!$D$3:$D$8,datasets!$E$3:$E$8))</f>
        <v>TANGANYIKA</v>
      </c>
      <c r="G1438" t="s">
        <v>804</v>
      </c>
      <c r="H1438" s="110" t="str">
        <f>IF(G1438="","",LOOKUP(G1438,datasets!$G$3:$G$16,datasets!$H$3:$H$16))</f>
        <v/>
      </c>
      <c r="I1438">
        <v>11</v>
      </c>
      <c r="J1438" s="111" t="str">
        <f>IF(I1438="","",LOOKUP(I1438,datasets!$J$3:$J$13,datasets!$K$3:$K$13))</f>
        <v>TANGANYIKA 1</v>
      </c>
      <c r="K1438">
        <v>25</v>
      </c>
      <c r="L1438" s="7" t="str">
        <f>IF(K1438="","",LOOKUP(K1438,datasets!$M$3:$M$32,datasets!$N$3:$N$32))</f>
        <v>NYUNZU 2</v>
      </c>
      <c r="M1438">
        <v>4</v>
      </c>
      <c r="N1438" s="8" t="str">
        <f>IF(M1438="","",LOOKUP(M1438,datasets!$D$17:$D$20,datasets!$E$17:$E$20))</f>
        <v>ECOLE SECONDAIRE</v>
      </c>
      <c r="O1438" t="s">
        <v>518</v>
      </c>
      <c r="P1438">
        <v>2</v>
      </c>
      <c r="Q1438" s="106" t="str">
        <f>IF(P1438="","",LOOKUP(P1438,datasets!$D$26:$D$27,datasets!$E$26:$E$27))</f>
        <v>REMPLACANT</v>
      </c>
    </row>
    <row r="1439" spans="1:17" x14ac:dyDescent="0.2">
      <c r="A1439" t="s">
        <v>4395</v>
      </c>
      <c r="B1439" t="s">
        <v>4381</v>
      </c>
      <c r="C1439" t="s">
        <v>4382</v>
      </c>
      <c r="D1439" t="str">
        <f t="shared" si="22"/>
        <v>246001125</v>
      </c>
      <c r="E1439">
        <v>6</v>
      </c>
      <c r="F1439" s="4" t="str">
        <f>IF(E1439="","",LOOKUP(E1439,datasets!$D$3:$D$8,datasets!$E$3:$E$8))</f>
        <v>TANGANYIKA</v>
      </c>
      <c r="G1439" t="s">
        <v>804</v>
      </c>
      <c r="H1439" s="110" t="str">
        <f>IF(G1439="","",LOOKUP(G1439,datasets!$G$3:$G$16,datasets!$H$3:$H$16))</f>
        <v/>
      </c>
      <c r="I1439">
        <v>11</v>
      </c>
      <c r="J1439" s="111" t="str">
        <f>IF(I1439="","",LOOKUP(I1439,datasets!$J$3:$J$13,datasets!$K$3:$K$13))</f>
        <v>TANGANYIKA 1</v>
      </c>
      <c r="K1439">
        <v>25</v>
      </c>
      <c r="L1439" s="7" t="str">
        <f>IF(K1439="","",LOOKUP(K1439,datasets!$M$3:$M$32,datasets!$N$3:$N$32))</f>
        <v>NYUNZU 2</v>
      </c>
      <c r="M1439">
        <v>4</v>
      </c>
      <c r="N1439" s="8" t="str">
        <f>IF(M1439="","",LOOKUP(M1439,datasets!$D$17:$D$20,datasets!$E$17:$E$20))</f>
        <v>ECOLE SECONDAIRE</v>
      </c>
      <c r="O1439" t="s">
        <v>519</v>
      </c>
      <c r="P1439">
        <v>2</v>
      </c>
      <c r="Q1439" s="106" t="str">
        <f>IF(P1439="","",LOOKUP(P1439,datasets!$D$26:$D$27,datasets!$E$26:$E$27))</f>
        <v>REMPLACANT</v>
      </c>
    </row>
    <row r="1440" spans="1:17" x14ac:dyDescent="0.2">
      <c r="A1440" t="s">
        <v>4395</v>
      </c>
      <c r="B1440" t="s">
        <v>4383</v>
      </c>
      <c r="C1440" t="s">
        <v>4384</v>
      </c>
      <c r="D1440" t="str">
        <f t="shared" si="22"/>
        <v>246001125</v>
      </c>
      <c r="E1440">
        <v>6</v>
      </c>
      <c r="F1440" s="4" t="str">
        <f>IF(E1440="","",LOOKUP(E1440,datasets!$D$3:$D$8,datasets!$E$3:$E$8))</f>
        <v>TANGANYIKA</v>
      </c>
      <c r="G1440" t="s">
        <v>804</v>
      </c>
      <c r="H1440" s="110" t="str">
        <f>IF(G1440="","",LOOKUP(G1440,datasets!$G$3:$G$16,datasets!$H$3:$H$16))</f>
        <v/>
      </c>
      <c r="I1440">
        <v>11</v>
      </c>
      <c r="J1440" s="111" t="str">
        <f>IF(I1440="","",LOOKUP(I1440,datasets!$J$3:$J$13,datasets!$K$3:$K$13))</f>
        <v>TANGANYIKA 1</v>
      </c>
      <c r="K1440">
        <v>25</v>
      </c>
      <c r="L1440" s="7" t="str">
        <f>IF(K1440="","",LOOKUP(K1440,datasets!$M$3:$M$32,datasets!$N$3:$N$32))</f>
        <v>NYUNZU 2</v>
      </c>
      <c r="M1440">
        <v>4</v>
      </c>
      <c r="N1440" s="8" t="str">
        <f>IF(M1440="","",LOOKUP(M1440,datasets!$D$17:$D$20,datasets!$E$17:$E$20))</f>
        <v>ECOLE SECONDAIRE</v>
      </c>
      <c r="O1440" t="s">
        <v>515</v>
      </c>
      <c r="P1440">
        <v>2</v>
      </c>
      <c r="Q1440" s="106" t="str">
        <f>IF(P1440="","",LOOKUP(P1440,datasets!$D$26:$D$27,datasets!$E$26:$E$27))</f>
        <v>REMPLACANT</v>
      </c>
    </row>
    <row r="1441" spans="1:17" x14ac:dyDescent="0.2">
      <c r="A1441" t="s">
        <v>4395</v>
      </c>
      <c r="B1441" t="s">
        <v>4385</v>
      </c>
      <c r="C1441" t="s">
        <v>4386</v>
      </c>
      <c r="D1441" t="str">
        <f t="shared" si="22"/>
        <v>246001125</v>
      </c>
      <c r="E1441">
        <v>6</v>
      </c>
      <c r="F1441" s="4" t="str">
        <f>IF(E1441="","",LOOKUP(E1441,datasets!$D$3:$D$8,datasets!$E$3:$E$8))</f>
        <v>TANGANYIKA</v>
      </c>
      <c r="G1441" t="s">
        <v>804</v>
      </c>
      <c r="H1441" s="110" t="str">
        <f>IF(G1441="","",LOOKUP(G1441,datasets!$G$3:$G$16,datasets!$H$3:$H$16))</f>
        <v/>
      </c>
      <c r="I1441">
        <v>11</v>
      </c>
      <c r="J1441" s="111" t="str">
        <f>IF(I1441="","",LOOKUP(I1441,datasets!$J$3:$J$13,datasets!$K$3:$K$13))</f>
        <v>TANGANYIKA 1</v>
      </c>
      <c r="K1441">
        <v>25</v>
      </c>
      <c r="L1441" s="7" t="str">
        <f>IF(K1441="","",LOOKUP(K1441,datasets!$M$3:$M$32,datasets!$N$3:$N$32))</f>
        <v>NYUNZU 2</v>
      </c>
      <c r="M1441">
        <v>4</v>
      </c>
      <c r="N1441" s="8" t="str">
        <f>IF(M1441="","",LOOKUP(M1441,datasets!$D$17:$D$20,datasets!$E$17:$E$20))</f>
        <v>ECOLE SECONDAIRE</v>
      </c>
      <c r="O1441" t="s">
        <v>516</v>
      </c>
      <c r="P1441">
        <v>2</v>
      </c>
      <c r="Q1441" s="106" t="str">
        <f>IF(P1441="","",LOOKUP(P1441,datasets!$D$26:$D$27,datasets!$E$26:$E$27))</f>
        <v>REMPLACANT</v>
      </c>
    </row>
    <row r="1442" spans="1:17" x14ac:dyDescent="0.2">
      <c r="A1442" t="s">
        <v>4395</v>
      </c>
      <c r="B1442" t="s">
        <v>4387</v>
      </c>
      <c r="C1442" t="s">
        <v>4388</v>
      </c>
      <c r="D1442" t="str">
        <f t="shared" si="22"/>
        <v>246001125</v>
      </c>
      <c r="E1442">
        <v>6</v>
      </c>
      <c r="F1442" s="4" t="str">
        <f>IF(E1442="","",LOOKUP(E1442,datasets!$D$3:$D$8,datasets!$E$3:$E$8))</f>
        <v>TANGANYIKA</v>
      </c>
      <c r="G1442" t="s">
        <v>804</v>
      </c>
      <c r="H1442" s="110" t="str">
        <f>IF(G1442="","",LOOKUP(G1442,datasets!$G$3:$G$16,datasets!$H$3:$H$16))</f>
        <v/>
      </c>
      <c r="I1442">
        <v>11</v>
      </c>
      <c r="J1442" s="111" t="str">
        <f>IF(I1442="","",LOOKUP(I1442,datasets!$J$3:$J$13,datasets!$K$3:$K$13))</f>
        <v>TANGANYIKA 1</v>
      </c>
      <c r="K1442">
        <v>25</v>
      </c>
      <c r="L1442" s="7" t="str">
        <f>IF(K1442="","",LOOKUP(K1442,datasets!$M$3:$M$32,datasets!$N$3:$N$32))</f>
        <v>NYUNZU 2</v>
      </c>
      <c r="M1442">
        <v>4</v>
      </c>
      <c r="N1442" s="8" t="str">
        <f>IF(M1442="","",LOOKUP(M1442,datasets!$D$17:$D$20,datasets!$E$17:$E$20))</f>
        <v>ECOLE SECONDAIRE</v>
      </c>
      <c r="O1442" t="s">
        <v>517</v>
      </c>
      <c r="P1442">
        <v>2</v>
      </c>
      <c r="Q1442" s="106" t="str">
        <f>IF(P1442="","",LOOKUP(P1442,datasets!$D$26:$D$27,datasets!$E$26:$E$27))</f>
        <v>REMPLACANT</v>
      </c>
    </row>
  </sheetData>
  <autoFilter ref="A1:Q1442" xr:uid="{7E3E0FC0-E3F3-BD43-8094-2EC51F6F6E43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cases</vt:lpstr>
      <vt:lpstr>datasets</vt:lpstr>
      <vt:lpstr>form_CRS</vt:lpstr>
      <vt:lpstr>form_NOT_CRS</vt:lpstr>
      <vt:lpstr>echantillon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Charles M.</cp:lastModifiedBy>
  <dcterms:created xsi:type="dcterms:W3CDTF">2015-06-05T18:19:34Z</dcterms:created>
  <dcterms:modified xsi:type="dcterms:W3CDTF">2023-05-29T12:49:02Z</dcterms:modified>
</cp:coreProperties>
</file>