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crc/Dropbox (MIT)/Research projects/XRayScintillation/large-area/Figures for paper/"/>
    </mc:Choice>
  </mc:AlternateContent>
  <xr:revisionPtr revIDLastSave="0" documentId="13_ncr:1_{E9F08CAF-D670-4F40-B193-C12B69FD427C}" xr6:coauthVersionLast="47" xr6:coauthVersionMax="47" xr10:uidLastSave="{00000000-0000-0000-0000-000000000000}"/>
  <bookViews>
    <workbookView xWindow="0" yWindow="760" windowWidth="24560" windowHeight="16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6" i="1"/>
  <c r="G17" i="1"/>
  <c r="E16" i="1"/>
  <c r="E17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<sst xmlns="http://schemas.openxmlformats.org/spreadsheetml/2006/main" count="101" uniqueCount="60">
  <si>
    <t>LY Gain</t>
  </si>
  <si>
    <t>Substrate</t>
  </si>
  <si>
    <t>Dimensions</t>
  </si>
  <si>
    <t>Metasurface Material</t>
  </si>
  <si>
    <t>1.2x2.6x6</t>
  </si>
  <si>
    <t>1.2x2.6x7</t>
  </si>
  <si>
    <t>1.2x2.6x8</t>
  </si>
  <si>
    <t>Surface (mm2)</t>
  </si>
  <si>
    <t>Ref</t>
  </si>
  <si>
    <t>Knapitsch, A.; Lecoq, P. Review on photonic crystal coatings for scintillators. Int. J. Mod. Phys. A 2014, 29, 639–643.</t>
  </si>
  <si>
    <t>LYSO</t>
  </si>
  <si>
    <t>1x1x1</t>
  </si>
  <si>
    <t>Nano-imprinting</t>
  </si>
  <si>
    <t>Direct litho</t>
  </si>
  <si>
    <t>Method</t>
  </si>
  <si>
    <t>Self-Assembly</t>
  </si>
  <si>
    <t>20x10x1</t>
  </si>
  <si>
    <t>12x25x1</t>
  </si>
  <si>
    <t>10x10x10</t>
  </si>
  <si>
    <t>50x50x1</t>
  </si>
  <si>
    <t>interf. lithography</t>
  </si>
  <si>
    <t>Hexagonal cones polymer n=1.68</t>
  </si>
  <si>
    <t>PMMA sphere + TiO2 ALD</t>
  </si>
  <si>
    <t>Anodized Aluminium Template + TiO2 ALD</t>
  </si>
  <si>
    <t>PMMA conical square placed holes ALD</t>
  </si>
  <si>
    <t>Square pattern pyramid polymer n=1.83</t>
  </si>
  <si>
    <t>Square pattern conical holes polymer n=1.83</t>
  </si>
  <si>
    <t>Square pattern pillars</t>
  </si>
  <si>
    <t>Zhu, Z.; Liu, B.; Zhang, H.; Ren, W.; Cheng, C.; Wu, S.; Gu, M.; Chen, H. Improvement of light extraction of LYSO scintillator by using a combination of self-assembly of nanospheres and atomic layer deposition. Opt. Soc. Am. 2015, 23, 7085–7093.</t>
  </si>
  <si>
    <t>Liu, J.; Liu, B.; Zhu, Z.; Chen, L.; Hu, J.; Xu, M.; Cheng, C.; Ouyang, X.; Zhang, Z.; Ruan, J.; et al. Modified timing characteristic of a scintillation detection system with photonic crystal structures. Opt. Lett. 2017, 42, 987–990</t>
  </si>
  <si>
    <t>Zhu, Z.; Liu, B.; Cheng, C.; Zhang, H.; Wu, S.; Gu, M.; Chen, H.; Chen, L.; Liu, J.; Ouyang, X. Improved light extraction of LYSO scintillator by the photonic structure from a layer of anodized aluminum oxide. Nucl. Instrum. Methods Phys. Res. Sect. A 2015, 786, 1–4.</t>
  </si>
  <si>
    <t>Zhang, J.; Liu, B.; Zhu, Z.; Wu, Q.; Cheng, C.; Liu, J.; Chen, L.; Ouyang, X.; Gu, M.; Xu, J.; et al. Enhanced light extraction of LYSO scintillator by photonic crystal structures from a modified porous anodized aluminum oxide layer. Nucl. Instrum. Methods Phys. Res. Sect. A 2017, 864, 36–39</t>
  </si>
  <si>
    <t>Zhu, Z.; Wu, S.; Xue, C.; Zhao, J.; Wang, L. ; Wu, Y.; Liu, B.; Cheng, C.; Gu, M.; Chen, H.; et al. Enhanced light extraction of scintillator using large-area photonic crystal structures fabricated by soft-X-ray interference lithography. Appl. Phys. Lett. 2015, 106, doi:10.1063/1.4922699.</t>
  </si>
  <si>
    <t>Salomoni, M.; Pots, R.; Lecoq, P.; Auffray, E.; Gundacker, S.; Paganoni, M.; Singh, B.; Marshall, M.; Nagarkar, V.V. Photonic crystal slabs applied to inorganic scintillators. IEEE Trans. Nucl. Sci. 2017, 12, 15</t>
  </si>
  <si>
    <t>Zanettini, S.; Gâté, V.; Usureau, E.; Ruscica, J.; Hamouda, F.; Nomenyo, K.; Le Cunff, L.; Kadiri, H.; Lerondel, G.; Salomoni, M.; et al. Improved Light Extraction Efficiency on 2 inches LYSO with Nanopatterned TiO2 Photonic Crystals. IEEE Strasbourg 2016. Available online: https://www.silsef.com/Documents.htm (accessed on 29 December 2017) .</t>
  </si>
  <si>
    <r>
      <t xml:space="preserve">M. Salomoni, R. Pots, E. Auffray, and P. Lecoq, "Enhancing Light Extraction of Inorganic Scintillators Using Photonic Crystals," Cryst. 2018, Vol. 8, Page 78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78 (2018).</t>
    </r>
  </si>
  <si>
    <t>Si3N4 pillars</t>
  </si>
  <si>
    <t>LSO (?)</t>
  </si>
  <si>
    <t>Period(nm)</t>
  </si>
  <si>
    <t>Emission Wavelength (nm)</t>
  </si>
  <si>
    <t>P/Lambda</t>
  </si>
  <si>
    <t>Sample 1</t>
  </si>
  <si>
    <t>Sample 2</t>
  </si>
  <si>
    <t>YAG:Ce</t>
  </si>
  <si>
    <t>50x50x0.5</t>
  </si>
  <si>
    <t>10x10x1</t>
  </si>
  <si>
    <t>Our work</t>
  </si>
  <si>
    <t xml:space="preserve">Knapitsch et al. </t>
  </si>
  <si>
    <t>Salomoni et al.</t>
  </si>
  <si>
    <t>Zanettini et al.</t>
  </si>
  <si>
    <t>Zhu et al.</t>
  </si>
  <si>
    <t>Zhang et al.</t>
  </si>
  <si>
    <t>Liu et al.</t>
  </si>
  <si>
    <t>Full Ref2</t>
  </si>
  <si>
    <t>Hot emboissing</t>
  </si>
  <si>
    <t>Chen et al.</t>
  </si>
  <si>
    <t>Square lattice, circular holes</t>
  </si>
  <si>
    <t>20x20</t>
  </si>
  <si>
    <t>Plastic scintillator</t>
  </si>
  <si>
    <t>Xueye Chen, Bo Liu, Qiang Wu, Zhichao Zhu, Jingtao Zhu, Mu Gu, Hong Chen, Jinliang Liu, Liang Chen, and Xiaoping Ouyang, Enhanced light extraction of plastic scintillator using large-area photonic crystal structures fabricated by hot embossing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</si>
</sst>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tabSelected="1" workbookViewId="0">
      <selection activeCell="G16" sqref="G16"/>
    </sheetView>
  </sheetViews>
  <sheetFormatPr baseColWidth="10" defaultColWidth="8.83203125" defaultRowHeight="15" x14ac:dyDescent="0.2"/>
  <cols>
    <col min="1" max="1" width="16.1640625" customWidth="1"/>
    <col min="3" max="3" width="18.83203125" customWidth="1"/>
    <col min="6" max="7" width="17" customWidth="1"/>
    <col min="8" max="8" width="29" customWidth="1"/>
  </cols>
  <sheetData>
    <row r="2" spans="1:11" s="1" customFormat="1" x14ac:dyDescent="0.2">
      <c r="A2" s="1" t="s">
        <v>14</v>
      </c>
      <c r="B2" s="1" t="s">
        <v>1</v>
      </c>
      <c r="C2" s="1" t="s">
        <v>39</v>
      </c>
      <c r="D2" s="1" t="s">
        <v>38</v>
      </c>
      <c r="E2" s="1" t="s">
        <v>40</v>
      </c>
      <c r="F2" s="1" t="s">
        <v>2</v>
      </c>
      <c r="G2" s="1" t="s">
        <v>7</v>
      </c>
      <c r="H2" s="1" t="s">
        <v>3</v>
      </c>
      <c r="I2" s="1" t="s">
        <v>0</v>
      </c>
      <c r="J2" s="1" t="s">
        <v>8</v>
      </c>
      <c r="K2" s="1" t="s">
        <v>53</v>
      </c>
    </row>
    <row r="3" spans="1:11" x14ac:dyDescent="0.2">
      <c r="A3" t="s">
        <v>13</v>
      </c>
      <c r="B3" t="s">
        <v>37</v>
      </c>
      <c r="C3">
        <v>420</v>
      </c>
      <c r="D3">
        <v>640</v>
      </c>
      <c r="E3">
        <f t="shared" ref="E3:E17" si="0">D3/C3</f>
        <v>1.5238095238095237</v>
      </c>
      <c r="F3" t="s">
        <v>4</v>
      </c>
      <c r="G3">
        <v>15.6</v>
      </c>
      <c r="H3" t="s">
        <v>36</v>
      </c>
      <c r="I3">
        <v>1.31</v>
      </c>
      <c r="J3" t="s">
        <v>47</v>
      </c>
      <c r="K3" t="s">
        <v>9</v>
      </c>
    </row>
    <row r="4" spans="1:11" x14ac:dyDescent="0.2">
      <c r="A4" t="s">
        <v>13</v>
      </c>
      <c r="B4" t="s">
        <v>37</v>
      </c>
      <c r="C4">
        <v>420</v>
      </c>
      <c r="D4">
        <v>640</v>
      </c>
      <c r="E4">
        <f t="shared" si="0"/>
        <v>1.5238095238095237</v>
      </c>
      <c r="F4" t="s">
        <v>5</v>
      </c>
      <c r="G4">
        <v>16.8</v>
      </c>
      <c r="H4" t="s">
        <v>36</v>
      </c>
      <c r="I4">
        <v>1.3</v>
      </c>
      <c r="J4" t="s">
        <v>47</v>
      </c>
      <c r="K4" t="s">
        <v>9</v>
      </c>
    </row>
    <row r="5" spans="1:11" x14ac:dyDescent="0.2">
      <c r="A5" t="s">
        <v>13</v>
      </c>
      <c r="B5" t="s">
        <v>37</v>
      </c>
      <c r="C5">
        <v>420</v>
      </c>
      <c r="D5">
        <v>640</v>
      </c>
      <c r="E5">
        <f t="shared" si="0"/>
        <v>1.5238095238095237</v>
      </c>
      <c r="F5" t="s">
        <v>6</v>
      </c>
      <c r="G5">
        <v>20.8</v>
      </c>
      <c r="H5" t="s">
        <v>36</v>
      </c>
      <c r="I5">
        <v>1.56</v>
      </c>
      <c r="J5" t="s">
        <v>47</v>
      </c>
      <c r="K5" t="s">
        <v>9</v>
      </c>
    </row>
    <row r="6" spans="1:11" ht="20.5" customHeight="1" x14ac:dyDescent="0.2">
      <c r="A6" t="s">
        <v>12</v>
      </c>
      <c r="B6" t="s">
        <v>10</v>
      </c>
      <c r="C6">
        <v>420</v>
      </c>
      <c r="D6">
        <v>700</v>
      </c>
      <c r="E6">
        <f t="shared" si="0"/>
        <v>1.6666666666666667</v>
      </c>
      <c r="F6" t="s">
        <v>11</v>
      </c>
      <c r="G6">
        <v>1</v>
      </c>
      <c r="H6" t="s">
        <v>21</v>
      </c>
      <c r="I6">
        <v>1.05</v>
      </c>
      <c r="J6" t="s">
        <v>48</v>
      </c>
      <c r="K6" t="s">
        <v>35</v>
      </c>
    </row>
    <row r="7" spans="1:11" x14ac:dyDescent="0.2">
      <c r="A7" t="s">
        <v>15</v>
      </c>
      <c r="B7" t="s">
        <v>10</v>
      </c>
      <c r="C7">
        <v>420</v>
      </c>
      <c r="D7">
        <v>414</v>
      </c>
      <c r="E7">
        <f t="shared" si="0"/>
        <v>0.98571428571428577</v>
      </c>
      <c r="F7" t="s">
        <v>16</v>
      </c>
      <c r="G7">
        <v>200</v>
      </c>
      <c r="H7" t="s">
        <v>22</v>
      </c>
      <c r="I7">
        <v>2.4900000000000002</v>
      </c>
      <c r="J7" t="s">
        <v>50</v>
      </c>
      <c r="K7" t="s">
        <v>28</v>
      </c>
    </row>
    <row r="8" spans="1:11" x14ac:dyDescent="0.2">
      <c r="A8" t="s">
        <v>15</v>
      </c>
      <c r="B8" t="s">
        <v>10</v>
      </c>
      <c r="C8">
        <v>420</v>
      </c>
      <c r="D8">
        <v>500</v>
      </c>
      <c r="E8">
        <f t="shared" si="0"/>
        <v>1.1904761904761905</v>
      </c>
      <c r="F8" t="s">
        <v>17</v>
      </c>
      <c r="G8">
        <v>300</v>
      </c>
      <c r="H8" t="s">
        <v>22</v>
      </c>
      <c r="I8">
        <v>1.4</v>
      </c>
      <c r="J8" t="s">
        <v>52</v>
      </c>
      <c r="K8" t="s">
        <v>29</v>
      </c>
    </row>
    <row r="9" spans="1:11" x14ac:dyDescent="0.2">
      <c r="A9" t="s">
        <v>15</v>
      </c>
      <c r="B9" t="s">
        <v>10</v>
      </c>
      <c r="C9">
        <v>420</v>
      </c>
      <c r="D9">
        <v>450</v>
      </c>
      <c r="E9">
        <f t="shared" si="0"/>
        <v>1.0714285714285714</v>
      </c>
      <c r="F9" t="s">
        <v>16</v>
      </c>
      <c r="G9">
        <v>200</v>
      </c>
      <c r="H9" t="s">
        <v>23</v>
      </c>
      <c r="I9">
        <v>1.95</v>
      </c>
      <c r="J9" t="s">
        <v>50</v>
      </c>
      <c r="K9" t="s">
        <v>30</v>
      </c>
    </row>
    <row r="10" spans="1:11" x14ac:dyDescent="0.2">
      <c r="A10" t="s">
        <v>15</v>
      </c>
      <c r="B10" t="s">
        <v>10</v>
      </c>
      <c r="C10">
        <v>420</v>
      </c>
      <c r="D10">
        <v>450</v>
      </c>
      <c r="E10">
        <f t="shared" si="0"/>
        <v>1.0714285714285714</v>
      </c>
      <c r="F10" t="s">
        <v>16</v>
      </c>
      <c r="G10">
        <v>200</v>
      </c>
      <c r="H10" t="s">
        <v>23</v>
      </c>
      <c r="I10">
        <v>1.62</v>
      </c>
      <c r="J10" t="s">
        <v>51</v>
      </c>
      <c r="K10" t="s">
        <v>31</v>
      </c>
    </row>
    <row r="11" spans="1:11" x14ac:dyDescent="0.2">
      <c r="A11" t="s">
        <v>20</v>
      </c>
      <c r="B11" t="s">
        <v>10</v>
      </c>
      <c r="C11">
        <v>420</v>
      </c>
      <c r="D11">
        <v>400</v>
      </c>
      <c r="E11">
        <f t="shared" si="0"/>
        <v>0.95238095238095233</v>
      </c>
      <c r="F11" t="s">
        <v>16</v>
      </c>
      <c r="G11">
        <v>200</v>
      </c>
      <c r="H11" t="s">
        <v>24</v>
      </c>
      <c r="I11">
        <v>1.95</v>
      </c>
      <c r="J11" t="s">
        <v>50</v>
      </c>
      <c r="K11" t="s">
        <v>32</v>
      </c>
    </row>
    <row r="12" spans="1:11" x14ac:dyDescent="0.2">
      <c r="A12" t="s">
        <v>12</v>
      </c>
      <c r="B12" t="s">
        <v>10</v>
      </c>
      <c r="C12">
        <v>420</v>
      </c>
      <c r="D12">
        <v>880</v>
      </c>
      <c r="E12">
        <f t="shared" si="0"/>
        <v>2.0952380952380953</v>
      </c>
      <c r="F12" t="s">
        <v>18</v>
      </c>
      <c r="G12">
        <v>100</v>
      </c>
      <c r="H12" t="s">
        <v>25</v>
      </c>
      <c r="I12">
        <v>1.68</v>
      </c>
      <c r="J12" t="s">
        <v>48</v>
      </c>
      <c r="K12" t="s">
        <v>33</v>
      </c>
    </row>
    <row r="13" spans="1:11" x14ac:dyDescent="0.2">
      <c r="A13" t="s">
        <v>12</v>
      </c>
      <c r="B13" t="s">
        <v>10</v>
      </c>
      <c r="C13">
        <v>420</v>
      </c>
      <c r="D13">
        <v>880</v>
      </c>
      <c r="E13">
        <f t="shared" si="0"/>
        <v>2.0952380952380953</v>
      </c>
      <c r="F13" t="s">
        <v>18</v>
      </c>
      <c r="G13">
        <v>100</v>
      </c>
      <c r="H13" t="s">
        <v>26</v>
      </c>
      <c r="I13">
        <v>1.64</v>
      </c>
      <c r="J13" t="s">
        <v>48</v>
      </c>
      <c r="K13" t="s">
        <v>33</v>
      </c>
    </row>
    <row r="14" spans="1:11" x14ac:dyDescent="0.2">
      <c r="A14" t="s">
        <v>12</v>
      </c>
      <c r="B14" t="s">
        <v>10</v>
      </c>
      <c r="C14">
        <v>420</v>
      </c>
      <c r="D14">
        <v>630</v>
      </c>
      <c r="E14">
        <f t="shared" si="0"/>
        <v>1.5</v>
      </c>
      <c r="F14" t="s">
        <v>19</v>
      </c>
      <c r="G14">
        <v>2500</v>
      </c>
      <c r="H14" t="s">
        <v>27</v>
      </c>
      <c r="I14">
        <v>1.34</v>
      </c>
      <c r="J14" t="s">
        <v>49</v>
      </c>
      <c r="K14" t="s">
        <v>34</v>
      </c>
    </row>
    <row r="15" spans="1:11" x14ac:dyDescent="0.2">
      <c r="A15" t="s">
        <v>54</v>
      </c>
      <c r="B15" t="s">
        <v>58</v>
      </c>
      <c r="C15">
        <v>393</v>
      </c>
      <c r="D15">
        <v>600</v>
      </c>
      <c r="E15">
        <f t="shared" si="0"/>
        <v>1.5267175572519085</v>
      </c>
      <c r="F15" t="s">
        <v>57</v>
      </c>
      <c r="G15">
        <v>400</v>
      </c>
      <c r="H15" t="s">
        <v>56</v>
      </c>
      <c r="I15">
        <v>1.64</v>
      </c>
      <c r="J15" t="s">
        <v>55</v>
      </c>
      <c r="K15" t="s">
        <v>59</v>
      </c>
    </row>
    <row r="16" spans="1:11" x14ac:dyDescent="0.2">
      <c r="A16" t="s">
        <v>41</v>
      </c>
      <c r="B16" t="s">
        <v>43</v>
      </c>
      <c r="C16">
        <v>550</v>
      </c>
      <c r="D16">
        <v>450</v>
      </c>
      <c r="E16">
        <f t="shared" si="0"/>
        <v>0.81818181818181823</v>
      </c>
      <c r="F16" t="s">
        <v>45</v>
      </c>
      <c r="G16">
        <f>4*4</f>
        <v>16</v>
      </c>
      <c r="H16" t="s">
        <v>46</v>
      </c>
      <c r="I16">
        <v>2.99</v>
      </c>
      <c r="J16" t="s">
        <v>46</v>
      </c>
      <c r="K16" t="s">
        <v>46</v>
      </c>
    </row>
    <row r="17" spans="1:11" x14ac:dyDescent="0.2">
      <c r="A17" t="s">
        <v>42</v>
      </c>
      <c r="B17" t="s">
        <v>43</v>
      </c>
      <c r="C17">
        <v>550</v>
      </c>
      <c r="D17">
        <v>450</v>
      </c>
      <c r="E17">
        <f t="shared" si="0"/>
        <v>0.81818181818181823</v>
      </c>
      <c r="F17" t="s">
        <v>44</v>
      </c>
      <c r="G17">
        <f>40*40</f>
        <v>1600</v>
      </c>
      <c r="H17" t="s">
        <v>46</v>
      </c>
      <c r="I17">
        <v>6.5</v>
      </c>
      <c r="J17" t="s">
        <v>46</v>
      </c>
      <c r="K17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</dc:creator>
  <cp:lastModifiedBy>Charles Roques-Carmes</cp:lastModifiedBy>
  <dcterms:created xsi:type="dcterms:W3CDTF">2024-08-21T17:39:22Z</dcterms:created>
  <dcterms:modified xsi:type="dcterms:W3CDTF">2024-10-07T13:40:01Z</dcterms:modified>
</cp:coreProperties>
</file>