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ne/Dropbox (College)/College Team Folder/2017-2018 School Year/CS 171/Final Project/cs171final/Christine/data/"/>
    </mc:Choice>
  </mc:AlternateContent>
  <bookViews>
    <workbookView xWindow="0" yWindow="440" windowWidth="28800" windowHeight="15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8" i="1" l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O108" i="1"/>
  <c r="N110" i="1"/>
  <c r="O110" i="1"/>
  <c r="O103" i="1"/>
  <c r="P110" i="1"/>
  <c r="P103" i="1"/>
  <c r="Q110" i="1"/>
  <c r="Q103" i="1"/>
  <c r="R110" i="1"/>
  <c r="R103" i="1"/>
  <c r="S110" i="1"/>
  <c r="S103" i="1"/>
  <c r="T110" i="1"/>
  <c r="T103" i="1"/>
  <c r="U110" i="1"/>
  <c r="U103" i="1"/>
  <c r="V110" i="1"/>
  <c r="V103" i="1"/>
  <c r="W110" i="1"/>
  <c r="W103" i="1"/>
  <c r="X110" i="1"/>
  <c r="X103" i="1"/>
  <c r="Y110" i="1"/>
  <c r="Y103" i="1"/>
  <c r="Z110" i="1"/>
  <c r="Z103" i="1"/>
  <c r="AA110" i="1"/>
  <c r="AA103" i="1"/>
  <c r="AB110" i="1"/>
  <c r="AB103" i="1"/>
  <c r="AC110" i="1"/>
  <c r="AC103" i="1"/>
  <c r="AD110" i="1"/>
  <c r="AD103" i="1"/>
  <c r="AE110" i="1"/>
  <c r="AE103" i="1"/>
  <c r="AF110" i="1"/>
  <c r="AF103" i="1"/>
  <c r="AG110" i="1"/>
  <c r="AG103" i="1"/>
  <c r="N111" i="1"/>
  <c r="N112" i="1"/>
  <c r="N113" i="1"/>
  <c r="N114" i="1"/>
  <c r="N125" i="1"/>
  <c r="A160" i="1"/>
  <c r="N126" i="1"/>
  <c r="A161" i="1"/>
  <c r="N127" i="1"/>
  <c r="A162" i="1"/>
  <c r="N128" i="1"/>
  <c r="A163" i="1"/>
  <c r="N124" i="1"/>
  <c r="A159" i="1"/>
  <c r="J110" i="1"/>
  <c r="K110" i="1"/>
  <c r="L110" i="1"/>
  <c r="M110" i="1"/>
  <c r="J111" i="1"/>
  <c r="K111" i="1"/>
  <c r="L111" i="1"/>
  <c r="M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J112" i="1"/>
  <c r="K112" i="1"/>
  <c r="L112" i="1"/>
  <c r="M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J113" i="1"/>
  <c r="K113" i="1"/>
  <c r="L113" i="1"/>
  <c r="M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J114" i="1"/>
  <c r="K114" i="1"/>
  <c r="L114" i="1"/>
  <c r="M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I111" i="1"/>
  <c r="I112" i="1"/>
  <c r="I113" i="1"/>
  <c r="I114" i="1"/>
  <c r="I110" i="1"/>
  <c r="L125" i="1"/>
  <c r="A144" i="1"/>
  <c r="L126" i="1"/>
  <c r="A145" i="1"/>
  <c r="L127" i="1"/>
  <c r="A146" i="1"/>
  <c r="L128" i="1"/>
  <c r="A147" i="1"/>
  <c r="L124" i="1"/>
  <c r="A143" i="1"/>
  <c r="K125" i="1"/>
  <c r="A136" i="1"/>
  <c r="K126" i="1"/>
  <c r="A137" i="1"/>
  <c r="K127" i="1"/>
  <c r="A138" i="1"/>
  <c r="K128" i="1"/>
  <c r="A139" i="1"/>
  <c r="K124" i="1"/>
  <c r="A135" i="1"/>
  <c r="J125" i="1"/>
  <c r="A128" i="1"/>
  <c r="J126" i="1"/>
  <c r="A129" i="1"/>
  <c r="J127" i="1"/>
  <c r="A130" i="1"/>
  <c r="J128" i="1"/>
  <c r="A131" i="1"/>
  <c r="J124" i="1"/>
  <c r="A127" i="1"/>
  <c r="I125" i="1"/>
  <c r="A120" i="1"/>
  <c r="I126" i="1"/>
  <c r="A121" i="1"/>
  <c r="I127" i="1"/>
  <c r="A122" i="1"/>
  <c r="I128" i="1"/>
  <c r="A123" i="1"/>
  <c r="I124" i="1"/>
  <c r="A119" i="1"/>
  <c r="H125" i="1"/>
  <c r="A112" i="1"/>
  <c r="H126" i="1"/>
  <c r="A113" i="1"/>
  <c r="H127" i="1"/>
  <c r="A114" i="1"/>
  <c r="H128" i="1"/>
  <c r="A115" i="1"/>
  <c r="H124" i="1"/>
  <c r="A111" i="1"/>
  <c r="M108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G130" i="1"/>
  <c r="A105" i="1"/>
  <c r="AF130" i="1"/>
  <c r="A101" i="1"/>
  <c r="AE130" i="1"/>
  <c r="A97" i="1"/>
  <c r="AD130" i="1"/>
  <c r="A93" i="1"/>
  <c r="AC130" i="1"/>
  <c r="A89" i="1"/>
  <c r="AB130" i="1"/>
  <c r="A85" i="1"/>
  <c r="AA130" i="1"/>
  <c r="A81" i="1"/>
  <c r="Z130" i="1"/>
  <c r="A77" i="1"/>
  <c r="Y130" i="1"/>
  <c r="A73" i="1"/>
  <c r="X130" i="1"/>
  <c r="A69" i="1"/>
  <c r="W130" i="1"/>
  <c r="A65" i="1"/>
  <c r="V130" i="1"/>
  <c r="A61" i="1"/>
  <c r="U130" i="1"/>
  <c r="A57" i="1"/>
  <c r="T130" i="1"/>
  <c r="A53" i="1"/>
  <c r="S130" i="1"/>
  <c r="A49" i="1"/>
  <c r="R130" i="1"/>
  <c r="A45" i="1"/>
  <c r="Q130" i="1"/>
  <c r="A41" i="1"/>
  <c r="P130" i="1"/>
  <c r="A37" i="1"/>
  <c r="O130" i="1"/>
  <c r="A33" i="1"/>
  <c r="N130" i="1"/>
  <c r="A29" i="1"/>
  <c r="M130" i="1"/>
  <c r="A25" i="1"/>
  <c r="L108" i="1"/>
  <c r="L130" i="1"/>
  <c r="A21" i="1"/>
  <c r="K108" i="1"/>
  <c r="K130" i="1"/>
  <c r="A17" i="1"/>
  <c r="J108" i="1"/>
  <c r="J130" i="1"/>
  <c r="A13" i="1"/>
  <c r="I108" i="1"/>
  <c r="I130" i="1"/>
  <c r="A9" i="1"/>
  <c r="H108" i="1"/>
  <c r="H130" i="1"/>
  <c r="A5" i="1"/>
  <c r="AG125" i="1"/>
  <c r="A312" i="1"/>
  <c r="AG126" i="1"/>
  <c r="A313" i="1"/>
  <c r="AG127" i="1"/>
  <c r="A314" i="1"/>
  <c r="AG128" i="1"/>
  <c r="A315" i="1"/>
  <c r="AG124" i="1"/>
  <c r="A311" i="1"/>
  <c r="AF125" i="1"/>
  <c r="A304" i="1"/>
  <c r="AF126" i="1"/>
  <c r="A305" i="1"/>
  <c r="AF127" i="1"/>
  <c r="A306" i="1"/>
  <c r="AF128" i="1"/>
  <c r="A307" i="1"/>
  <c r="AF124" i="1"/>
  <c r="A303" i="1"/>
  <c r="AE125" i="1"/>
  <c r="A296" i="1"/>
  <c r="AE126" i="1"/>
  <c r="A297" i="1"/>
  <c r="AE127" i="1"/>
  <c r="A298" i="1"/>
  <c r="AE128" i="1"/>
  <c r="A299" i="1"/>
  <c r="AE124" i="1"/>
  <c r="A295" i="1"/>
  <c r="AD125" i="1"/>
  <c r="A288" i="1"/>
  <c r="AD126" i="1"/>
  <c r="A289" i="1"/>
  <c r="AD127" i="1"/>
  <c r="A290" i="1"/>
  <c r="AD128" i="1"/>
  <c r="A291" i="1"/>
  <c r="AD124" i="1"/>
  <c r="A287" i="1"/>
  <c r="AC125" i="1"/>
  <c r="A280" i="1"/>
  <c r="AC126" i="1"/>
  <c r="A281" i="1"/>
  <c r="AC127" i="1"/>
  <c r="A282" i="1"/>
  <c r="AC128" i="1"/>
  <c r="A283" i="1"/>
  <c r="AC124" i="1"/>
  <c r="A279" i="1"/>
  <c r="AB125" i="1"/>
  <c r="A272" i="1"/>
  <c r="AB126" i="1"/>
  <c r="A273" i="1"/>
  <c r="AB127" i="1"/>
  <c r="A274" i="1"/>
  <c r="AB128" i="1"/>
  <c r="A275" i="1"/>
  <c r="AB124" i="1"/>
  <c r="A271" i="1"/>
  <c r="AA125" i="1"/>
  <c r="A264" i="1"/>
  <c r="AA126" i="1"/>
  <c r="A265" i="1"/>
  <c r="AA127" i="1"/>
  <c r="A266" i="1"/>
  <c r="AA128" i="1"/>
  <c r="A267" i="1"/>
  <c r="AA124" i="1"/>
  <c r="A263" i="1"/>
  <c r="Z125" i="1"/>
  <c r="A256" i="1"/>
  <c r="Z126" i="1"/>
  <c r="A257" i="1"/>
  <c r="Z127" i="1"/>
  <c r="A258" i="1"/>
  <c r="Z128" i="1"/>
  <c r="A259" i="1"/>
  <c r="Z124" i="1"/>
  <c r="A255" i="1"/>
  <c r="Y125" i="1"/>
  <c r="A248" i="1"/>
  <c r="Y126" i="1"/>
  <c r="A249" i="1"/>
  <c r="Y127" i="1"/>
  <c r="A250" i="1"/>
  <c r="Y128" i="1"/>
  <c r="A251" i="1"/>
  <c r="Y124" i="1"/>
  <c r="A247" i="1"/>
  <c r="M124" i="1"/>
  <c r="O124" i="1"/>
  <c r="P124" i="1"/>
  <c r="Q124" i="1"/>
  <c r="R124" i="1"/>
  <c r="S124" i="1"/>
  <c r="T124" i="1"/>
  <c r="U124" i="1"/>
  <c r="V124" i="1"/>
  <c r="W124" i="1"/>
  <c r="X124" i="1"/>
  <c r="M125" i="1"/>
  <c r="O125" i="1"/>
  <c r="P125" i="1"/>
  <c r="Q125" i="1"/>
  <c r="R125" i="1"/>
  <c r="S125" i="1"/>
  <c r="T125" i="1"/>
  <c r="U125" i="1"/>
  <c r="V125" i="1"/>
  <c r="W125" i="1"/>
  <c r="X125" i="1"/>
  <c r="M126" i="1"/>
  <c r="O126" i="1"/>
  <c r="P126" i="1"/>
  <c r="Q126" i="1"/>
  <c r="R126" i="1"/>
  <c r="S126" i="1"/>
  <c r="T126" i="1"/>
  <c r="U126" i="1"/>
  <c r="V126" i="1"/>
  <c r="W126" i="1"/>
  <c r="X126" i="1"/>
  <c r="M127" i="1"/>
  <c r="O127" i="1"/>
  <c r="P127" i="1"/>
  <c r="Q127" i="1"/>
  <c r="R127" i="1"/>
  <c r="S127" i="1"/>
  <c r="T127" i="1"/>
  <c r="U127" i="1"/>
  <c r="V127" i="1"/>
  <c r="W127" i="1"/>
  <c r="X127" i="1"/>
  <c r="M128" i="1"/>
  <c r="O128" i="1"/>
  <c r="P128" i="1"/>
  <c r="Q128" i="1"/>
  <c r="R128" i="1"/>
  <c r="S128" i="1"/>
  <c r="T128" i="1"/>
  <c r="U128" i="1"/>
  <c r="V128" i="1"/>
  <c r="W128" i="1"/>
  <c r="X128" i="1"/>
  <c r="A240" i="1"/>
  <c r="A241" i="1"/>
  <c r="A242" i="1"/>
  <c r="A243" i="1"/>
  <c r="A239" i="1"/>
  <c r="A232" i="1"/>
  <c r="A233" i="1"/>
  <c r="A234" i="1"/>
  <c r="A235" i="1"/>
  <c r="A231" i="1"/>
  <c r="A224" i="1"/>
  <c r="A225" i="1"/>
  <c r="A226" i="1"/>
  <c r="A227" i="1"/>
  <c r="A223" i="1"/>
  <c r="A216" i="1"/>
  <c r="A217" i="1"/>
  <c r="A218" i="1"/>
  <c r="A219" i="1"/>
  <c r="A215" i="1"/>
  <c r="A208" i="1"/>
  <c r="A209" i="1"/>
  <c r="A210" i="1"/>
  <c r="A211" i="1"/>
  <c r="A207" i="1"/>
  <c r="A200" i="1"/>
  <c r="A201" i="1"/>
  <c r="A202" i="1"/>
  <c r="A203" i="1"/>
  <c r="A199" i="1"/>
  <c r="A192" i="1"/>
  <c r="A193" i="1"/>
  <c r="A194" i="1"/>
  <c r="A195" i="1"/>
  <c r="A191" i="1"/>
  <c r="A184" i="1"/>
  <c r="A185" i="1"/>
  <c r="A186" i="1"/>
  <c r="A187" i="1"/>
  <c r="A183" i="1"/>
  <c r="A176" i="1"/>
  <c r="A177" i="1"/>
  <c r="A178" i="1"/>
  <c r="A179" i="1"/>
  <c r="A175" i="1"/>
  <c r="A168" i="1"/>
  <c r="A169" i="1"/>
  <c r="A170" i="1"/>
  <c r="A171" i="1"/>
  <c r="A167" i="1"/>
  <c r="A152" i="1"/>
  <c r="A153" i="1"/>
  <c r="A154" i="1"/>
  <c r="A155" i="1"/>
  <c r="A151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</calcChain>
</file>

<file path=xl/sharedStrings.xml><?xml version="1.0" encoding="utf-8"?>
<sst xmlns="http://schemas.openxmlformats.org/spreadsheetml/2006/main" count="169" uniqueCount="42">
  <si>
    <t>{</t>
  </si>
  <si>
    <r>
      <t xml:space="preserve">  </t>
    </r>
    <r>
      <rPr>
        <b/>
        <sz val="9"/>
        <color rgb="FF660E7A"/>
        <rFont val="Menlo"/>
      </rPr>
      <t>"years"</t>
    </r>
    <r>
      <rPr>
        <sz val="9"/>
        <color rgb="FF000000"/>
        <rFont val="Menlo"/>
      </rPr>
      <t>: [</t>
    </r>
  </si>
  <si>
    <t xml:space="preserve">    {</t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</si>
  <si>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1995</t>
    </r>
    <r>
      <rPr>
        <sz val="9"/>
        <color rgb="FF000000"/>
        <rFont val="Menlo"/>
      </rPr>
      <t>,</t>
    </r>
  </si>
  <si>
    <r>
      <t xml:space="preserve">    </t>
    </r>
    <r>
      <rPr>
        <sz val="9"/>
        <color rgb="FF000000"/>
        <rFont val="Menlo"/>
      </rPr>
      <t>},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</si>
  <si>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1996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</si>
  <si>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1997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</si>
  <si>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1998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</si>
  <si>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1999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</si>
  <si>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2000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</si>
  <si>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2001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</si>
  <si>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2002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</si>
  <si>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2003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</si>
  <si>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2004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</si>
  <si>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2005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</si>
  <si>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2006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</si>
  <si>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2007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</si>
  <si>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2008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</si>
  <si>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2009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</si>
  <si>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2010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</si>
  <si>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2011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</si>
  <si>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2012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</si>
  <si>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2013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</si>
  <si>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2014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</si>
  <si>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2015</t>
    </r>
    <r>
      <rPr>
        <sz val="9"/>
        <color rgb="FF000000"/>
        <rFont val="Menlo"/>
      </rPr>
      <t>,</t>
    </r>
  </si>
  <si>
    <r>
      <t xml:space="preserve">    </t>
    </r>
    <r>
      <rPr>
        <sz val="9"/>
        <color rgb="FF000000"/>
        <rFont val="Menlo"/>
      </rPr>
      <t>}</t>
    </r>
  </si>
  <si>
    <t xml:space="preserve">  ],</t>
  </si>
  <si>
    <r>
      <t xml:space="preserve">  </t>
    </r>
    <r>
      <rPr>
        <b/>
        <sz val="9"/>
        <color rgb="FF660E7A"/>
        <rFont val="Menlo"/>
      </rPr>
      <t>"layers"</t>
    </r>
    <r>
      <rPr>
        <sz val="9"/>
        <color rgb="FF000000"/>
        <rFont val="Menlo"/>
      </rPr>
      <t>:[</t>
    </r>
  </si>
  <si>
    <t xml:space="preserve">  ]</t>
  </si>
  <si>
    <t>}</t>
  </si>
  <si>
    <t xml:space="preserve">"Low Income": </t>
  </si>
  <si>
    <t>"Lower middle income":</t>
  </si>
  <si>
    <t>"Middle income":</t>
  </si>
  <si>
    <t>"Upper middle income":</t>
  </si>
  <si>
    <t>"High income":</t>
  </si>
  <si>
    <t>Total</t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</si>
  <si>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1990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</si>
  <si>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1991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</si>
  <si>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1992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</si>
  <si>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1993</t>
    </r>
    <r>
      <rPr>
        <sz val="9"/>
        <color rgb="FF000000"/>
        <rFont val="Menlo"/>
      </rPr>
      <t>,</t>
    </r>
  </si>
  <si>
    <t xml:space="preserve">"Total": </t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</si>
  <si>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1994</t>
    </r>
    <r>
      <rPr>
        <sz val="9"/>
        <color rgb="FF000000"/>
        <rFont val="Menlo"/>
      </rPr>
      <t>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</si>
</sst>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9"/>
      <color rgb="FF000000"/>
      <name val="Menlo"/>
    </font>
    <font>
      <b/>
      <sz val="9"/>
      <color rgb="FF660E7A"/>
      <name val="Menlo"/>
    </font>
    <font>
      <sz val="9"/>
      <color rgb="FF0000FF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6" fillId="0" borderId="0" xfId="0" applyFont="1"/>
    <xf numFmtId="0" fontId="0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18"/>
  <sheetViews>
    <sheetView tabSelected="1" topLeftCell="A88" workbookViewId="0">
      <selection activeCell="A104" sqref="A1:A318"/>
    </sheetView>
  </sheetViews>
  <sheetFormatPr baseColWidth="10" defaultRowHeight="16" x14ac:dyDescent="0.2"/>
  <sheetData>
    <row r="1" spans="1:33" x14ac:dyDescent="0.2">
      <c r="A1" s="1" t="s">
        <v>0</v>
      </c>
    </row>
    <row r="2" spans="1:33" x14ac:dyDescent="0.2">
      <c r="A2" s="1" t="s">
        <v>1</v>
      </c>
    </row>
    <row r="3" spans="1:33" x14ac:dyDescent="0.2">
      <c r="A3" s="1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">
      <c r="A4" s="1" t="s">
        <v>36</v>
      </c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">
      <c r="A5" s="1" t="str">
        <f>$H$130</f>
        <v xml:space="preserve">      "Total": 156.946011186282</v>
      </c>
      <c r="B5" s="1"/>
      <c r="C5" s="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">
      <c r="A7" s="1" t="s">
        <v>2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">
      <c r="A8" s="1" t="s">
        <v>37</v>
      </c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">
      <c r="A9" s="1" t="str">
        <f>$I$130</f>
        <v xml:space="preserve">      "Total": 156.520248098048</v>
      </c>
      <c r="B9" s="1"/>
      <c r="C9" s="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">
      <c r="A10" s="2" t="s">
        <v>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">
      <c r="A11" s="1" t="s">
        <v>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">
      <c r="A12" s="1" t="s">
        <v>38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">
      <c r="A13" s="1" t="str">
        <f>$J$130</f>
        <v xml:space="preserve">      "Total": 156.09585311298</v>
      </c>
      <c r="B13" s="1"/>
      <c r="C13" s="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">
      <c r="A14" s="2" t="s">
        <v>4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">
      <c r="A15" s="1" t="s">
        <v>2</v>
      </c>
    </row>
    <row r="16" spans="1:33" x14ac:dyDescent="0.2">
      <c r="A16" s="1" t="s">
        <v>39</v>
      </c>
    </row>
    <row r="17" spans="1:1" x14ac:dyDescent="0.2">
      <c r="A17" s="1" t="str">
        <f>$K$130</f>
        <v xml:space="preserve">      "Total": 155.672745340003</v>
      </c>
    </row>
    <row r="18" spans="1:1" x14ac:dyDescent="0.2">
      <c r="A18" s="2" t="s">
        <v>4</v>
      </c>
    </row>
    <row r="19" spans="1:1" x14ac:dyDescent="0.2">
      <c r="A19" s="1" t="s">
        <v>2</v>
      </c>
    </row>
    <row r="20" spans="1:1" x14ac:dyDescent="0.2">
      <c r="A20" s="1" t="s">
        <v>3</v>
      </c>
    </row>
    <row r="21" spans="1:1" x14ac:dyDescent="0.2">
      <c r="A21" s="1" t="str">
        <f>$L$130</f>
        <v xml:space="preserve">      "Total": 155.261931065345</v>
      </c>
    </row>
    <row r="22" spans="1:1" x14ac:dyDescent="0.2">
      <c r="A22" s="2" t="s">
        <v>4</v>
      </c>
    </row>
    <row r="23" spans="1:1" x14ac:dyDescent="0.2">
      <c r="A23" s="1" t="s">
        <v>2</v>
      </c>
    </row>
    <row r="24" spans="1:1" x14ac:dyDescent="0.2">
      <c r="A24" s="1" t="s">
        <v>3</v>
      </c>
    </row>
    <row r="25" spans="1:1" x14ac:dyDescent="0.2">
      <c r="A25" s="1" t="str">
        <f>$M$130</f>
        <v xml:space="preserve">      "Total": 154.838048195292</v>
      </c>
    </row>
    <row r="26" spans="1:1" x14ac:dyDescent="0.2">
      <c r="A26" s="2" t="s">
        <v>4</v>
      </c>
    </row>
    <row r="27" spans="1:1" x14ac:dyDescent="0.2">
      <c r="A27" s="1" t="s">
        <v>2</v>
      </c>
    </row>
    <row r="28" spans="1:1" x14ac:dyDescent="0.2">
      <c r="A28" s="1" t="s">
        <v>5</v>
      </c>
    </row>
    <row r="29" spans="1:1" x14ac:dyDescent="0.2">
      <c r="A29" s="1" t="str">
        <f>$N$130</f>
        <v xml:space="preserve">      "Total": 154.411565529048</v>
      </c>
    </row>
    <row r="30" spans="1:1" x14ac:dyDescent="0.2">
      <c r="A30" s="2" t="s">
        <v>4</v>
      </c>
    </row>
    <row r="31" spans="1:1" x14ac:dyDescent="0.2">
      <c r="A31" s="1" t="s">
        <v>2</v>
      </c>
    </row>
    <row r="32" spans="1:1" x14ac:dyDescent="0.2">
      <c r="A32" s="1" t="s">
        <v>6</v>
      </c>
    </row>
    <row r="33" spans="1:1" x14ac:dyDescent="0.2">
      <c r="A33" s="1" t="str">
        <f>$O$130</f>
        <v xml:space="preserve">      "Total": 153.9279374576</v>
      </c>
    </row>
    <row r="34" spans="1:1" x14ac:dyDescent="0.2">
      <c r="A34" s="2" t="s">
        <v>4</v>
      </c>
    </row>
    <row r="35" spans="1:1" x14ac:dyDescent="0.2">
      <c r="A35" s="1" t="s">
        <v>2</v>
      </c>
    </row>
    <row r="36" spans="1:1" x14ac:dyDescent="0.2">
      <c r="A36" s="1" t="s">
        <v>7</v>
      </c>
    </row>
    <row r="37" spans="1:1" x14ac:dyDescent="0.2">
      <c r="A37" s="1" t="str">
        <f>$P$130</f>
        <v xml:space="preserve">      "Total": 153.526988774975</v>
      </c>
    </row>
    <row r="38" spans="1:1" x14ac:dyDescent="0.2">
      <c r="A38" s="2" t="s">
        <v>4</v>
      </c>
    </row>
    <row r="39" spans="1:1" x14ac:dyDescent="0.2">
      <c r="A39" s="1" t="s">
        <v>2</v>
      </c>
    </row>
    <row r="40" spans="1:1" x14ac:dyDescent="0.2">
      <c r="A40" s="1" t="s">
        <v>8</v>
      </c>
    </row>
    <row r="41" spans="1:1" x14ac:dyDescent="0.2">
      <c r="A41" s="1" t="str">
        <f>$Q$130</f>
        <v xml:space="preserve">      "Total": 153.093220847924</v>
      </c>
    </row>
    <row r="42" spans="1:1" x14ac:dyDescent="0.2">
      <c r="A42" s="2" t="s">
        <v>4</v>
      </c>
    </row>
    <row r="43" spans="1:1" x14ac:dyDescent="0.2">
      <c r="A43" s="1" t="s">
        <v>2</v>
      </c>
    </row>
    <row r="44" spans="1:1" x14ac:dyDescent="0.2">
      <c r="A44" s="1" t="s">
        <v>9</v>
      </c>
    </row>
    <row r="45" spans="1:1" x14ac:dyDescent="0.2">
      <c r="A45" s="1" t="str">
        <f>$R$130</f>
        <v xml:space="preserve">      "Total": 152.688054388284</v>
      </c>
    </row>
    <row r="46" spans="1:1" x14ac:dyDescent="0.2">
      <c r="A46" s="2" t="s">
        <v>4</v>
      </c>
    </row>
    <row r="47" spans="1:1" x14ac:dyDescent="0.2">
      <c r="A47" s="1" t="s">
        <v>2</v>
      </c>
    </row>
    <row r="48" spans="1:1" x14ac:dyDescent="0.2">
      <c r="A48" s="1" t="s">
        <v>10</v>
      </c>
    </row>
    <row r="49" spans="1:1" x14ac:dyDescent="0.2">
      <c r="A49" s="1" t="str">
        <f>$S$130</f>
        <v xml:space="preserve">      "Total": 152.414879755678</v>
      </c>
    </row>
    <row r="50" spans="1:1" x14ac:dyDescent="0.2">
      <c r="A50" s="2" t="s">
        <v>4</v>
      </c>
    </row>
    <row r="51" spans="1:1" x14ac:dyDescent="0.2">
      <c r="A51" s="1" t="s">
        <v>2</v>
      </c>
    </row>
    <row r="52" spans="1:1" x14ac:dyDescent="0.2">
      <c r="A52" s="1" t="s">
        <v>11</v>
      </c>
    </row>
    <row r="53" spans="1:1" x14ac:dyDescent="0.2">
      <c r="A53" s="1" t="str">
        <f>$T$130</f>
        <v xml:space="preserve">      "Total": 152.143233010539</v>
      </c>
    </row>
    <row r="54" spans="1:1" x14ac:dyDescent="0.2">
      <c r="A54" s="2" t="s">
        <v>4</v>
      </c>
    </row>
    <row r="55" spans="1:1" x14ac:dyDescent="0.2">
      <c r="A55" s="1" t="s">
        <v>2</v>
      </c>
    </row>
    <row r="56" spans="1:1" x14ac:dyDescent="0.2">
      <c r="A56" s="1" t="s">
        <v>12</v>
      </c>
    </row>
    <row r="57" spans="1:1" x14ac:dyDescent="0.2">
      <c r="A57" s="1" t="str">
        <f>$U$130</f>
        <v xml:space="preserve">      "Total": 151.869557625343</v>
      </c>
    </row>
    <row r="58" spans="1:1" x14ac:dyDescent="0.2">
      <c r="A58" s="2" t="s">
        <v>4</v>
      </c>
    </row>
    <row r="59" spans="1:1" x14ac:dyDescent="0.2">
      <c r="A59" s="1" t="s">
        <v>2</v>
      </c>
    </row>
    <row r="60" spans="1:1" x14ac:dyDescent="0.2">
      <c r="A60" s="1" t="s">
        <v>13</v>
      </c>
    </row>
    <row r="61" spans="1:1" x14ac:dyDescent="0.2">
      <c r="A61" s="1" t="str">
        <f>$V$130</f>
        <v xml:space="preserve">      "Total": 151.598003078602</v>
      </c>
    </row>
    <row r="62" spans="1:1" x14ac:dyDescent="0.2">
      <c r="A62" s="2" t="s">
        <v>4</v>
      </c>
    </row>
    <row r="63" spans="1:1" x14ac:dyDescent="0.2">
      <c r="A63" s="1" t="s">
        <v>2</v>
      </c>
    </row>
    <row r="64" spans="1:1" x14ac:dyDescent="0.2">
      <c r="A64" s="1" t="s">
        <v>14</v>
      </c>
    </row>
    <row r="65" spans="1:1" x14ac:dyDescent="0.2">
      <c r="A65" s="1" t="str">
        <f>$W$130</f>
        <v xml:space="preserve">      "Total": 151.323804755088</v>
      </c>
    </row>
    <row r="66" spans="1:1" x14ac:dyDescent="0.2">
      <c r="A66" s="2" t="s">
        <v>4</v>
      </c>
    </row>
    <row r="67" spans="1:1" x14ac:dyDescent="0.2">
      <c r="A67" s="1" t="s">
        <v>2</v>
      </c>
    </row>
    <row r="68" spans="1:1" x14ac:dyDescent="0.2">
      <c r="A68" s="1" t="s">
        <v>15</v>
      </c>
    </row>
    <row r="69" spans="1:1" x14ac:dyDescent="0.2">
      <c r="A69" s="1" t="str">
        <f>$X$130</f>
        <v xml:space="preserve">      "Total": 151.075460132899</v>
      </c>
    </row>
    <row r="70" spans="1:1" x14ac:dyDescent="0.2">
      <c r="A70" s="2" t="s">
        <v>4</v>
      </c>
    </row>
    <row r="71" spans="1:1" x14ac:dyDescent="0.2">
      <c r="A71" s="1" t="s">
        <v>2</v>
      </c>
    </row>
    <row r="72" spans="1:1" x14ac:dyDescent="0.2">
      <c r="A72" s="1" t="s">
        <v>16</v>
      </c>
    </row>
    <row r="73" spans="1:1" x14ac:dyDescent="0.2">
      <c r="A73" s="1" t="str">
        <f>$Y$130</f>
        <v xml:space="preserve">      "Total": 150.823413563155</v>
      </c>
    </row>
    <row r="74" spans="1:1" x14ac:dyDescent="0.2">
      <c r="A74" s="2" t="s">
        <v>4</v>
      </c>
    </row>
    <row r="75" spans="1:1" x14ac:dyDescent="0.2">
      <c r="A75" s="1" t="s">
        <v>2</v>
      </c>
    </row>
    <row r="76" spans="1:1" x14ac:dyDescent="0.2">
      <c r="A76" s="1" t="s">
        <v>17</v>
      </c>
    </row>
    <row r="77" spans="1:1" x14ac:dyDescent="0.2">
      <c r="A77" s="1" t="str">
        <f>$Z$130</f>
        <v xml:space="preserve">      "Total": 150.584626862683</v>
      </c>
    </row>
    <row r="78" spans="1:1" x14ac:dyDescent="0.2">
      <c r="A78" s="2" t="s">
        <v>4</v>
      </c>
    </row>
    <row r="79" spans="1:1" x14ac:dyDescent="0.2">
      <c r="A79" s="1" t="s">
        <v>2</v>
      </c>
    </row>
    <row r="80" spans="1:1" x14ac:dyDescent="0.2">
      <c r="A80" s="1" t="s">
        <v>18</v>
      </c>
    </row>
    <row r="81" spans="1:33" x14ac:dyDescent="0.2">
      <c r="A81" s="1" t="str">
        <f>$AA$130</f>
        <v xml:space="preserve">      "Total": 150.333898370598</v>
      </c>
    </row>
    <row r="82" spans="1:33" x14ac:dyDescent="0.2">
      <c r="A82" s="2" t="s">
        <v>4</v>
      </c>
    </row>
    <row r="83" spans="1:33" x14ac:dyDescent="0.2">
      <c r="A83" s="1" t="s">
        <v>2</v>
      </c>
    </row>
    <row r="84" spans="1:33" x14ac:dyDescent="0.2">
      <c r="A84" s="1" t="s">
        <v>19</v>
      </c>
    </row>
    <row r="85" spans="1:33" x14ac:dyDescent="0.2">
      <c r="A85" s="1" t="str">
        <f>$AB$130</f>
        <v xml:space="preserve">      "Total": 150.078967308413</v>
      </c>
    </row>
    <row r="86" spans="1:33" x14ac:dyDescent="0.2">
      <c r="A86" s="2" t="s">
        <v>4</v>
      </c>
    </row>
    <row r="87" spans="1:33" x14ac:dyDescent="0.2">
      <c r="A87" s="1" t="s">
        <v>2</v>
      </c>
    </row>
    <row r="88" spans="1:33" x14ac:dyDescent="0.2">
      <c r="A88" s="1" t="s">
        <v>20</v>
      </c>
    </row>
    <row r="89" spans="1:33" x14ac:dyDescent="0.2">
      <c r="A89" s="1" t="str">
        <f>$AC$130</f>
        <v xml:space="preserve">      "Total": 149.435531443381</v>
      </c>
    </row>
    <row r="90" spans="1:33" x14ac:dyDescent="0.2">
      <c r="A90" s="2" t="s">
        <v>4</v>
      </c>
    </row>
    <row r="91" spans="1:33" x14ac:dyDescent="0.2">
      <c r="A91" s="1" t="s">
        <v>2</v>
      </c>
    </row>
    <row r="92" spans="1:33" x14ac:dyDescent="0.2">
      <c r="A92" s="1" t="s">
        <v>21</v>
      </c>
    </row>
    <row r="93" spans="1:33" x14ac:dyDescent="0.2">
      <c r="A93" s="1" t="str">
        <f>$AD$130</f>
        <v xml:space="preserve">      "Total": 149.1933137756</v>
      </c>
    </row>
    <row r="94" spans="1:33" x14ac:dyDescent="0.2">
      <c r="A94" s="2" t="s">
        <v>4</v>
      </c>
      <c r="H94">
        <v>31.599591088821299</v>
      </c>
      <c r="I94">
        <v>31.422032044030502</v>
      </c>
      <c r="J94">
        <v>31.244472999239701</v>
      </c>
      <c r="K94">
        <v>31.066913954448999</v>
      </c>
      <c r="L94">
        <v>30.889354909658199</v>
      </c>
      <c r="M94">
        <v>30.711795864867401</v>
      </c>
      <c r="N94">
        <v>30.5342368200766</v>
      </c>
      <c r="O94">
        <v>30.356677775285799</v>
      </c>
      <c r="P94">
        <v>30.179118730495102</v>
      </c>
      <c r="Q94">
        <v>30.001559685704301</v>
      </c>
      <c r="R94">
        <v>29.823220564355299</v>
      </c>
      <c r="S94">
        <v>29.656674103191101</v>
      </c>
      <c r="T94">
        <v>29.490127642026899</v>
      </c>
      <c r="U94">
        <v>29.3235811808627</v>
      </c>
      <c r="V94">
        <v>29.157034719698501</v>
      </c>
      <c r="W94">
        <v>28.990488258534299</v>
      </c>
      <c r="X94">
        <v>28.818187477389099</v>
      </c>
      <c r="Y94">
        <v>28.645886696243899</v>
      </c>
      <c r="Z94">
        <v>28.473585915098699</v>
      </c>
      <c r="AA94">
        <v>28.301285133953499</v>
      </c>
      <c r="AB94">
        <v>28.127491927379001</v>
      </c>
      <c r="AC94">
        <v>27.981778204745801</v>
      </c>
      <c r="AD94">
        <v>27.836600455410402</v>
      </c>
      <c r="AE94">
        <v>27.691412359727099</v>
      </c>
      <c r="AF94">
        <v>27.5462346646345</v>
      </c>
      <c r="AG94">
        <v>27.401056969541902</v>
      </c>
    </row>
    <row r="95" spans="1:33" x14ac:dyDescent="0.2">
      <c r="A95" s="1" t="s">
        <v>2</v>
      </c>
      <c r="H95">
        <v>28.683068563303902</v>
      </c>
      <c r="I95">
        <v>28.510063946792599</v>
      </c>
      <c r="J95">
        <v>28.3390291414835</v>
      </c>
      <c r="K95">
        <v>28.165958266507001</v>
      </c>
      <c r="L95">
        <v>28.001363875392101</v>
      </c>
      <c r="M95">
        <v>27.828351091640499</v>
      </c>
      <c r="N95">
        <v>27.655325355011399</v>
      </c>
      <c r="O95">
        <v>27.4823123471629</v>
      </c>
      <c r="P95">
        <v>27.309298326433399</v>
      </c>
      <c r="Q95">
        <v>27.1362854515389</v>
      </c>
      <c r="R95">
        <v>26.980091975573998</v>
      </c>
      <c r="S95">
        <v>26.9165071100612</v>
      </c>
      <c r="T95">
        <v>26.8535957036203</v>
      </c>
      <c r="U95">
        <v>26.790831344170201</v>
      </c>
      <c r="V95">
        <v>26.729372159711598</v>
      </c>
      <c r="W95">
        <v>26.665825427434399</v>
      </c>
      <c r="X95">
        <v>26.587508598666499</v>
      </c>
      <c r="Y95">
        <v>26.509330229716099</v>
      </c>
      <c r="Z95">
        <v>26.4314371341959</v>
      </c>
      <c r="AA95">
        <v>26.352689447968199</v>
      </c>
      <c r="AB95">
        <v>26.274648758446101</v>
      </c>
      <c r="AC95">
        <v>25.867611970987799</v>
      </c>
      <c r="AD95">
        <v>25.769979918103999</v>
      </c>
      <c r="AE95">
        <v>25.6722584635767</v>
      </c>
      <c r="AF95">
        <v>25.575822425537599</v>
      </c>
      <c r="AG95">
        <v>25.478039738478198</v>
      </c>
    </row>
    <row r="96" spans="1:33" x14ac:dyDescent="0.2">
      <c r="A96" s="1" t="s">
        <v>22</v>
      </c>
      <c r="H96">
        <v>33.248740888913098</v>
      </c>
      <c r="I96">
        <v>33.177116552433297</v>
      </c>
      <c r="J96">
        <v>33.105618695322597</v>
      </c>
      <c r="K96">
        <v>33.035327574283201</v>
      </c>
      <c r="L96">
        <v>32.968287878482698</v>
      </c>
      <c r="M96">
        <v>32.897694108098797</v>
      </c>
      <c r="N96">
        <v>32.826022147169702</v>
      </c>
      <c r="O96">
        <v>32.753939313746798</v>
      </c>
      <c r="P96">
        <v>32.692569199410698</v>
      </c>
      <c r="Q96">
        <v>32.618006274405602</v>
      </c>
      <c r="R96">
        <v>32.554835421966601</v>
      </c>
      <c r="S96">
        <v>32.521593648972697</v>
      </c>
      <c r="T96">
        <v>32.489090442498103</v>
      </c>
      <c r="U96">
        <v>32.455714931030101</v>
      </c>
      <c r="V96">
        <v>32.422704399467897</v>
      </c>
      <c r="W96">
        <v>32.389091026157701</v>
      </c>
      <c r="X96">
        <v>32.3721007503705</v>
      </c>
      <c r="Y96">
        <v>32.3538379251615</v>
      </c>
      <c r="Z96">
        <v>32.335894768569403</v>
      </c>
      <c r="AA96">
        <v>32.318516536558903</v>
      </c>
      <c r="AB96">
        <v>32.300136571021199</v>
      </c>
      <c r="AC96">
        <v>32.181019388585298</v>
      </c>
      <c r="AD96">
        <v>32.1504119066363</v>
      </c>
      <c r="AE96">
        <v>32.120425818235503</v>
      </c>
      <c r="AF96">
        <v>32.090079236178397</v>
      </c>
      <c r="AG96">
        <v>32.059195635625699</v>
      </c>
    </row>
    <row r="97" spans="1:33" x14ac:dyDescent="0.2">
      <c r="A97" s="1" t="str">
        <f>$AE$130</f>
        <v xml:space="preserve">      "Total": 148.949936455885</v>
      </c>
      <c r="H97">
        <v>35.065337718737197</v>
      </c>
      <c r="I97">
        <v>35.034097583181499</v>
      </c>
      <c r="J97">
        <v>35.002198127475999</v>
      </c>
      <c r="K97">
        <v>34.972934205601902</v>
      </c>
      <c r="L97">
        <v>34.944284694591502</v>
      </c>
      <c r="M97">
        <v>34.914538753317998</v>
      </c>
      <c r="N97">
        <v>34.883202183436197</v>
      </c>
      <c r="O97">
        <v>34.851248654044298</v>
      </c>
      <c r="P97">
        <v>34.835250614165602</v>
      </c>
      <c r="Q97">
        <v>34.799616211985096</v>
      </c>
      <c r="R97">
        <v>34.772355472114803</v>
      </c>
      <c r="S97">
        <v>34.7512212007722</v>
      </c>
      <c r="T97">
        <v>34.730844567039902</v>
      </c>
      <c r="U97">
        <v>34.709088330550998</v>
      </c>
      <c r="V97">
        <v>34.687203082430102</v>
      </c>
      <c r="W97">
        <v>34.665492350147403</v>
      </c>
      <c r="X97">
        <v>34.6730526058724</v>
      </c>
      <c r="Y97">
        <v>34.678637881585402</v>
      </c>
      <c r="Z97">
        <v>34.684553791169698</v>
      </c>
      <c r="AA97">
        <v>34.691765060473998</v>
      </c>
      <c r="AB97">
        <v>34.697104950646001</v>
      </c>
      <c r="AC97">
        <v>34.692502886464098</v>
      </c>
      <c r="AD97">
        <v>34.688568233242002</v>
      </c>
      <c r="AE97">
        <v>34.685619740274603</v>
      </c>
      <c r="AF97">
        <v>34.6814352295765</v>
      </c>
      <c r="AG97">
        <v>34.677163927834101</v>
      </c>
    </row>
    <row r="98" spans="1:33" x14ac:dyDescent="0.2">
      <c r="A98" s="2" t="s">
        <v>4</v>
      </c>
      <c r="H98">
        <v>28.349272926506799</v>
      </c>
      <c r="I98">
        <v>28.376937971610399</v>
      </c>
      <c r="J98">
        <v>28.404534149458701</v>
      </c>
      <c r="K98">
        <v>28.431611339162099</v>
      </c>
      <c r="L98">
        <v>28.458639707220499</v>
      </c>
      <c r="M98">
        <v>28.485668377366899</v>
      </c>
      <c r="N98">
        <v>28.5127790233546</v>
      </c>
      <c r="O98">
        <v>28.4837593673603</v>
      </c>
      <c r="P98">
        <v>28.510751904469799</v>
      </c>
      <c r="Q98">
        <v>28.53775322429</v>
      </c>
      <c r="R98">
        <v>28.557550954273498</v>
      </c>
      <c r="S98">
        <v>28.568883692680402</v>
      </c>
      <c r="T98">
        <v>28.5795746553535</v>
      </c>
      <c r="U98">
        <v>28.590341838729199</v>
      </c>
      <c r="V98">
        <v>28.601688717294198</v>
      </c>
      <c r="W98">
        <v>28.612907692813899</v>
      </c>
      <c r="X98">
        <v>28.624610700600599</v>
      </c>
      <c r="Y98">
        <v>28.635720830447699</v>
      </c>
      <c r="Z98">
        <v>28.659155253649502</v>
      </c>
      <c r="AA98">
        <v>28.6696421916436</v>
      </c>
      <c r="AB98">
        <v>28.679585100920399</v>
      </c>
      <c r="AC98">
        <v>28.7126189925979</v>
      </c>
      <c r="AD98">
        <v>28.747753262207301</v>
      </c>
      <c r="AE98">
        <v>28.7802200740709</v>
      </c>
      <c r="AF98">
        <v>28.8131047801335</v>
      </c>
      <c r="AG98">
        <v>28.845934648023</v>
      </c>
    </row>
    <row r="99" spans="1:33" x14ac:dyDescent="0.2">
      <c r="A99" s="1" t="s">
        <v>2</v>
      </c>
    </row>
    <row r="100" spans="1:33" x14ac:dyDescent="0.2">
      <c r="A100" s="1" t="s">
        <v>23</v>
      </c>
    </row>
    <row r="101" spans="1:33" x14ac:dyDescent="0.2">
      <c r="A101" s="1" t="str">
        <f>$AF$130</f>
        <v xml:space="preserve">      "Total": 148.70667633606</v>
      </c>
    </row>
    <row r="102" spans="1:33" x14ac:dyDescent="0.2">
      <c r="A102" s="2" t="s">
        <v>4</v>
      </c>
    </row>
    <row r="103" spans="1:33" x14ac:dyDescent="0.2">
      <c r="A103" s="1" t="s">
        <v>2</v>
      </c>
      <c r="H103">
        <v>31.599591088821299</v>
      </c>
      <c r="I103">
        <v>31.422032044030502</v>
      </c>
      <c r="J103">
        <v>31.244472999239701</v>
      </c>
      <c r="K103">
        <v>31.066913954448999</v>
      </c>
      <c r="L103">
        <v>30.889354909658199</v>
      </c>
      <c r="M103">
        <v>30.711795864867401</v>
      </c>
      <c r="N103" s="4">
        <v>29.820848230997864</v>
      </c>
      <c r="O103">
        <f t="shared" ref="O103:O107" si="0">N110*(1+O110)</f>
        <v>-3.2388092111537724E-2</v>
      </c>
      <c r="P103">
        <f>O103*(1+P110)</f>
        <v>-3.0932174867101061E-2</v>
      </c>
      <c r="Q103">
        <f t="shared" ref="Q103:AG107" si="1">P103*(1+Q110)</f>
        <v>-2.9367895548884807E-2</v>
      </c>
      <c r="R103">
        <f t="shared" si="1"/>
        <v>-2.7716979754689917E-2</v>
      </c>
      <c r="S103">
        <f t="shared" si="1"/>
        <v>-2.6012787108513364E-2</v>
      </c>
      <c r="T103">
        <f t="shared" si="1"/>
        <v>-2.4276276550499673E-2</v>
      </c>
      <c r="U103">
        <f t="shared" si="1"/>
        <v>-2.2527739811464886E-2</v>
      </c>
      <c r="V103">
        <f t="shared" si="1"/>
        <v>-2.0786411127692753E-2</v>
      </c>
      <c r="W103">
        <f t="shared" si="1"/>
        <v>-1.9070126763368868E-2</v>
      </c>
      <c r="X103">
        <f t="shared" si="1"/>
        <v>-1.7391569616821864E-2</v>
      </c>
      <c r="Y103">
        <f t="shared" si="1"/>
        <v>-1.5765929733488216E-2</v>
      </c>
      <c r="Z103">
        <f t="shared" si="1"/>
        <v>-1.4206277338718272E-2</v>
      </c>
      <c r="AA103">
        <f t="shared" si="1"/>
        <v>-1.2723452798011667E-2</v>
      </c>
      <c r="AB103">
        <f t="shared" si="1"/>
        <v>-1.1325425536631848E-2</v>
      </c>
      <c r="AC103">
        <f t="shared" si="1"/>
        <v>-1.0028786276051065E-2</v>
      </c>
      <c r="AD103">
        <f t="shared" si="1"/>
        <v>-8.8345230745057075E-3</v>
      </c>
      <c r="AE103">
        <f t="shared" si="1"/>
        <v>-7.741885670925844E-3</v>
      </c>
      <c r="AF103">
        <f t="shared" si="1"/>
        <v>-6.748815161520795E-3</v>
      </c>
      <c r="AG103">
        <f t="shared" si="1"/>
        <v>-5.8521222062002743E-3</v>
      </c>
    </row>
    <row r="104" spans="1:33" x14ac:dyDescent="0.2">
      <c r="A104" s="1" t="s">
        <v>24</v>
      </c>
      <c r="H104">
        <v>28.683068563303902</v>
      </c>
      <c r="I104">
        <v>28.510063946792599</v>
      </c>
      <c r="J104">
        <v>28.3390291414835</v>
      </c>
      <c r="K104">
        <v>28.165958266507001</v>
      </c>
      <c r="L104">
        <v>28.001363875392101</v>
      </c>
      <c r="M104">
        <v>27.828351091640499</v>
      </c>
      <c r="N104" s="4">
        <v>26.969304392962119</v>
      </c>
      <c r="O104">
        <f t="shared" ref="O104" si="2">N111*(1+O111)</f>
        <v>-3.4331016664480039E-2</v>
      </c>
      <c r="P104">
        <f t="shared" ref="P104:AE107" si="3">O104*(1+P111)</f>
        <v>-3.2686739003215219E-2</v>
      </c>
      <c r="Q104">
        <f t="shared" si="3"/>
        <v>-3.0924051173729379E-2</v>
      </c>
      <c r="R104">
        <f t="shared" si="3"/>
        <v>-2.9088022541353634E-2</v>
      </c>
      <c r="S104">
        <f t="shared" si="3"/>
        <v>-2.7296520378354543E-2</v>
      </c>
      <c r="T104">
        <f t="shared" si="3"/>
        <v>-2.5555484788463395E-2</v>
      </c>
      <c r="U104">
        <f t="shared" si="3"/>
        <v>-2.3869575926829187E-2</v>
      </c>
      <c r="V104">
        <f t="shared" si="3"/>
        <v>-2.2243742047145149E-2</v>
      </c>
      <c r="W104">
        <f t="shared" si="3"/>
        <v>-2.0679368421581884E-2</v>
      </c>
      <c r="X104">
        <f t="shared" si="3"/>
        <v>-1.9168551806455322E-2</v>
      </c>
      <c r="Y104">
        <f t="shared" si="3"/>
        <v>-1.7715868465790596E-2</v>
      </c>
      <c r="Z104">
        <f t="shared" si="3"/>
        <v>-1.6325166277024405E-2</v>
      </c>
      <c r="AA104">
        <f t="shared" si="3"/>
        <v>-1.4998814932767177E-2</v>
      </c>
      <c r="AB104">
        <f t="shared" si="3"/>
        <v>-1.3739415407442734E-2</v>
      </c>
      <c r="AC104">
        <f t="shared" si="3"/>
        <v>-1.2390789558779409E-2</v>
      </c>
      <c r="AD104">
        <f t="shared" si="3"/>
        <v>-1.1132365332337994E-2</v>
      </c>
      <c r="AE104">
        <f t="shared" si="3"/>
        <v>-9.9638209730591818E-3</v>
      </c>
      <c r="AF104">
        <f t="shared" si="1"/>
        <v>-8.8844370093942131E-3</v>
      </c>
      <c r="AG104">
        <f t="shared" si="1"/>
        <v>-7.8916953630598155E-3</v>
      </c>
    </row>
    <row r="105" spans="1:33" x14ac:dyDescent="0.2">
      <c r="A105" s="1" t="str">
        <f>$AG$130</f>
        <v xml:space="preserve">      "Total": 148.461390919503</v>
      </c>
      <c r="H105">
        <v>33.248740888913098</v>
      </c>
      <c r="I105">
        <v>33.177116552433297</v>
      </c>
      <c r="J105">
        <v>33.105618695322597</v>
      </c>
      <c r="K105">
        <v>33.035327574283201</v>
      </c>
      <c r="L105">
        <v>32.968287878482698</v>
      </c>
      <c r="M105">
        <v>32.897694108098797</v>
      </c>
      <c r="N105" s="4">
        <v>32.539795550874217</v>
      </c>
      <c r="O105">
        <f t="shared" si="0"/>
        <v>-1.2524622254937889E-2</v>
      </c>
      <c r="P105">
        <f t="shared" si="3"/>
        <v>-1.2315115364340691E-2</v>
      </c>
      <c r="Q105">
        <f t="shared" si="1"/>
        <v>-1.2081495403576014E-2</v>
      </c>
      <c r="R105">
        <f t="shared" si="1"/>
        <v>-1.1829353052157652E-2</v>
      </c>
      <c r="S105">
        <f t="shared" si="1"/>
        <v>-1.1570646069812186E-2</v>
      </c>
      <c r="T105">
        <f t="shared" si="1"/>
        <v>-1.1306285789776029E-2</v>
      </c>
      <c r="U105">
        <f t="shared" si="1"/>
        <v>-1.1036616085636169E-2</v>
      </c>
      <c r="V105">
        <f t="shared" si="1"/>
        <v>-1.076242081198076E-2</v>
      </c>
      <c r="W105">
        <f t="shared" si="1"/>
        <v>-1.0484157234877299E-2</v>
      </c>
      <c r="X105">
        <f t="shared" si="1"/>
        <v>-1.0207730735552329E-2</v>
      </c>
      <c r="Y105">
        <f t="shared" si="1"/>
        <v>-9.9329856401231629E-3</v>
      </c>
      <c r="Z105">
        <f t="shared" si="1"/>
        <v>-9.6602749400304701E-3</v>
      </c>
      <c r="AA105">
        <f t="shared" si="1"/>
        <v>-9.3900023594934504E-3</v>
      </c>
      <c r="AB105">
        <f t="shared" si="1"/>
        <v>-9.1221005820098771E-3</v>
      </c>
      <c r="AC105">
        <f t="shared" si="1"/>
        <v>-8.8291612808764474E-3</v>
      </c>
      <c r="AD105">
        <f t="shared" si="1"/>
        <v>-8.5375014024954184E-3</v>
      </c>
      <c r="AE105">
        <f t="shared" si="1"/>
        <v>-8.2477764011622441E-3</v>
      </c>
      <c r="AF105">
        <f t="shared" si="1"/>
        <v>-7.9603555250368722E-3</v>
      </c>
      <c r="AG105">
        <f t="shared" si="1"/>
        <v>-7.6755566762345927E-3</v>
      </c>
    </row>
    <row r="106" spans="1:33" x14ac:dyDescent="0.2">
      <c r="A106" s="2" t="s">
        <v>25</v>
      </c>
      <c r="H106">
        <v>35.065337718737197</v>
      </c>
      <c r="I106">
        <v>35.034097583181499</v>
      </c>
      <c r="J106">
        <v>35.002198127475999</v>
      </c>
      <c r="K106">
        <v>34.972934205601902</v>
      </c>
      <c r="L106">
        <v>34.944284694591502</v>
      </c>
      <c r="M106">
        <v>34.914538753317998</v>
      </c>
      <c r="N106" s="4">
        <v>34.760087787211539</v>
      </c>
      <c r="O106">
        <f t="shared" si="0"/>
        <v>-5.1624632984632619E-3</v>
      </c>
      <c r="P106">
        <f t="shared" si="3"/>
        <v>-5.1285889282139821E-3</v>
      </c>
      <c r="Q106">
        <f t="shared" si="1"/>
        <v>-5.0897250111330136E-3</v>
      </c>
      <c r="R106">
        <f t="shared" si="1"/>
        <v>-5.0471987112178946E-3</v>
      </c>
      <c r="S106">
        <f t="shared" si="1"/>
        <v>-5.0019857291738624E-3</v>
      </c>
      <c r="T106">
        <f t="shared" si="1"/>
        <v>-4.954271089015065E-3</v>
      </c>
      <c r="U106">
        <f t="shared" si="1"/>
        <v>-4.9039377353617478E-3</v>
      </c>
      <c r="V106">
        <f t="shared" si="1"/>
        <v>-4.8510550645342893E-3</v>
      </c>
      <c r="W106">
        <f t="shared" si="1"/>
        <v>-4.795739130722774E-3</v>
      </c>
      <c r="X106">
        <f t="shared" si="1"/>
        <v>-4.7420879415839218E-3</v>
      </c>
      <c r="Y106">
        <f t="shared" si="1"/>
        <v>-4.6897922914042826E-3</v>
      </c>
      <c r="Z106">
        <f t="shared" si="1"/>
        <v>-4.6388645763336114E-3</v>
      </c>
      <c r="AA106">
        <f t="shared" si="1"/>
        <v>-4.5894438924376189E-3</v>
      </c>
      <c r="AB106">
        <f t="shared" si="1"/>
        <v>-4.541248616462607E-3</v>
      </c>
      <c r="AC106">
        <f t="shared" si="1"/>
        <v>-4.4929634500737899E-3</v>
      </c>
      <c r="AD106">
        <f t="shared" si="1"/>
        <v>-4.4446875275370888E-3</v>
      </c>
      <c r="AE106">
        <f t="shared" si="1"/>
        <v>-4.3965565847698543E-3</v>
      </c>
      <c r="AF106">
        <f t="shared" si="1"/>
        <v>-4.3484221840643083E-3</v>
      </c>
      <c r="AG106">
        <f t="shared" si="1"/>
        <v>-4.3002850881898999E-3</v>
      </c>
    </row>
    <row r="107" spans="1:33" x14ac:dyDescent="0.2">
      <c r="A107" s="1" t="s">
        <v>26</v>
      </c>
      <c r="H107">
        <v>28.349272926506799</v>
      </c>
      <c r="I107">
        <v>28.376937971610399</v>
      </c>
      <c r="J107">
        <v>28.404534149458701</v>
      </c>
      <c r="K107">
        <v>28.431611339162099</v>
      </c>
      <c r="L107">
        <v>28.458639707220499</v>
      </c>
      <c r="M107">
        <v>28.485668377366899</v>
      </c>
      <c r="N107" s="4">
        <v>28.627531311300629</v>
      </c>
      <c r="O107">
        <f t="shared" si="0"/>
        <v>5.7949195283096494E-3</v>
      </c>
      <c r="P107">
        <f t="shared" si="3"/>
        <v>5.8279277005204551E-3</v>
      </c>
      <c r="Q107">
        <f t="shared" si="1"/>
        <v>5.8666747100575498E-3</v>
      </c>
      <c r="R107">
        <f t="shared" si="1"/>
        <v>5.9097763247383649E-3</v>
      </c>
      <c r="S107">
        <f t="shared" si="1"/>
        <v>5.9555570581615817E-3</v>
      </c>
      <c r="T107">
        <f t="shared" si="1"/>
        <v>6.0039383725711427E-3</v>
      </c>
      <c r="U107">
        <f t="shared" si="1"/>
        <v>6.0549930467519658E-3</v>
      </c>
      <c r="V107">
        <f t="shared" si="1"/>
        <v>6.1089053944185286E-3</v>
      </c>
      <c r="W107">
        <f t="shared" si="1"/>
        <v>6.1657153115626069E-3</v>
      </c>
      <c r="X107">
        <f t="shared" si="1"/>
        <v>6.2255988342893708E-3</v>
      </c>
      <c r="Y107">
        <f t="shared" si="1"/>
        <v>6.2885037892588397E-3</v>
      </c>
      <c r="Z107">
        <f t="shared" si="1"/>
        <v>6.3572426311160214E-3</v>
      </c>
      <c r="AA107">
        <f t="shared" si="1"/>
        <v>6.4290845141620825E-3</v>
      </c>
      <c r="AB107">
        <f t="shared" si="1"/>
        <v>6.503993133189701E-3</v>
      </c>
      <c r="AC107">
        <f t="shared" si="1"/>
        <v>6.587353307009834E-3</v>
      </c>
      <c r="AD107">
        <f t="shared" si="1"/>
        <v>6.6799458318326042E-3</v>
      </c>
      <c r="AE107">
        <f t="shared" si="1"/>
        <v>6.7814900093349255E-3</v>
      </c>
      <c r="AF107">
        <f t="shared" si="1"/>
        <v>6.8924442157985329E-3</v>
      </c>
      <c r="AG107">
        <f t="shared" si="1"/>
        <v>7.013195573991997E-3</v>
      </c>
    </row>
    <row r="108" spans="1:33" x14ac:dyDescent="0.2">
      <c r="A108" s="1" t="s">
        <v>27</v>
      </c>
      <c r="G108" t="s">
        <v>35</v>
      </c>
      <c r="H108">
        <f>SUM(H103:H107)</f>
        <v>156.94601118628231</v>
      </c>
      <c r="I108">
        <f t="shared" ref="I108:N108" si="4">SUM(I103:I107)</f>
        <v>156.52024809804831</v>
      </c>
      <c r="J108">
        <f t="shared" si="4"/>
        <v>156.09585311298048</v>
      </c>
      <c r="K108">
        <f t="shared" si="4"/>
        <v>155.67274534000319</v>
      </c>
      <c r="L108">
        <f t="shared" si="4"/>
        <v>155.26193106534498</v>
      </c>
      <c r="M108">
        <f t="shared" si="4"/>
        <v>154.83804819529158</v>
      </c>
      <c r="N108">
        <f>SUM(N94:N98)</f>
        <v>154.41156552904849</v>
      </c>
      <c r="O108">
        <f>SUM(O94:O98)</f>
        <v>153.92793745760011</v>
      </c>
      <c r="P108">
        <f t="shared" ref="P108:AG108" si="5">SUM(P94:P98)</f>
        <v>153.5269887749746</v>
      </c>
      <c r="Q108">
        <f t="shared" si="5"/>
        <v>153.0932208479239</v>
      </c>
      <c r="R108">
        <f t="shared" si="5"/>
        <v>152.6880543882842</v>
      </c>
      <c r="S108">
        <f t="shared" si="5"/>
        <v>152.41487975567759</v>
      </c>
      <c r="T108">
        <f t="shared" si="5"/>
        <v>152.14323301053869</v>
      </c>
      <c r="U108">
        <f t="shared" si="5"/>
        <v>151.86955762534319</v>
      </c>
      <c r="V108">
        <f t="shared" si="5"/>
        <v>151.59800307860229</v>
      </c>
      <c r="W108">
        <f t="shared" si="5"/>
        <v>151.32380475508771</v>
      </c>
      <c r="X108">
        <f t="shared" si="5"/>
        <v>151.07546013289908</v>
      </c>
      <c r="Y108">
        <f t="shared" si="5"/>
        <v>150.82341356315462</v>
      </c>
      <c r="Z108">
        <f t="shared" si="5"/>
        <v>150.58462686268319</v>
      </c>
      <c r="AA108">
        <f t="shared" si="5"/>
        <v>150.33389837059821</v>
      </c>
      <c r="AB108">
        <f t="shared" si="5"/>
        <v>150.0789673084127</v>
      </c>
      <c r="AC108">
        <f t="shared" si="5"/>
        <v>149.43553144338091</v>
      </c>
      <c r="AD108">
        <f t="shared" si="5"/>
        <v>149.19331377560002</v>
      </c>
      <c r="AE108">
        <f t="shared" si="5"/>
        <v>148.94993645588482</v>
      </c>
      <c r="AF108">
        <f t="shared" si="5"/>
        <v>148.7066763360605</v>
      </c>
      <c r="AG108">
        <f t="shared" si="5"/>
        <v>148.46139091950289</v>
      </c>
    </row>
    <row r="109" spans="1:33" x14ac:dyDescent="0.2">
      <c r="A109" s="1" t="s">
        <v>2</v>
      </c>
    </row>
    <row r="110" spans="1:33" x14ac:dyDescent="0.2">
      <c r="A110" s="1" t="s">
        <v>36</v>
      </c>
      <c r="H110">
        <v>0</v>
      </c>
      <c r="I110" s="4">
        <f>(I94-$H94)/$H94</f>
        <v>-5.619029825155262E-3</v>
      </c>
      <c r="J110" s="4">
        <f t="shared" ref="J110:AG114" si="6">(J94-$H94)/$H94</f>
        <v>-1.1238059650310637E-2</v>
      </c>
      <c r="K110" s="4">
        <f t="shared" si="6"/>
        <v>-1.6857089475462862E-2</v>
      </c>
      <c r="L110" s="4">
        <f t="shared" si="6"/>
        <v>-2.2476119300618238E-2</v>
      </c>
      <c r="M110" s="4">
        <f t="shared" si="6"/>
        <v>-2.8095149125773499E-2</v>
      </c>
      <c r="N110" s="4">
        <f t="shared" ref="N110" si="7">(N94-$H94)/$H94</f>
        <v>-3.3714178950928875E-2</v>
      </c>
      <c r="O110" s="4">
        <f t="shared" si="6"/>
        <v>-3.9333208776084247E-2</v>
      </c>
      <c r="P110" s="4">
        <f t="shared" si="6"/>
        <v>-4.4952238601236365E-2</v>
      </c>
      <c r="Q110" s="4">
        <f t="shared" si="6"/>
        <v>-5.0571268426391737E-2</v>
      </c>
      <c r="R110" s="4">
        <f t="shared" si="6"/>
        <v>-5.6214984538024926E-2</v>
      </c>
      <c r="S110" s="4">
        <f t="shared" si="6"/>
        <v>-6.1485510371604976E-2</v>
      </c>
      <c r="T110" s="4">
        <f t="shared" si="6"/>
        <v>-6.6756036205185137E-2</v>
      </c>
      <c r="U110" s="4">
        <f t="shared" si="6"/>
        <v>-7.2026562038765202E-2</v>
      </c>
      <c r="V110" s="4">
        <f t="shared" si="6"/>
        <v>-7.7297087872345252E-2</v>
      </c>
      <c r="W110" s="4">
        <f t="shared" si="6"/>
        <v>-8.2567613705925413E-2</v>
      </c>
      <c r="X110" s="4">
        <f t="shared" si="6"/>
        <v>-8.8020240629510929E-2</v>
      </c>
      <c r="Y110" s="4">
        <f t="shared" si="6"/>
        <v>-9.3472867553096445E-2</v>
      </c>
      <c r="Z110" s="4">
        <f t="shared" si="6"/>
        <v>-9.892549447668196E-2</v>
      </c>
      <c r="AA110" s="4">
        <f t="shared" si="6"/>
        <v>-0.10437812140026748</v>
      </c>
      <c r="AB110" s="4">
        <f t="shared" si="6"/>
        <v>-0.10987797758783628</v>
      </c>
      <c r="AC110" s="4">
        <f t="shared" si="6"/>
        <v>-0.11448923101271835</v>
      </c>
      <c r="AD110" s="4">
        <f t="shared" si="6"/>
        <v>-0.11908352303780591</v>
      </c>
      <c r="AE110" s="4">
        <f t="shared" si="6"/>
        <v>-0.12367814248320323</v>
      </c>
      <c r="AF110" s="4">
        <f t="shared" si="6"/>
        <v>-0.12827243279172426</v>
      </c>
      <c r="AG110" s="4">
        <f t="shared" si="6"/>
        <v>-0.13286672310024528</v>
      </c>
    </row>
    <row r="111" spans="1:33" x14ac:dyDescent="0.2">
      <c r="A111" s="1" t="str">
        <f>H124</f>
        <v xml:space="preserve">      "Low Income": 0,</v>
      </c>
      <c r="H111">
        <v>0</v>
      </c>
      <c r="I111" s="4">
        <f t="shared" ref="I111:X114" si="8">(I95-$H95)/$H95</f>
        <v>-6.0315937302691178E-3</v>
      </c>
      <c r="J111" s="4">
        <f t="shared" si="8"/>
        <v>-1.1994512409336603E-2</v>
      </c>
      <c r="K111" s="4">
        <f t="shared" si="8"/>
        <v>-1.802841615971567E-2</v>
      </c>
      <c r="L111" s="4">
        <f t="shared" si="8"/>
        <v>-2.3766797698344905E-2</v>
      </c>
      <c r="M111" s="4">
        <f t="shared" si="8"/>
        <v>-2.9798676169428318E-2</v>
      </c>
      <c r="N111" s="4">
        <f t="shared" ref="N111" si="9">(N95-$H95)/$H95</f>
        <v>-3.5831006226696417E-2</v>
      </c>
      <c r="O111" s="4">
        <f t="shared" si="8"/>
        <v>-4.1862892510643263E-2</v>
      </c>
      <c r="P111" s="4">
        <f t="shared" si="8"/>
        <v>-4.7894814107443687E-2</v>
      </c>
      <c r="Q111" s="4">
        <f t="shared" si="8"/>
        <v>-5.3926695756112419E-2</v>
      </c>
      <c r="R111" s="4">
        <f t="shared" si="8"/>
        <v>-5.9372189693421826E-2</v>
      </c>
      <c r="S111" s="4">
        <f t="shared" si="8"/>
        <v>-6.1588998030105375E-2</v>
      </c>
      <c r="T111" s="4">
        <f t="shared" si="8"/>
        <v>-6.3782327042378031E-2</v>
      </c>
      <c r="U111" s="4">
        <f t="shared" si="8"/>
        <v>-6.597052944169865E-2</v>
      </c>
      <c r="V111" s="4">
        <f t="shared" si="8"/>
        <v>-6.8113228515996133E-2</v>
      </c>
      <c r="W111" s="4">
        <f t="shared" si="8"/>
        <v>-7.0328707384198497E-2</v>
      </c>
      <c r="X111" s="4">
        <f t="shared" si="8"/>
        <v>-7.3059127548102981E-2</v>
      </c>
      <c r="Y111" s="4">
        <f t="shared" si="6"/>
        <v>-7.5784720480318701E-2</v>
      </c>
      <c r="Z111" s="4">
        <f t="shared" si="6"/>
        <v>-7.8500367704334786E-2</v>
      </c>
      <c r="AA111" s="4">
        <f t="shared" si="6"/>
        <v>-8.1245809185043288E-2</v>
      </c>
      <c r="AB111" s="4">
        <f t="shared" si="6"/>
        <v>-8.3966602092882314E-2</v>
      </c>
      <c r="AC111" s="4">
        <f t="shared" si="6"/>
        <v>-9.8157440376449051E-2</v>
      </c>
      <c r="AD111" s="4">
        <f t="shared" si="6"/>
        <v>-0.10156126213520977</v>
      </c>
      <c r="AE111" s="4">
        <f t="shared" si="6"/>
        <v>-0.10496820077260231</v>
      </c>
      <c r="AF111" s="4">
        <f t="shared" si="6"/>
        <v>-0.10833032494095152</v>
      </c>
      <c r="AG111" s="4">
        <f t="shared" si="6"/>
        <v>-0.11173939837546193</v>
      </c>
    </row>
    <row r="112" spans="1:33" x14ac:dyDescent="0.2">
      <c r="A112" s="1" t="str">
        <f t="shared" ref="A112:A115" si="10">H125</f>
        <v xml:space="preserve">      "Lower middle income":0,</v>
      </c>
      <c r="H112">
        <v>0</v>
      </c>
      <c r="I112" s="4">
        <f t="shared" si="8"/>
        <v>-2.1541969579871745E-3</v>
      </c>
      <c r="J112" s="4">
        <f t="shared" si="6"/>
        <v>-4.304589881123126E-3</v>
      </c>
      <c r="K112" s="4">
        <f t="shared" si="6"/>
        <v>-6.4186886156961153E-3</v>
      </c>
      <c r="L112" s="4">
        <f t="shared" si="6"/>
        <v>-8.4349964218920926E-3</v>
      </c>
      <c r="M112" s="4">
        <f t="shared" si="6"/>
        <v>-1.0558197737086586E-2</v>
      </c>
      <c r="N112" s="4">
        <f t="shared" ref="N112" si="11">(N96-$H96)/$H96</f>
        <v>-1.2713827063579188E-2</v>
      </c>
      <c r="O112" s="4">
        <f t="shared" si="6"/>
        <v>-1.4881813925509959E-2</v>
      </c>
      <c r="P112" s="4">
        <f t="shared" si="6"/>
        <v>-1.6727601546194383E-2</v>
      </c>
      <c r="Q112" s="4">
        <f t="shared" si="6"/>
        <v>-1.8970180453293992E-2</v>
      </c>
      <c r="R112" s="4">
        <f t="shared" si="6"/>
        <v>-2.0870127661823178E-2</v>
      </c>
      <c r="S112" s="4">
        <f t="shared" si="6"/>
        <v>-2.1869918093135071E-2</v>
      </c>
      <c r="T112" s="4">
        <f t="shared" si="6"/>
        <v>-2.2847495156374551E-2</v>
      </c>
      <c r="U112" s="4">
        <f t="shared" si="6"/>
        <v>-2.3851307949752563E-2</v>
      </c>
      <c r="V112" s="4">
        <f t="shared" si="6"/>
        <v>-2.4844143488171776E-2</v>
      </c>
      <c r="W112" s="4">
        <f t="shared" si="6"/>
        <v>-2.5855110292072749E-2</v>
      </c>
      <c r="X112" s="4">
        <f t="shared" si="6"/>
        <v>-2.6366115380775712E-2</v>
      </c>
      <c r="Y112" s="4">
        <f t="shared" si="6"/>
        <v>-2.6915394081885553E-2</v>
      </c>
      <c r="Z112" s="4">
        <f t="shared" si="6"/>
        <v>-2.7455058325173622E-2</v>
      </c>
      <c r="AA112" s="4">
        <f t="shared" si="6"/>
        <v>-2.7977731712071571E-2</v>
      </c>
      <c r="AB112" s="4">
        <f t="shared" si="6"/>
        <v>-2.8530533564000742E-2</v>
      </c>
      <c r="AC112" s="4">
        <f t="shared" si="6"/>
        <v>-3.2113140882391568E-2</v>
      </c>
      <c r="AD112" s="4">
        <f t="shared" si="6"/>
        <v>-3.3033701515086202E-2</v>
      </c>
      <c r="AE112" s="4">
        <f t="shared" si="6"/>
        <v>-3.3935572912291379E-2</v>
      </c>
      <c r="AF112" s="4">
        <f t="shared" si="6"/>
        <v>-3.4848286634549218E-2</v>
      </c>
      <c r="AG112" s="4">
        <f t="shared" si="6"/>
        <v>-3.577715190063202E-2</v>
      </c>
    </row>
    <row r="113" spans="1:33" x14ac:dyDescent="0.2">
      <c r="A113" s="1" t="str">
        <f t="shared" si="10"/>
        <v xml:space="preserve">      "Middle income":0,</v>
      </c>
      <c r="H113">
        <v>0</v>
      </c>
      <c r="I113" s="4">
        <f t="shared" si="8"/>
        <v>-8.9091215394185134E-4</v>
      </c>
      <c r="J113" s="4">
        <f t="shared" si="6"/>
        <v>-1.8006269258732715E-3</v>
      </c>
      <c r="K113" s="4">
        <f t="shared" si="6"/>
        <v>-2.63518104050426E-3</v>
      </c>
      <c r="L113" s="4">
        <f t="shared" si="6"/>
        <v>-3.4522132687463116E-3</v>
      </c>
      <c r="M113" s="4">
        <f t="shared" si="6"/>
        <v>-4.3005137046953131E-3</v>
      </c>
      <c r="N113" s="4">
        <f t="shared" ref="N113" si="12">(N97-$H97)/$H97</f>
        <v>-5.1941759911719393E-3</v>
      </c>
      <c r="O113" s="4">
        <f t="shared" si="6"/>
        <v>-6.1054328468224265E-3</v>
      </c>
      <c r="P113" s="4">
        <f t="shared" si="6"/>
        <v>-6.5616680043736704E-3</v>
      </c>
      <c r="Q113" s="4">
        <f t="shared" si="6"/>
        <v>-7.5778966934093514E-3</v>
      </c>
      <c r="R113" s="4">
        <f t="shared" si="6"/>
        <v>-8.3553236809648223E-3</v>
      </c>
      <c r="S113" s="4">
        <f t="shared" si="6"/>
        <v>-8.9580348686374954E-3</v>
      </c>
      <c r="T113" s="4">
        <f t="shared" si="6"/>
        <v>-9.5391396021991866E-3</v>
      </c>
      <c r="U113" s="4">
        <f t="shared" si="6"/>
        <v>-1.0159588110735276E-2</v>
      </c>
      <c r="V113" s="4">
        <f t="shared" si="6"/>
        <v>-1.0783715797639063E-2</v>
      </c>
      <c r="W113" s="4">
        <f t="shared" si="6"/>
        <v>-1.1402866608529382E-2</v>
      </c>
      <c r="X113" s="4">
        <f t="shared" si="6"/>
        <v>-1.1187261791440833E-2</v>
      </c>
      <c r="Y113" s="4">
        <f t="shared" si="6"/>
        <v>-1.1027979831637603E-2</v>
      </c>
      <c r="Z113" s="4">
        <f t="shared" si="6"/>
        <v>-1.0859268791928021E-2</v>
      </c>
      <c r="AA113" s="4">
        <f t="shared" si="6"/>
        <v>-1.0653616436255819E-2</v>
      </c>
      <c r="AB113" s="4">
        <f t="shared" si="6"/>
        <v>-1.0501332428189654E-2</v>
      </c>
      <c r="AC113" s="4">
        <f t="shared" si="6"/>
        <v>-1.0632574973714707E-2</v>
      </c>
      <c r="AD113" s="4">
        <f t="shared" si="6"/>
        <v>-1.0744784165984757E-2</v>
      </c>
      <c r="AE113" s="4">
        <f t="shared" si="6"/>
        <v>-1.0828869851713741E-2</v>
      </c>
      <c r="AF113" s="4">
        <f t="shared" si="6"/>
        <v>-1.0948204527217719E-2</v>
      </c>
      <c r="AG113" s="4">
        <f t="shared" si="6"/>
        <v>-1.1070014326303635E-2</v>
      </c>
    </row>
    <row r="114" spans="1:33" x14ac:dyDescent="0.2">
      <c r="A114" s="1" t="str">
        <f t="shared" si="10"/>
        <v xml:space="preserve">      "Upper middle income":0,</v>
      </c>
      <c r="H114">
        <v>0</v>
      </c>
      <c r="I114" s="4">
        <f t="shared" si="8"/>
        <v>9.7586436080104031E-4</v>
      </c>
      <c r="J114" s="4">
        <f t="shared" si="6"/>
        <v>1.9492994792198839E-3</v>
      </c>
      <c r="K114" s="4">
        <f t="shared" si="6"/>
        <v>2.9044276679954318E-3</v>
      </c>
      <c r="L114" s="4">
        <f t="shared" si="6"/>
        <v>3.8578337087241737E-3</v>
      </c>
      <c r="M114" s="4">
        <f t="shared" si="6"/>
        <v>4.8112504053876067E-3</v>
      </c>
      <c r="N114" s="4">
        <f t="shared" ref="N114" si="13">(N98-$H98)/$H98</f>
        <v>5.767558740278002E-3</v>
      </c>
      <c r="O114" s="4">
        <f t="shared" si="6"/>
        <v>4.7439114647541579E-3</v>
      </c>
      <c r="P114" s="4">
        <f t="shared" si="6"/>
        <v>5.6960535948001687E-3</v>
      </c>
      <c r="Q114" s="4">
        <f t="shared" si="6"/>
        <v>6.6485055285834286E-3</v>
      </c>
      <c r="R114" s="4">
        <f t="shared" si="6"/>
        <v>7.3468560659965812E-3</v>
      </c>
      <c r="S114" s="4">
        <f t="shared" si="6"/>
        <v>7.7466101773729923E-3</v>
      </c>
      <c r="T114" s="4">
        <f t="shared" si="6"/>
        <v>8.1237261161420157E-3</v>
      </c>
      <c r="U114" s="4">
        <f t="shared" si="6"/>
        <v>8.5035306848027792E-3</v>
      </c>
      <c r="V114" s="4">
        <f t="shared" si="6"/>
        <v>8.9037835799798716E-3</v>
      </c>
      <c r="W114" s="4">
        <f t="shared" si="6"/>
        <v>9.2995247881859644E-3</v>
      </c>
      <c r="X114" s="4">
        <f t="shared" si="6"/>
        <v>9.712339882846031E-3</v>
      </c>
      <c r="Y114" s="4">
        <f t="shared" si="6"/>
        <v>1.0104241639053419E-2</v>
      </c>
      <c r="Z114" s="4">
        <f t="shared" si="6"/>
        <v>1.093087388682056E-2</v>
      </c>
      <c r="AA114" s="4">
        <f t="shared" si="6"/>
        <v>1.1300793003310255E-2</v>
      </c>
      <c r="AB114" s="4">
        <f t="shared" si="6"/>
        <v>1.1651521902163309E-2</v>
      </c>
      <c r="AC114" s="4">
        <f t="shared" si="6"/>
        <v>1.2816768424116057E-2</v>
      </c>
      <c r="AD114" s="4">
        <f t="shared" si="6"/>
        <v>1.4056104251192946E-2</v>
      </c>
      <c r="AE114" s="4">
        <f t="shared" si="6"/>
        <v>1.5201347444828543E-2</v>
      </c>
      <c r="AF114" s="4">
        <f t="shared" si="6"/>
        <v>1.6361331552634431E-2</v>
      </c>
      <c r="AG114" s="4">
        <f t="shared" si="6"/>
        <v>1.7519381283737204E-2</v>
      </c>
    </row>
    <row r="115" spans="1:33" x14ac:dyDescent="0.2">
      <c r="A115" s="1" t="str">
        <f t="shared" si="10"/>
        <v xml:space="preserve">      "High income":0</v>
      </c>
    </row>
    <row r="116" spans="1:33" x14ac:dyDescent="0.2">
      <c r="A116" s="2" t="s">
        <v>4</v>
      </c>
      <c r="H116" t="s">
        <v>30</v>
      </c>
    </row>
    <row r="117" spans="1:33" x14ac:dyDescent="0.2">
      <c r="A117" s="1" t="s">
        <v>2</v>
      </c>
      <c r="H117" t="s">
        <v>31</v>
      </c>
    </row>
    <row r="118" spans="1:33" x14ac:dyDescent="0.2">
      <c r="A118" s="1" t="s">
        <v>37</v>
      </c>
      <c r="H118" t="s">
        <v>32</v>
      </c>
    </row>
    <row r="119" spans="1:33" x14ac:dyDescent="0.2">
      <c r="A119" s="1" t="str">
        <f>I124</f>
        <v xml:space="preserve">      "Low Income": -0.00561902982515526,</v>
      </c>
      <c r="H119" t="s">
        <v>33</v>
      </c>
    </row>
    <row r="120" spans="1:33" x14ac:dyDescent="0.2">
      <c r="A120" s="1" t="str">
        <f t="shared" ref="A120:A123" si="14">I125</f>
        <v xml:space="preserve">      "Lower middle income":-0.00603159373026912,</v>
      </c>
      <c r="H120" t="s">
        <v>34</v>
      </c>
    </row>
    <row r="121" spans="1:33" x14ac:dyDescent="0.2">
      <c r="A121" s="1" t="str">
        <f t="shared" si="14"/>
        <v xml:space="preserve">      "Middle income":-0.00215419695798717,</v>
      </c>
      <c r="H121" t="s">
        <v>40</v>
      </c>
    </row>
    <row r="122" spans="1:33" x14ac:dyDescent="0.2">
      <c r="A122" s="1" t="str">
        <f t="shared" si="14"/>
        <v xml:space="preserve">      "Upper middle income":-0.000890912153941851,</v>
      </c>
    </row>
    <row r="123" spans="1:33" x14ac:dyDescent="0.2">
      <c r="A123" s="1" t="str">
        <f t="shared" si="14"/>
        <v xml:space="preserve">      "High income":0.00097586436080104</v>
      </c>
      <c r="H123">
        <v>1990</v>
      </c>
      <c r="I123">
        <v>1991</v>
      </c>
      <c r="J123">
        <v>1992</v>
      </c>
      <c r="K123">
        <f>J123+1</f>
        <v>1993</v>
      </c>
      <c r="L123">
        <f t="shared" ref="L123:AG123" si="15">K123+1</f>
        <v>1994</v>
      </c>
      <c r="M123">
        <f t="shared" si="15"/>
        <v>1995</v>
      </c>
      <c r="N123">
        <f t="shared" si="15"/>
        <v>1996</v>
      </c>
      <c r="O123">
        <f t="shared" si="15"/>
        <v>1997</v>
      </c>
      <c r="P123">
        <f t="shared" si="15"/>
        <v>1998</v>
      </c>
      <c r="Q123">
        <f t="shared" si="15"/>
        <v>1999</v>
      </c>
      <c r="R123">
        <f t="shared" si="15"/>
        <v>2000</v>
      </c>
      <c r="S123">
        <f t="shared" si="15"/>
        <v>2001</v>
      </c>
      <c r="T123">
        <f t="shared" si="15"/>
        <v>2002</v>
      </c>
      <c r="U123">
        <f t="shared" si="15"/>
        <v>2003</v>
      </c>
      <c r="V123">
        <f t="shared" si="15"/>
        <v>2004</v>
      </c>
      <c r="W123">
        <f t="shared" si="15"/>
        <v>2005</v>
      </c>
      <c r="X123">
        <f t="shared" si="15"/>
        <v>2006</v>
      </c>
      <c r="Y123">
        <f t="shared" si="15"/>
        <v>2007</v>
      </c>
      <c r="Z123">
        <f t="shared" si="15"/>
        <v>2008</v>
      </c>
      <c r="AA123">
        <f t="shared" si="15"/>
        <v>2009</v>
      </c>
      <c r="AB123">
        <f t="shared" si="15"/>
        <v>2010</v>
      </c>
      <c r="AC123">
        <f t="shared" si="15"/>
        <v>2011</v>
      </c>
      <c r="AD123">
        <f t="shared" si="15"/>
        <v>2012</v>
      </c>
      <c r="AE123">
        <f t="shared" si="15"/>
        <v>2013</v>
      </c>
      <c r="AF123">
        <f t="shared" si="15"/>
        <v>2014</v>
      </c>
      <c r="AG123">
        <f t="shared" si="15"/>
        <v>2015</v>
      </c>
    </row>
    <row r="124" spans="1:33" x14ac:dyDescent="0.2">
      <c r="A124" s="2" t="s">
        <v>4</v>
      </c>
      <c r="H124" t="str">
        <f>"      "&amp;$H$116&amp;H110&amp;","</f>
        <v xml:space="preserve">      "Low Income": 0,</v>
      </c>
      <c r="I124" t="str">
        <f t="shared" ref="I124:AG124" si="16">"      "&amp;$H$116&amp;I110&amp;","</f>
        <v xml:space="preserve">      "Low Income": -0.00561902982515526,</v>
      </c>
      <c r="J124" t="str">
        <f t="shared" si="16"/>
        <v xml:space="preserve">      "Low Income": -0.0112380596503106,</v>
      </c>
      <c r="K124" t="str">
        <f t="shared" si="16"/>
        <v xml:space="preserve">      "Low Income": -0.0168570894754629,</v>
      </c>
      <c r="L124" t="str">
        <f t="shared" si="16"/>
        <v xml:space="preserve">      "Low Income": -0.0224761193006182,</v>
      </c>
      <c r="M124" t="str">
        <f t="shared" si="16"/>
        <v xml:space="preserve">      "Low Income": -0.0280951491257735,</v>
      </c>
      <c r="N124" t="str">
        <f t="shared" si="16"/>
        <v xml:space="preserve">      "Low Income": -0.0337141789509289,</v>
      </c>
      <c r="O124" t="str">
        <f t="shared" si="16"/>
        <v xml:space="preserve">      "Low Income": -0.0393332087760842,</v>
      </c>
      <c r="P124" t="str">
        <f t="shared" si="16"/>
        <v xml:space="preserve">      "Low Income": -0.0449522386012364,</v>
      </c>
      <c r="Q124" t="str">
        <f t="shared" si="16"/>
        <v xml:space="preserve">      "Low Income": -0.0505712684263917,</v>
      </c>
      <c r="R124" t="str">
        <f t="shared" si="16"/>
        <v xml:space="preserve">      "Low Income": -0.0562149845380249,</v>
      </c>
      <c r="S124" t="str">
        <f t="shared" si="16"/>
        <v xml:space="preserve">      "Low Income": -0.061485510371605,</v>
      </c>
      <c r="T124" t="str">
        <f t="shared" si="16"/>
        <v xml:space="preserve">      "Low Income": -0.0667560362051851,</v>
      </c>
      <c r="U124" t="str">
        <f t="shared" si="16"/>
        <v xml:space="preserve">      "Low Income": -0.0720265620387652,</v>
      </c>
      <c r="V124" t="str">
        <f t="shared" si="16"/>
        <v xml:space="preserve">      "Low Income": -0.0772970878723453,</v>
      </c>
      <c r="W124" t="str">
        <f t="shared" si="16"/>
        <v xml:space="preserve">      "Low Income": -0.0825676137059254,</v>
      </c>
      <c r="X124" t="str">
        <f t="shared" si="16"/>
        <v xml:space="preserve">      "Low Income": -0.0880202406295109,</v>
      </c>
      <c r="Y124" t="str">
        <f t="shared" si="16"/>
        <v xml:space="preserve">      "Low Income": -0.0934728675530964,</v>
      </c>
      <c r="Z124" t="str">
        <f t="shared" si="16"/>
        <v xml:space="preserve">      "Low Income": -0.098925494476682,</v>
      </c>
      <c r="AA124" t="str">
        <f t="shared" si="16"/>
        <v xml:space="preserve">      "Low Income": -0.104378121400267,</v>
      </c>
      <c r="AB124" t="str">
        <f t="shared" si="16"/>
        <v xml:space="preserve">      "Low Income": -0.109877977587836,</v>
      </c>
      <c r="AC124" t="str">
        <f t="shared" si="16"/>
        <v xml:space="preserve">      "Low Income": -0.114489231012718,</v>
      </c>
      <c r="AD124" t="str">
        <f t="shared" si="16"/>
        <v xml:space="preserve">      "Low Income": -0.119083523037806,</v>
      </c>
      <c r="AE124" t="str">
        <f t="shared" si="16"/>
        <v xml:space="preserve">      "Low Income": -0.123678142483203,</v>
      </c>
      <c r="AF124" t="str">
        <f t="shared" si="16"/>
        <v xml:space="preserve">      "Low Income": -0.128272432791724,</v>
      </c>
      <c r="AG124" t="str">
        <f t="shared" si="16"/>
        <v xml:space="preserve">      "Low Income": -0.132866723100245,</v>
      </c>
    </row>
    <row r="125" spans="1:33" x14ac:dyDescent="0.2">
      <c r="A125" s="1" t="s">
        <v>2</v>
      </c>
      <c r="H125" t="str">
        <f>"      "&amp;$H$117&amp;H111&amp;","</f>
        <v xml:space="preserve">      "Lower middle income":0,</v>
      </c>
      <c r="I125" t="str">
        <f t="shared" ref="I125:AG125" si="17">"      "&amp;$H$117&amp;I111&amp;","</f>
        <v xml:space="preserve">      "Lower middle income":-0.00603159373026912,</v>
      </c>
      <c r="J125" t="str">
        <f t="shared" si="17"/>
        <v xml:space="preserve">      "Lower middle income":-0.0119945124093366,</v>
      </c>
      <c r="K125" t="str">
        <f t="shared" si="17"/>
        <v xml:space="preserve">      "Lower middle income":-0.0180284161597157,</v>
      </c>
      <c r="L125" t="str">
        <f t="shared" si="17"/>
        <v xml:space="preserve">      "Lower middle income":-0.0237667976983449,</v>
      </c>
      <c r="M125" t="str">
        <f t="shared" si="17"/>
        <v xml:space="preserve">      "Lower middle income":-0.0297986761694283,</v>
      </c>
      <c r="N125" t="str">
        <f t="shared" si="17"/>
        <v xml:space="preserve">      "Lower middle income":-0.0358310062266964,</v>
      </c>
      <c r="O125" t="str">
        <f t="shared" si="17"/>
        <v xml:space="preserve">      "Lower middle income":-0.0418628925106433,</v>
      </c>
      <c r="P125" t="str">
        <f t="shared" si="17"/>
        <v xml:space="preserve">      "Lower middle income":-0.0478948141074437,</v>
      </c>
      <c r="Q125" t="str">
        <f t="shared" si="17"/>
        <v xml:space="preserve">      "Lower middle income":-0.0539266957561124,</v>
      </c>
      <c r="R125" t="str">
        <f t="shared" si="17"/>
        <v xml:space="preserve">      "Lower middle income":-0.0593721896934218,</v>
      </c>
      <c r="S125" t="str">
        <f t="shared" si="17"/>
        <v xml:space="preserve">      "Lower middle income":-0.0615889980301054,</v>
      </c>
      <c r="T125" t="str">
        <f t="shared" si="17"/>
        <v xml:space="preserve">      "Lower middle income":-0.063782327042378,</v>
      </c>
      <c r="U125" t="str">
        <f t="shared" si="17"/>
        <v xml:space="preserve">      "Lower middle income":-0.0659705294416986,</v>
      </c>
      <c r="V125" t="str">
        <f t="shared" si="17"/>
        <v xml:space="preserve">      "Lower middle income":-0.0681132285159961,</v>
      </c>
      <c r="W125" t="str">
        <f t="shared" si="17"/>
        <v xml:space="preserve">      "Lower middle income":-0.0703287073841985,</v>
      </c>
      <c r="X125" t="str">
        <f t="shared" si="17"/>
        <v xml:space="preserve">      "Lower middle income":-0.073059127548103,</v>
      </c>
      <c r="Y125" t="str">
        <f t="shared" si="17"/>
        <v xml:space="preserve">      "Lower middle income":-0.0757847204803187,</v>
      </c>
      <c r="Z125" t="str">
        <f t="shared" si="17"/>
        <v xml:space="preserve">      "Lower middle income":-0.0785003677043348,</v>
      </c>
      <c r="AA125" t="str">
        <f t="shared" si="17"/>
        <v xml:space="preserve">      "Lower middle income":-0.0812458091850433,</v>
      </c>
      <c r="AB125" t="str">
        <f t="shared" si="17"/>
        <v xml:space="preserve">      "Lower middle income":-0.0839666020928823,</v>
      </c>
      <c r="AC125" t="str">
        <f t="shared" si="17"/>
        <v xml:space="preserve">      "Lower middle income":-0.0981574403764491,</v>
      </c>
      <c r="AD125" t="str">
        <f t="shared" si="17"/>
        <v xml:space="preserve">      "Lower middle income":-0.10156126213521,</v>
      </c>
      <c r="AE125" t="str">
        <f t="shared" si="17"/>
        <v xml:space="preserve">      "Lower middle income":-0.104968200772602,</v>
      </c>
      <c r="AF125" t="str">
        <f t="shared" si="17"/>
        <v xml:space="preserve">      "Lower middle income":-0.108330324940952,</v>
      </c>
      <c r="AG125" t="str">
        <f t="shared" si="17"/>
        <v xml:space="preserve">      "Lower middle income":-0.111739398375462,</v>
      </c>
    </row>
    <row r="126" spans="1:33" x14ac:dyDescent="0.2">
      <c r="A126" s="1" t="s">
        <v>38</v>
      </c>
      <c r="H126" t="str">
        <f>"      "&amp;$H$118&amp;H112&amp;","</f>
        <v xml:space="preserve">      "Middle income":0,</v>
      </c>
      <c r="I126" t="str">
        <f t="shared" ref="I126:AG126" si="18">"      "&amp;$H$118&amp;I112&amp;","</f>
        <v xml:space="preserve">      "Middle income":-0.00215419695798717,</v>
      </c>
      <c r="J126" t="str">
        <f t="shared" si="18"/>
        <v xml:space="preserve">      "Middle income":-0.00430458988112313,</v>
      </c>
      <c r="K126" t="str">
        <f t="shared" si="18"/>
        <v xml:space="preserve">      "Middle income":-0.00641868861569612,</v>
      </c>
      <c r="L126" t="str">
        <f t="shared" si="18"/>
        <v xml:space="preserve">      "Middle income":-0.00843499642189209,</v>
      </c>
      <c r="M126" t="str">
        <f t="shared" si="18"/>
        <v xml:space="preserve">      "Middle income":-0.0105581977370866,</v>
      </c>
      <c r="N126" t="str">
        <f t="shared" si="18"/>
        <v xml:space="preserve">      "Middle income":-0.0127138270635792,</v>
      </c>
      <c r="O126" t="str">
        <f t="shared" si="18"/>
        <v xml:space="preserve">      "Middle income":-0.01488181392551,</v>
      </c>
      <c r="P126" t="str">
        <f t="shared" si="18"/>
        <v xml:space="preserve">      "Middle income":-0.0167276015461944,</v>
      </c>
      <c r="Q126" t="str">
        <f t="shared" si="18"/>
        <v xml:space="preserve">      "Middle income":-0.018970180453294,</v>
      </c>
      <c r="R126" t="str">
        <f t="shared" si="18"/>
        <v xml:space="preserve">      "Middle income":-0.0208701276618232,</v>
      </c>
      <c r="S126" t="str">
        <f t="shared" si="18"/>
        <v xml:space="preserve">      "Middle income":-0.0218699180931351,</v>
      </c>
      <c r="T126" t="str">
        <f t="shared" si="18"/>
        <v xml:space="preserve">      "Middle income":-0.0228474951563746,</v>
      </c>
      <c r="U126" t="str">
        <f t="shared" si="18"/>
        <v xml:space="preserve">      "Middle income":-0.0238513079497526,</v>
      </c>
      <c r="V126" t="str">
        <f t="shared" si="18"/>
        <v xml:space="preserve">      "Middle income":-0.0248441434881718,</v>
      </c>
      <c r="W126" t="str">
        <f t="shared" si="18"/>
        <v xml:space="preserve">      "Middle income":-0.0258551102920727,</v>
      </c>
      <c r="X126" t="str">
        <f t="shared" si="18"/>
        <v xml:space="preserve">      "Middle income":-0.0263661153807757,</v>
      </c>
      <c r="Y126" t="str">
        <f t="shared" si="18"/>
        <v xml:space="preserve">      "Middle income":-0.0269153940818856,</v>
      </c>
      <c r="Z126" t="str">
        <f t="shared" si="18"/>
        <v xml:space="preserve">      "Middle income":-0.0274550583251736,</v>
      </c>
      <c r="AA126" t="str">
        <f t="shared" si="18"/>
        <v xml:space="preserve">      "Middle income":-0.0279777317120716,</v>
      </c>
      <c r="AB126" t="str">
        <f t="shared" si="18"/>
        <v xml:space="preserve">      "Middle income":-0.0285305335640007,</v>
      </c>
      <c r="AC126" t="str">
        <f t="shared" si="18"/>
        <v xml:space="preserve">      "Middle income":-0.0321131408823916,</v>
      </c>
      <c r="AD126" t="str">
        <f t="shared" si="18"/>
        <v xml:space="preserve">      "Middle income":-0.0330337015150862,</v>
      </c>
      <c r="AE126" t="str">
        <f t="shared" si="18"/>
        <v xml:space="preserve">      "Middle income":-0.0339355729122914,</v>
      </c>
      <c r="AF126" t="str">
        <f t="shared" si="18"/>
        <v xml:space="preserve">      "Middle income":-0.0348482866345492,</v>
      </c>
      <c r="AG126" t="str">
        <f t="shared" si="18"/>
        <v xml:space="preserve">      "Middle income":-0.035777151900632,</v>
      </c>
    </row>
    <row r="127" spans="1:33" x14ac:dyDescent="0.2">
      <c r="A127" s="1" t="str">
        <f>J124</f>
        <v xml:space="preserve">      "Low Income": -0.0112380596503106,</v>
      </c>
      <c r="H127" t="str">
        <f>"      "&amp;$H$119&amp;H113&amp;","</f>
        <v xml:space="preserve">      "Upper middle income":0,</v>
      </c>
      <c r="I127" t="str">
        <f t="shared" ref="I127:AG127" si="19">"      "&amp;$H$119&amp;I113&amp;","</f>
        <v xml:space="preserve">      "Upper middle income":-0.000890912153941851,</v>
      </c>
      <c r="J127" t="str">
        <f t="shared" si="19"/>
        <v xml:space="preserve">      "Upper middle income":-0.00180062692587327,</v>
      </c>
      <c r="K127" t="str">
        <f t="shared" si="19"/>
        <v xml:space="preserve">      "Upper middle income":-0.00263518104050426,</v>
      </c>
      <c r="L127" t="str">
        <f t="shared" si="19"/>
        <v xml:space="preserve">      "Upper middle income":-0.00345221326874631,</v>
      </c>
      <c r="M127" t="str">
        <f t="shared" si="19"/>
        <v xml:space="preserve">      "Upper middle income":-0.00430051370469531,</v>
      </c>
      <c r="N127" t="str">
        <f t="shared" si="19"/>
        <v xml:space="preserve">      "Upper middle income":-0.00519417599117194,</v>
      </c>
      <c r="O127" t="str">
        <f t="shared" si="19"/>
        <v xml:space="preserve">      "Upper middle income":-0.00610543284682243,</v>
      </c>
      <c r="P127" t="str">
        <f t="shared" si="19"/>
        <v xml:space="preserve">      "Upper middle income":-0.00656166800437367,</v>
      </c>
      <c r="Q127" t="str">
        <f t="shared" si="19"/>
        <v xml:space="preserve">      "Upper middle income":-0.00757789669340935,</v>
      </c>
      <c r="R127" t="str">
        <f t="shared" si="19"/>
        <v xml:space="preserve">      "Upper middle income":-0.00835532368096482,</v>
      </c>
      <c r="S127" t="str">
        <f t="shared" si="19"/>
        <v xml:space="preserve">      "Upper middle income":-0.0089580348686375,</v>
      </c>
      <c r="T127" t="str">
        <f t="shared" si="19"/>
        <v xml:space="preserve">      "Upper middle income":-0.00953913960219919,</v>
      </c>
      <c r="U127" t="str">
        <f t="shared" si="19"/>
        <v xml:space="preserve">      "Upper middle income":-0.0101595881107353,</v>
      </c>
      <c r="V127" t="str">
        <f t="shared" si="19"/>
        <v xml:space="preserve">      "Upper middle income":-0.0107837157976391,</v>
      </c>
      <c r="W127" t="str">
        <f t="shared" si="19"/>
        <v xml:space="preserve">      "Upper middle income":-0.0114028666085294,</v>
      </c>
      <c r="X127" t="str">
        <f t="shared" si="19"/>
        <v xml:space="preserve">      "Upper middle income":-0.0111872617914408,</v>
      </c>
      <c r="Y127" t="str">
        <f t="shared" si="19"/>
        <v xml:space="preserve">      "Upper middle income":-0.0110279798316376,</v>
      </c>
      <c r="Z127" t="str">
        <f t="shared" si="19"/>
        <v xml:space="preserve">      "Upper middle income":-0.010859268791928,</v>
      </c>
      <c r="AA127" t="str">
        <f t="shared" si="19"/>
        <v xml:space="preserve">      "Upper middle income":-0.0106536164362558,</v>
      </c>
      <c r="AB127" t="str">
        <f t="shared" si="19"/>
        <v xml:space="preserve">      "Upper middle income":-0.0105013324281897,</v>
      </c>
      <c r="AC127" t="str">
        <f t="shared" si="19"/>
        <v xml:space="preserve">      "Upper middle income":-0.0106325749737147,</v>
      </c>
      <c r="AD127" t="str">
        <f t="shared" si="19"/>
        <v xml:space="preserve">      "Upper middle income":-0.0107447841659848,</v>
      </c>
      <c r="AE127" t="str">
        <f t="shared" si="19"/>
        <v xml:space="preserve">      "Upper middle income":-0.0108288698517137,</v>
      </c>
      <c r="AF127" t="str">
        <f t="shared" si="19"/>
        <v xml:space="preserve">      "Upper middle income":-0.0109482045272177,</v>
      </c>
      <c r="AG127" t="str">
        <f t="shared" si="19"/>
        <v xml:space="preserve">      "Upper middle income":-0.0110700143263036,</v>
      </c>
    </row>
    <row r="128" spans="1:33" x14ac:dyDescent="0.2">
      <c r="A128" s="1" t="str">
        <f t="shared" ref="A128:A131" si="20">J125</f>
        <v xml:space="preserve">      "Lower middle income":-0.0119945124093366,</v>
      </c>
      <c r="H128" t="str">
        <f>"      "&amp;$H$120&amp;H114</f>
        <v xml:space="preserve">      "High income":0</v>
      </c>
      <c r="I128" t="str">
        <f t="shared" ref="I128:AG128" si="21">"      "&amp;$H$120&amp;I114</f>
        <v xml:space="preserve">      "High income":0.00097586436080104</v>
      </c>
      <c r="J128" t="str">
        <f t="shared" si="21"/>
        <v xml:space="preserve">      "High income":0.00194929947921988</v>
      </c>
      <c r="K128" t="str">
        <f t="shared" si="21"/>
        <v xml:space="preserve">      "High income":0.00290442766799543</v>
      </c>
      <c r="L128" t="str">
        <f t="shared" si="21"/>
        <v xml:space="preserve">      "High income":0.00385783370872417</v>
      </c>
      <c r="M128" t="str">
        <f t="shared" si="21"/>
        <v xml:space="preserve">      "High income":0.00481125040538761</v>
      </c>
      <c r="N128" t="str">
        <f t="shared" si="21"/>
        <v xml:space="preserve">      "High income":0.005767558740278</v>
      </c>
      <c r="O128" t="str">
        <f t="shared" si="21"/>
        <v xml:space="preserve">      "High income":0.00474391146475416</v>
      </c>
      <c r="P128" t="str">
        <f t="shared" si="21"/>
        <v xml:space="preserve">      "High income":0.00569605359480017</v>
      </c>
      <c r="Q128" t="str">
        <f t="shared" si="21"/>
        <v xml:space="preserve">      "High income":0.00664850552858343</v>
      </c>
      <c r="R128" t="str">
        <f t="shared" si="21"/>
        <v xml:space="preserve">      "High income":0.00734685606599658</v>
      </c>
      <c r="S128" t="str">
        <f t="shared" si="21"/>
        <v xml:space="preserve">      "High income":0.00774661017737299</v>
      </c>
      <c r="T128" t="str">
        <f t="shared" si="21"/>
        <v xml:space="preserve">      "High income":0.00812372611614202</v>
      </c>
      <c r="U128" t="str">
        <f t="shared" si="21"/>
        <v xml:space="preserve">      "High income":0.00850353068480278</v>
      </c>
      <c r="V128" t="str">
        <f t="shared" si="21"/>
        <v xml:space="preserve">      "High income":0.00890378357997987</v>
      </c>
      <c r="W128" t="str">
        <f t="shared" si="21"/>
        <v xml:space="preserve">      "High income":0.00929952478818596</v>
      </c>
      <c r="X128" t="str">
        <f t="shared" si="21"/>
        <v xml:space="preserve">      "High income":0.00971233988284603</v>
      </c>
      <c r="Y128" t="str">
        <f t="shared" si="21"/>
        <v xml:space="preserve">      "High income":0.0101042416390534</v>
      </c>
      <c r="Z128" t="str">
        <f t="shared" si="21"/>
        <v xml:space="preserve">      "High income":0.0109308738868206</v>
      </c>
      <c r="AA128" t="str">
        <f t="shared" si="21"/>
        <v xml:space="preserve">      "High income":0.0113007930033103</v>
      </c>
      <c r="AB128" t="str">
        <f t="shared" si="21"/>
        <v xml:space="preserve">      "High income":0.0116515219021633</v>
      </c>
      <c r="AC128" t="str">
        <f t="shared" si="21"/>
        <v xml:space="preserve">      "High income":0.0128167684241161</v>
      </c>
      <c r="AD128" t="str">
        <f t="shared" si="21"/>
        <v xml:space="preserve">      "High income":0.0140561042511929</v>
      </c>
      <c r="AE128" t="str">
        <f t="shared" si="21"/>
        <v xml:space="preserve">      "High income":0.0152013474448285</v>
      </c>
      <c r="AF128" t="str">
        <f t="shared" si="21"/>
        <v xml:space="preserve">      "High income":0.0163613315526344</v>
      </c>
      <c r="AG128" t="str">
        <f t="shared" si="21"/>
        <v xml:space="preserve">      "High income":0.0175193812837372</v>
      </c>
    </row>
    <row r="129" spans="1:33" x14ac:dyDescent="0.2">
      <c r="A129" s="1" t="str">
        <f t="shared" si="20"/>
        <v xml:space="preserve">      "Middle income":-0.00430458988112313,</v>
      </c>
    </row>
    <row r="130" spans="1:33" x14ac:dyDescent="0.2">
      <c r="A130" s="1" t="str">
        <f t="shared" si="20"/>
        <v xml:space="preserve">      "Upper middle income":-0.00180062692587327,</v>
      </c>
      <c r="H130" t="str">
        <f>"      "&amp;$H$121&amp;H108</f>
        <v xml:space="preserve">      "Total": 156.946011186282</v>
      </c>
      <c r="I130" t="str">
        <f t="shared" ref="I130:AG130" si="22">"      "&amp;$H$121&amp;I108</f>
        <v xml:space="preserve">      "Total": 156.520248098048</v>
      </c>
      <c r="J130" t="str">
        <f t="shared" si="22"/>
        <v xml:space="preserve">      "Total": 156.09585311298</v>
      </c>
      <c r="K130" t="str">
        <f t="shared" si="22"/>
        <v xml:space="preserve">      "Total": 155.672745340003</v>
      </c>
      <c r="L130" t="str">
        <f t="shared" si="22"/>
        <v xml:space="preserve">      "Total": 155.261931065345</v>
      </c>
      <c r="M130" t="str">
        <f t="shared" si="22"/>
        <v xml:space="preserve">      "Total": 154.838048195292</v>
      </c>
      <c r="N130" t="str">
        <f t="shared" si="22"/>
        <v xml:space="preserve">      "Total": 154.411565529048</v>
      </c>
      <c r="O130" t="str">
        <f t="shared" si="22"/>
        <v xml:space="preserve">      "Total": 153.9279374576</v>
      </c>
      <c r="P130" t="str">
        <f t="shared" si="22"/>
        <v xml:space="preserve">      "Total": 153.526988774975</v>
      </c>
      <c r="Q130" t="str">
        <f t="shared" si="22"/>
        <v xml:space="preserve">      "Total": 153.093220847924</v>
      </c>
      <c r="R130" t="str">
        <f t="shared" si="22"/>
        <v xml:space="preserve">      "Total": 152.688054388284</v>
      </c>
      <c r="S130" t="str">
        <f t="shared" si="22"/>
        <v xml:space="preserve">      "Total": 152.414879755678</v>
      </c>
      <c r="T130" t="str">
        <f t="shared" si="22"/>
        <v xml:space="preserve">      "Total": 152.143233010539</v>
      </c>
      <c r="U130" t="str">
        <f t="shared" si="22"/>
        <v xml:space="preserve">      "Total": 151.869557625343</v>
      </c>
      <c r="V130" t="str">
        <f t="shared" si="22"/>
        <v xml:space="preserve">      "Total": 151.598003078602</v>
      </c>
      <c r="W130" t="str">
        <f t="shared" si="22"/>
        <v xml:space="preserve">      "Total": 151.323804755088</v>
      </c>
      <c r="X130" t="str">
        <f t="shared" si="22"/>
        <v xml:space="preserve">      "Total": 151.075460132899</v>
      </c>
      <c r="Y130" t="str">
        <f t="shared" si="22"/>
        <v xml:space="preserve">      "Total": 150.823413563155</v>
      </c>
      <c r="Z130" t="str">
        <f t="shared" si="22"/>
        <v xml:space="preserve">      "Total": 150.584626862683</v>
      </c>
      <c r="AA130" t="str">
        <f t="shared" si="22"/>
        <v xml:space="preserve">      "Total": 150.333898370598</v>
      </c>
      <c r="AB130" t="str">
        <f t="shared" si="22"/>
        <v xml:space="preserve">      "Total": 150.078967308413</v>
      </c>
      <c r="AC130" t="str">
        <f t="shared" si="22"/>
        <v xml:space="preserve">      "Total": 149.435531443381</v>
      </c>
      <c r="AD130" t="str">
        <f t="shared" si="22"/>
        <v xml:space="preserve">      "Total": 149.1933137756</v>
      </c>
      <c r="AE130" t="str">
        <f t="shared" si="22"/>
        <v xml:space="preserve">      "Total": 148.949936455885</v>
      </c>
      <c r="AF130" t="str">
        <f t="shared" si="22"/>
        <v xml:space="preserve">      "Total": 148.70667633606</v>
      </c>
      <c r="AG130" t="str">
        <f t="shared" si="22"/>
        <v xml:space="preserve">      "Total": 148.461390919503</v>
      </c>
    </row>
    <row r="131" spans="1:33" x14ac:dyDescent="0.2">
      <c r="A131" s="1" t="str">
        <f t="shared" si="20"/>
        <v xml:space="preserve">      "High income":0.00194929947921988</v>
      </c>
    </row>
    <row r="132" spans="1:33" x14ac:dyDescent="0.2">
      <c r="A132" s="2" t="s">
        <v>4</v>
      </c>
    </row>
    <row r="133" spans="1:33" x14ac:dyDescent="0.2">
      <c r="A133" s="1" t="s">
        <v>2</v>
      </c>
    </row>
    <row r="134" spans="1:33" x14ac:dyDescent="0.2">
      <c r="A134" s="1" t="s">
        <v>39</v>
      </c>
    </row>
    <row r="135" spans="1:33" x14ac:dyDescent="0.2">
      <c r="A135" s="1" t="str">
        <f>K124</f>
        <v xml:space="preserve">      "Low Income": -0.0168570894754629,</v>
      </c>
    </row>
    <row r="136" spans="1:33" x14ac:dyDescent="0.2">
      <c r="A136" s="1" t="str">
        <f t="shared" ref="A136:A139" si="23">K125</f>
        <v xml:space="preserve">      "Lower middle income":-0.0180284161597157,</v>
      </c>
    </row>
    <row r="137" spans="1:33" x14ac:dyDescent="0.2">
      <c r="A137" s="1" t="str">
        <f t="shared" si="23"/>
        <v xml:space="preserve">      "Middle income":-0.00641868861569612,</v>
      </c>
    </row>
    <row r="138" spans="1:33" x14ac:dyDescent="0.2">
      <c r="A138" s="1" t="str">
        <f t="shared" si="23"/>
        <v xml:space="preserve">      "Upper middle income":-0.00263518104050426,</v>
      </c>
    </row>
    <row r="139" spans="1:33" x14ac:dyDescent="0.2">
      <c r="A139" s="1" t="str">
        <f t="shared" si="23"/>
        <v xml:space="preserve">      "High income":0.00290442766799543</v>
      </c>
    </row>
    <row r="140" spans="1:33" x14ac:dyDescent="0.2">
      <c r="A140" s="2" t="s">
        <v>4</v>
      </c>
    </row>
    <row r="141" spans="1:33" x14ac:dyDescent="0.2">
      <c r="A141" s="1" t="s">
        <v>2</v>
      </c>
    </row>
    <row r="142" spans="1:33" x14ac:dyDescent="0.2">
      <c r="A142" s="1" t="s">
        <v>41</v>
      </c>
    </row>
    <row r="143" spans="1:33" x14ac:dyDescent="0.2">
      <c r="A143" s="1" t="str">
        <f>L124</f>
        <v xml:space="preserve">      "Low Income": -0.0224761193006182,</v>
      </c>
    </row>
    <row r="144" spans="1:33" x14ac:dyDescent="0.2">
      <c r="A144" s="1" t="str">
        <f t="shared" ref="A144:A147" si="24">L125</f>
        <v xml:space="preserve">      "Lower middle income":-0.0237667976983449,</v>
      </c>
    </row>
    <row r="145" spans="1:1" x14ac:dyDescent="0.2">
      <c r="A145" s="1" t="str">
        <f t="shared" si="24"/>
        <v xml:space="preserve">      "Middle income":-0.00843499642189209,</v>
      </c>
    </row>
    <row r="146" spans="1:1" x14ac:dyDescent="0.2">
      <c r="A146" s="1" t="str">
        <f t="shared" si="24"/>
        <v xml:space="preserve">      "Upper middle income":-0.00345221326874631,</v>
      </c>
    </row>
    <row r="147" spans="1:1" x14ac:dyDescent="0.2">
      <c r="A147" s="1" t="str">
        <f t="shared" si="24"/>
        <v xml:space="preserve">      "High income":0.00385783370872417</v>
      </c>
    </row>
    <row r="148" spans="1:1" x14ac:dyDescent="0.2">
      <c r="A148" s="2" t="s">
        <v>4</v>
      </c>
    </row>
    <row r="149" spans="1:1" x14ac:dyDescent="0.2">
      <c r="A149" s="1" t="s">
        <v>2</v>
      </c>
    </row>
    <row r="150" spans="1:1" x14ac:dyDescent="0.2">
      <c r="A150" s="1" t="s">
        <v>3</v>
      </c>
    </row>
    <row r="151" spans="1:1" x14ac:dyDescent="0.2">
      <c r="A151" s="1" t="str">
        <f>M124</f>
        <v xml:space="preserve">      "Low Income": -0.0280951491257735,</v>
      </c>
    </row>
    <row r="152" spans="1:1" x14ac:dyDescent="0.2">
      <c r="A152" s="1" t="str">
        <f t="shared" ref="A152:A155" si="25">M125</f>
        <v xml:space="preserve">      "Lower middle income":-0.0297986761694283,</v>
      </c>
    </row>
    <row r="153" spans="1:1" x14ac:dyDescent="0.2">
      <c r="A153" s="1" t="str">
        <f t="shared" si="25"/>
        <v xml:space="preserve">      "Middle income":-0.0105581977370866,</v>
      </c>
    </row>
    <row r="154" spans="1:1" x14ac:dyDescent="0.2">
      <c r="A154" s="1" t="str">
        <f t="shared" si="25"/>
        <v xml:space="preserve">      "Upper middle income":-0.00430051370469531,</v>
      </c>
    </row>
    <row r="155" spans="1:1" x14ac:dyDescent="0.2">
      <c r="A155" s="1" t="str">
        <f t="shared" si="25"/>
        <v xml:space="preserve">      "High income":0.00481125040538761</v>
      </c>
    </row>
    <row r="156" spans="1:1" x14ac:dyDescent="0.2">
      <c r="A156" s="2" t="s">
        <v>4</v>
      </c>
    </row>
    <row r="157" spans="1:1" x14ac:dyDescent="0.2">
      <c r="A157" s="1" t="s">
        <v>2</v>
      </c>
    </row>
    <row r="158" spans="1:1" x14ac:dyDescent="0.2">
      <c r="A158" s="1" t="s">
        <v>5</v>
      </c>
    </row>
    <row r="159" spans="1:1" x14ac:dyDescent="0.2">
      <c r="A159" s="1" t="str">
        <f>N124</f>
        <v xml:space="preserve">      "Low Income": -0.0337141789509289,</v>
      </c>
    </row>
    <row r="160" spans="1:1" x14ac:dyDescent="0.2">
      <c r="A160" s="1" t="str">
        <f t="shared" ref="A160:A163" si="26">N125</f>
        <v xml:space="preserve">      "Lower middle income":-0.0358310062266964,</v>
      </c>
    </row>
    <row r="161" spans="1:1" x14ac:dyDescent="0.2">
      <c r="A161" s="1" t="str">
        <f t="shared" si="26"/>
        <v xml:space="preserve">      "Middle income":-0.0127138270635792,</v>
      </c>
    </row>
    <row r="162" spans="1:1" x14ac:dyDescent="0.2">
      <c r="A162" s="1" t="str">
        <f t="shared" si="26"/>
        <v xml:space="preserve">      "Upper middle income":-0.00519417599117194,</v>
      </c>
    </row>
    <row r="163" spans="1:1" x14ac:dyDescent="0.2">
      <c r="A163" s="1" t="str">
        <f t="shared" si="26"/>
        <v xml:space="preserve">      "High income":0.005767558740278</v>
      </c>
    </row>
    <row r="164" spans="1:1" x14ac:dyDescent="0.2">
      <c r="A164" s="2" t="s">
        <v>4</v>
      </c>
    </row>
    <row r="165" spans="1:1" x14ac:dyDescent="0.2">
      <c r="A165" s="1" t="s">
        <v>2</v>
      </c>
    </row>
    <row r="166" spans="1:1" x14ac:dyDescent="0.2">
      <c r="A166" s="1" t="s">
        <v>6</v>
      </c>
    </row>
    <row r="167" spans="1:1" x14ac:dyDescent="0.2">
      <c r="A167" s="1" t="str">
        <f>O124</f>
        <v xml:space="preserve">      "Low Income": -0.0393332087760842,</v>
      </c>
    </row>
    <row r="168" spans="1:1" x14ac:dyDescent="0.2">
      <c r="A168" s="1" t="str">
        <f t="shared" ref="A168:A171" si="27">O125</f>
        <v xml:space="preserve">      "Lower middle income":-0.0418628925106433,</v>
      </c>
    </row>
    <row r="169" spans="1:1" x14ac:dyDescent="0.2">
      <c r="A169" s="1" t="str">
        <f t="shared" si="27"/>
        <v xml:space="preserve">      "Middle income":-0.01488181392551,</v>
      </c>
    </row>
    <row r="170" spans="1:1" x14ac:dyDescent="0.2">
      <c r="A170" s="1" t="str">
        <f t="shared" si="27"/>
        <v xml:space="preserve">      "Upper middle income":-0.00610543284682243,</v>
      </c>
    </row>
    <row r="171" spans="1:1" x14ac:dyDescent="0.2">
      <c r="A171" s="1" t="str">
        <f t="shared" si="27"/>
        <v xml:space="preserve">      "High income":0.00474391146475416</v>
      </c>
    </row>
    <row r="172" spans="1:1" x14ac:dyDescent="0.2">
      <c r="A172" s="2" t="s">
        <v>4</v>
      </c>
    </row>
    <row r="173" spans="1:1" x14ac:dyDescent="0.2">
      <c r="A173" s="1" t="s">
        <v>2</v>
      </c>
    </row>
    <row r="174" spans="1:1" x14ac:dyDescent="0.2">
      <c r="A174" s="1" t="s">
        <v>7</v>
      </c>
    </row>
    <row r="175" spans="1:1" x14ac:dyDescent="0.2">
      <c r="A175" s="1" t="str">
        <f>P124</f>
        <v xml:space="preserve">      "Low Income": -0.0449522386012364,</v>
      </c>
    </row>
    <row r="176" spans="1:1" x14ac:dyDescent="0.2">
      <c r="A176" s="1" t="str">
        <f t="shared" ref="A176:A179" si="28">P125</f>
        <v xml:space="preserve">      "Lower middle income":-0.0478948141074437,</v>
      </c>
    </row>
    <row r="177" spans="1:1" x14ac:dyDescent="0.2">
      <c r="A177" s="1" t="str">
        <f t="shared" si="28"/>
        <v xml:space="preserve">      "Middle income":-0.0167276015461944,</v>
      </c>
    </row>
    <row r="178" spans="1:1" x14ac:dyDescent="0.2">
      <c r="A178" s="1" t="str">
        <f t="shared" si="28"/>
        <v xml:space="preserve">      "Upper middle income":-0.00656166800437367,</v>
      </c>
    </row>
    <row r="179" spans="1:1" x14ac:dyDescent="0.2">
      <c r="A179" s="1" t="str">
        <f t="shared" si="28"/>
        <v xml:space="preserve">      "High income":0.00569605359480017</v>
      </c>
    </row>
    <row r="180" spans="1:1" x14ac:dyDescent="0.2">
      <c r="A180" s="2" t="s">
        <v>4</v>
      </c>
    </row>
    <row r="181" spans="1:1" x14ac:dyDescent="0.2">
      <c r="A181" s="1" t="s">
        <v>2</v>
      </c>
    </row>
    <row r="182" spans="1:1" x14ac:dyDescent="0.2">
      <c r="A182" s="1" t="s">
        <v>8</v>
      </c>
    </row>
    <row r="183" spans="1:1" x14ac:dyDescent="0.2">
      <c r="A183" s="1" t="str">
        <f>Q124</f>
        <v xml:space="preserve">      "Low Income": -0.0505712684263917,</v>
      </c>
    </row>
    <row r="184" spans="1:1" x14ac:dyDescent="0.2">
      <c r="A184" s="1" t="str">
        <f t="shared" ref="A184:A187" si="29">Q125</f>
        <v xml:space="preserve">      "Lower middle income":-0.0539266957561124,</v>
      </c>
    </row>
    <row r="185" spans="1:1" x14ac:dyDescent="0.2">
      <c r="A185" s="1" t="str">
        <f t="shared" si="29"/>
        <v xml:space="preserve">      "Middle income":-0.018970180453294,</v>
      </c>
    </row>
    <row r="186" spans="1:1" x14ac:dyDescent="0.2">
      <c r="A186" s="1" t="str">
        <f t="shared" si="29"/>
        <v xml:space="preserve">      "Upper middle income":-0.00757789669340935,</v>
      </c>
    </row>
    <row r="187" spans="1:1" x14ac:dyDescent="0.2">
      <c r="A187" s="1" t="str">
        <f t="shared" si="29"/>
        <v xml:space="preserve">      "High income":0.00664850552858343</v>
      </c>
    </row>
    <row r="188" spans="1:1" x14ac:dyDescent="0.2">
      <c r="A188" s="2" t="s">
        <v>4</v>
      </c>
    </row>
    <row r="189" spans="1:1" x14ac:dyDescent="0.2">
      <c r="A189" s="1" t="s">
        <v>2</v>
      </c>
    </row>
    <row r="190" spans="1:1" x14ac:dyDescent="0.2">
      <c r="A190" s="1" t="s">
        <v>9</v>
      </c>
    </row>
    <row r="191" spans="1:1" x14ac:dyDescent="0.2">
      <c r="A191" s="1" t="str">
        <f>R124</f>
        <v xml:space="preserve">      "Low Income": -0.0562149845380249,</v>
      </c>
    </row>
    <row r="192" spans="1:1" x14ac:dyDescent="0.2">
      <c r="A192" s="1" t="str">
        <f t="shared" ref="A192:A195" si="30">R125</f>
        <v xml:space="preserve">      "Lower middle income":-0.0593721896934218,</v>
      </c>
    </row>
    <row r="193" spans="1:1" x14ac:dyDescent="0.2">
      <c r="A193" s="1" t="str">
        <f t="shared" si="30"/>
        <v xml:space="preserve">      "Middle income":-0.0208701276618232,</v>
      </c>
    </row>
    <row r="194" spans="1:1" x14ac:dyDescent="0.2">
      <c r="A194" s="1" t="str">
        <f t="shared" si="30"/>
        <v xml:space="preserve">      "Upper middle income":-0.00835532368096482,</v>
      </c>
    </row>
    <row r="195" spans="1:1" x14ac:dyDescent="0.2">
      <c r="A195" s="1" t="str">
        <f t="shared" si="30"/>
        <v xml:space="preserve">      "High income":0.00734685606599658</v>
      </c>
    </row>
    <row r="196" spans="1:1" x14ac:dyDescent="0.2">
      <c r="A196" s="2" t="s">
        <v>4</v>
      </c>
    </row>
    <row r="197" spans="1:1" x14ac:dyDescent="0.2">
      <c r="A197" s="1" t="s">
        <v>2</v>
      </c>
    </row>
    <row r="198" spans="1:1" x14ac:dyDescent="0.2">
      <c r="A198" s="1" t="s">
        <v>10</v>
      </c>
    </row>
    <row r="199" spans="1:1" x14ac:dyDescent="0.2">
      <c r="A199" s="1" t="str">
        <f>S124</f>
        <v xml:space="preserve">      "Low Income": -0.061485510371605,</v>
      </c>
    </row>
    <row r="200" spans="1:1" x14ac:dyDescent="0.2">
      <c r="A200" s="1" t="str">
        <f t="shared" ref="A200:A203" si="31">S125</f>
        <v xml:space="preserve">      "Lower middle income":-0.0615889980301054,</v>
      </c>
    </row>
    <row r="201" spans="1:1" x14ac:dyDescent="0.2">
      <c r="A201" s="1" t="str">
        <f t="shared" si="31"/>
        <v xml:space="preserve">      "Middle income":-0.0218699180931351,</v>
      </c>
    </row>
    <row r="202" spans="1:1" x14ac:dyDescent="0.2">
      <c r="A202" s="1" t="str">
        <f t="shared" si="31"/>
        <v xml:space="preserve">      "Upper middle income":-0.0089580348686375,</v>
      </c>
    </row>
    <row r="203" spans="1:1" x14ac:dyDescent="0.2">
      <c r="A203" s="1" t="str">
        <f t="shared" si="31"/>
        <v xml:space="preserve">      "High income":0.00774661017737299</v>
      </c>
    </row>
    <row r="204" spans="1:1" x14ac:dyDescent="0.2">
      <c r="A204" s="2" t="s">
        <v>4</v>
      </c>
    </row>
    <row r="205" spans="1:1" x14ac:dyDescent="0.2">
      <c r="A205" s="1" t="s">
        <v>2</v>
      </c>
    </row>
    <row r="206" spans="1:1" x14ac:dyDescent="0.2">
      <c r="A206" s="1" t="s">
        <v>11</v>
      </c>
    </row>
    <row r="207" spans="1:1" x14ac:dyDescent="0.2">
      <c r="A207" s="1" t="str">
        <f>T124</f>
        <v xml:space="preserve">      "Low Income": -0.0667560362051851,</v>
      </c>
    </row>
    <row r="208" spans="1:1" x14ac:dyDescent="0.2">
      <c r="A208" s="1" t="str">
        <f t="shared" ref="A208:A211" si="32">T125</f>
        <v xml:space="preserve">      "Lower middle income":-0.063782327042378,</v>
      </c>
    </row>
    <row r="209" spans="1:1" x14ac:dyDescent="0.2">
      <c r="A209" s="1" t="str">
        <f t="shared" si="32"/>
        <v xml:space="preserve">      "Middle income":-0.0228474951563746,</v>
      </c>
    </row>
    <row r="210" spans="1:1" x14ac:dyDescent="0.2">
      <c r="A210" s="1" t="str">
        <f t="shared" si="32"/>
        <v xml:space="preserve">      "Upper middle income":-0.00953913960219919,</v>
      </c>
    </row>
    <row r="211" spans="1:1" x14ac:dyDescent="0.2">
      <c r="A211" s="1" t="str">
        <f t="shared" si="32"/>
        <v xml:space="preserve">      "High income":0.00812372611614202</v>
      </c>
    </row>
    <row r="212" spans="1:1" x14ac:dyDescent="0.2">
      <c r="A212" s="2" t="s">
        <v>4</v>
      </c>
    </row>
    <row r="213" spans="1:1" x14ac:dyDescent="0.2">
      <c r="A213" s="1" t="s">
        <v>2</v>
      </c>
    </row>
    <row r="214" spans="1:1" x14ac:dyDescent="0.2">
      <c r="A214" s="1" t="s">
        <v>12</v>
      </c>
    </row>
    <row r="215" spans="1:1" x14ac:dyDescent="0.2">
      <c r="A215" s="1" t="str">
        <f>U124</f>
        <v xml:space="preserve">      "Low Income": -0.0720265620387652,</v>
      </c>
    </row>
    <row r="216" spans="1:1" x14ac:dyDescent="0.2">
      <c r="A216" s="1" t="str">
        <f t="shared" ref="A216:A219" si="33">U125</f>
        <v xml:space="preserve">      "Lower middle income":-0.0659705294416986,</v>
      </c>
    </row>
    <row r="217" spans="1:1" x14ac:dyDescent="0.2">
      <c r="A217" s="1" t="str">
        <f t="shared" si="33"/>
        <v xml:space="preserve">      "Middle income":-0.0238513079497526,</v>
      </c>
    </row>
    <row r="218" spans="1:1" x14ac:dyDescent="0.2">
      <c r="A218" s="1" t="str">
        <f t="shared" si="33"/>
        <v xml:space="preserve">      "Upper middle income":-0.0101595881107353,</v>
      </c>
    </row>
    <row r="219" spans="1:1" x14ac:dyDescent="0.2">
      <c r="A219" s="1" t="str">
        <f t="shared" si="33"/>
        <v xml:space="preserve">      "High income":0.00850353068480278</v>
      </c>
    </row>
    <row r="220" spans="1:1" x14ac:dyDescent="0.2">
      <c r="A220" s="2" t="s">
        <v>4</v>
      </c>
    </row>
    <row r="221" spans="1:1" x14ac:dyDescent="0.2">
      <c r="A221" s="1" t="s">
        <v>2</v>
      </c>
    </row>
    <row r="222" spans="1:1" x14ac:dyDescent="0.2">
      <c r="A222" s="1" t="s">
        <v>13</v>
      </c>
    </row>
    <row r="223" spans="1:1" x14ac:dyDescent="0.2">
      <c r="A223" s="1" t="str">
        <f>V124</f>
        <v xml:space="preserve">      "Low Income": -0.0772970878723453,</v>
      </c>
    </row>
    <row r="224" spans="1:1" x14ac:dyDescent="0.2">
      <c r="A224" s="1" t="str">
        <f t="shared" ref="A224:A227" si="34">V125</f>
        <v xml:space="preserve">      "Lower middle income":-0.0681132285159961,</v>
      </c>
    </row>
    <row r="225" spans="1:1" x14ac:dyDescent="0.2">
      <c r="A225" s="1" t="str">
        <f t="shared" si="34"/>
        <v xml:space="preserve">      "Middle income":-0.0248441434881718,</v>
      </c>
    </row>
    <row r="226" spans="1:1" x14ac:dyDescent="0.2">
      <c r="A226" s="1" t="str">
        <f t="shared" si="34"/>
        <v xml:space="preserve">      "Upper middle income":-0.0107837157976391,</v>
      </c>
    </row>
    <row r="227" spans="1:1" x14ac:dyDescent="0.2">
      <c r="A227" s="1" t="str">
        <f t="shared" si="34"/>
        <v xml:space="preserve">      "High income":0.00890378357997987</v>
      </c>
    </row>
    <row r="228" spans="1:1" x14ac:dyDescent="0.2">
      <c r="A228" s="2" t="s">
        <v>4</v>
      </c>
    </row>
    <row r="229" spans="1:1" x14ac:dyDescent="0.2">
      <c r="A229" s="1" t="s">
        <v>2</v>
      </c>
    </row>
    <row r="230" spans="1:1" x14ac:dyDescent="0.2">
      <c r="A230" s="1" t="s">
        <v>14</v>
      </c>
    </row>
    <row r="231" spans="1:1" x14ac:dyDescent="0.2">
      <c r="A231" s="1" t="str">
        <f>W124</f>
        <v xml:space="preserve">      "Low Income": -0.0825676137059254,</v>
      </c>
    </row>
    <row r="232" spans="1:1" x14ac:dyDescent="0.2">
      <c r="A232" s="1" t="str">
        <f t="shared" ref="A232:A235" si="35">W125</f>
        <v xml:space="preserve">      "Lower middle income":-0.0703287073841985,</v>
      </c>
    </row>
    <row r="233" spans="1:1" x14ac:dyDescent="0.2">
      <c r="A233" s="1" t="str">
        <f t="shared" si="35"/>
        <v xml:space="preserve">      "Middle income":-0.0258551102920727,</v>
      </c>
    </row>
    <row r="234" spans="1:1" x14ac:dyDescent="0.2">
      <c r="A234" s="1" t="str">
        <f t="shared" si="35"/>
        <v xml:space="preserve">      "Upper middle income":-0.0114028666085294,</v>
      </c>
    </row>
    <row r="235" spans="1:1" x14ac:dyDescent="0.2">
      <c r="A235" s="1" t="str">
        <f t="shared" si="35"/>
        <v xml:space="preserve">      "High income":0.00929952478818596</v>
      </c>
    </row>
    <row r="236" spans="1:1" x14ac:dyDescent="0.2">
      <c r="A236" s="2" t="s">
        <v>4</v>
      </c>
    </row>
    <row r="237" spans="1:1" x14ac:dyDescent="0.2">
      <c r="A237" s="1" t="s">
        <v>2</v>
      </c>
    </row>
    <row r="238" spans="1:1" x14ac:dyDescent="0.2">
      <c r="A238" s="1" t="s">
        <v>15</v>
      </c>
    </row>
    <row r="239" spans="1:1" x14ac:dyDescent="0.2">
      <c r="A239" s="1" t="str">
        <f>X124</f>
        <v xml:space="preserve">      "Low Income": -0.0880202406295109,</v>
      </c>
    </row>
    <row r="240" spans="1:1" x14ac:dyDescent="0.2">
      <c r="A240" s="1" t="str">
        <f t="shared" ref="A240:A243" si="36">X125</f>
        <v xml:space="preserve">      "Lower middle income":-0.073059127548103,</v>
      </c>
    </row>
    <row r="241" spans="1:1" x14ac:dyDescent="0.2">
      <c r="A241" s="1" t="str">
        <f t="shared" si="36"/>
        <v xml:space="preserve">      "Middle income":-0.0263661153807757,</v>
      </c>
    </row>
    <row r="242" spans="1:1" x14ac:dyDescent="0.2">
      <c r="A242" s="1" t="str">
        <f t="shared" si="36"/>
        <v xml:space="preserve">      "Upper middle income":-0.0111872617914408,</v>
      </c>
    </row>
    <row r="243" spans="1:1" x14ac:dyDescent="0.2">
      <c r="A243" s="1" t="str">
        <f t="shared" si="36"/>
        <v xml:space="preserve">      "High income":0.00971233988284603</v>
      </c>
    </row>
    <row r="244" spans="1:1" x14ac:dyDescent="0.2">
      <c r="A244" s="2" t="s">
        <v>4</v>
      </c>
    </row>
    <row r="245" spans="1:1" x14ac:dyDescent="0.2">
      <c r="A245" s="1" t="s">
        <v>2</v>
      </c>
    </row>
    <row r="246" spans="1:1" x14ac:dyDescent="0.2">
      <c r="A246" s="1" t="s">
        <v>16</v>
      </c>
    </row>
    <row r="247" spans="1:1" x14ac:dyDescent="0.2">
      <c r="A247" s="1" t="str">
        <f>Y124</f>
        <v xml:space="preserve">      "Low Income": -0.0934728675530964,</v>
      </c>
    </row>
    <row r="248" spans="1:1" x14ac:dyDescent="0.2">
      <c r="A248" s="1" t="str">
        <f t="shared" ref="A248:A251" si="37">Y125</f>
        <v xml:space="preserve">      "Lower middle income":-0.0757847204803187,</v>
      </c>
    </row>
    <row r="249" spans="1:1" x14ac:dyDescent="0.2">
      <c r="A249" s="1" t="str">
        <f t="shared" si="37"/>
        <v xml:space="preserve">      "Middle income":-0.0269153940818856,</v>
      </c>
    </row>
    <row r="250" spans="1:1" x14ac:dyDescent="0.2">
      <c r="A250" s="1" t="str">
        <f t="shared" si="37"/>
        <v xml:space="preserve">      "Upper middle income":-0.0110279798316376,</v>
      </c>
    </row>
    <row r="251" spans="1:1" x14ac:dyDescent="0.2">
      <c r="A251" s="1" t="str">
        <f t="shared" si="37"/>
        <v xml:space="preserve">      "High income":0.0101042416390534</v>
      </c>
    </row>
    <row r="252" spans="1:1" x14ac:dyDescent="0.2">
      <c r="A252" s="2" t="s">
        <v>4</v>
      </c>
    </row>
    <row r="253" spans="1:1" x14ac:dyDescent="0.2">
      <c r="A253" s="1" t="s">
        <v>2</v>
      </c>
    </row>
    <row r="254" spans="1:1" x14ac:dyDescent="0.2">
      <c r="A254" s="1" t="s">
        <v>17</v>
      </c>
    </row>
    <row r="255" spans="1:1" x14ac:dyDescent="0.2">
      <c r="A255" s="1" t="str">
        <f>Z124</f>
        <v xml:space="preserve">      "Low Income": -0.098925494476682,</v>
      </c>
    </row>
    <row r="256" spans="1:1" x14ac:dyDescent="0.2">
      <c r="A256" s="1" t="str">
        <f t="shared" ref="A256:A259" si="38">Z125</f>
        <v xml:space="preserve">      "Lower middle income":-0.0785003677043348,</v>
      </c>
    </row>
    <row r="257" spans="1:1" x14ac:dyDescent="0.2">
      <c r="A257" s="1" t="str">
        <f t="shared" si="38"/>
        <v xml:space="preserve">      "Middle income":-0.0274550583251736,</v>
      </c>
    </row>
    <row r="258" spans="1:1" x14ac:dyDescent="0.2">
      <c r="A258" s="1" t="str">
        <f t="shared" si="38"/>
        <v xml:space="preserve">      "Upper middle income":-0.010859268791928,</v>
      </c>
    </row>
    <row r="259" spans="1:1" x14ac:dyDescent="0.2">
      <c r="A259" s="1" t="str">
        <f t="shared" si="38"/>
        <v xml:space="preserve">      "High income":0.0109308738868206</v>
      </c>
    </row>
    <row r="260" spans="1:1" x14ac:dyDescent="0.2">
      <c r="A260" s="2" t="s">
        <v>4</v>
      </c>
    </row>
    <row r="261" spans="1:1" x14ac:dyDescent="0.2">
      <c r="A261" s="1" t="s">
        <v>2</v>
      </c>
    </row>
    <row r="262" spans="1:1" x14ac:dyDescent="0.2">
      <c r="A262" s="1" t="s">
        <v>18</v>
      </c>
    </row>
    <row r="263" spans="1:1" x14ac:dyDescent="0.2">
      <c r="A263" s="1" t="str">
        <f>AA124</f>
        <v xml:space="preserve">      "Low Income": -0.104378121400267,</v>
      </c>
    </row>
    <row r="264" spans="1:1" x14ac:dyDescent="0.2">
      <c r="A264" s="1" t="str">
        <f t="shared" ref="A264:A267" si="39">AA125</f>
        <v xml:space="preserve">      "Lower middle income":-0.0812458091850433,</v>
      </c>
    </row>
    <row r="265" spans="1:1" x14ac:dyDescent="0.2">
      <c r="A265" s="1" t="str">
        <f t="shared" si="39"/>
        <v xml:space="preserve">      "Middle income":-0.0279777317120716,</v>
      </c>
    </row>
    <row r="266" spans="1:1" x14ac:dyDescent="0.2">
      <c r="A266" s="1" t="str">
        <f t="shared" si="39"/>
        <v xml:space="preserve">      "Upper middle income":-0.0106536164362558,</v>
      </c>
    </row>
    <row r="267" spans="1:1" x14ac:dyDescent="0.2">
      <c r="A267" s="1" t="str">
        <f t="shared" si="39"/>
        <v xml:space="preserve">      "High income":0.0113007930033103</v>
      </c>
    </row>
    <row r="268" spans="1:1" x14ac:dyDescent="0.2">
      <c r="A268" s="2" t="s">
        <v>4</v>
      </c>
    </row>
    <row r="269" spans="1:1" x14ac:dyDescent="0.2">
      <c r="A269" s="1" t="s">
        <v>2</v>
      </c>
    </row>
    <row r="270" spans="1:1" x14ac:dyDescent="0.2">
      <c r="A270" s="1" t="s">
        <v>19</v>
      </c>
    </row>
    <row r="271" spans="1:1" x14ac:dyDescent="0.2">
      <c r="A271" s="1" t="str">
        <f>AB124</f>
        <v xml:space="preserve">      "Low Income": -0.109877977587836,</v>
      </c>
    </row>
    <row r="272" spans="1:1" x14ac:dyDescent="0.2">
      <c r="A272" s="1" t="str">
        <f t="shared" ref="A272:A275" si="40">AB125</f>
        <v xml:space="preserve">      "Lower middle income":-0.0839666020928823,</v>
      </c>
    </row>
    <row r="273" spans="1:1" x14ac:dyDescent="0.2">
      <c r="A273" s="1" t="str">
        <f t="shared" si="40"/>
        <v xml:space="preserve">      "Middle income":-0.0285305335640007,</v>
      </c>
    </row>
    <row r="274" spans="1:1" x14ac:dyDescent="0.2">
      <c r="A274" s="1" t="str">
        <f t="shared" si="40"/>
        <v xml:space="preserve">      "Upper middle income":-0.0105013324281897,</v>
      </c>
    </row>
    <row r="275" spans="1:1" x14ac:dyDescent="0.2">
      <c r="A275" s="1" t="str">
        <f t="shared" si="40"/>
        <v xml:space="preserve">      "High income":0.0116515219021633</v>
      </c>
    </row>
    <row r="276" spans="1:1" x14ac:dyDescent="0.2">
      <c r="A276" s="2" t="s">
        <v>4</v>
      </c>
    </row>
    <row r="277" spans="1:1" x14ac:dyDescent="0.2">
      <c r="A277" s="1" t="s">
        <v>2</v>
      </c>
    </row>
    <row r="278" spans="1:1" x14ac:dyDescent="0.2">
      <c r="A278" s="1" t="s">
        <v>20</v>
      </c>
    </row>
    <row r="279" spans="1:1" x14ac:dyDescent="0.2">
      <c r="A279" s="1" t="str">
        <f>AC124</f>
        <v xml:space="preserve">      "Low Income": -0.114489231012718,</v>
      </c>
    </row>
    <row r="280" spans="1:1" x14ac:dyDescent="0.2">
      <c r="A280" s="1" t="str">
        <f t="shared" ref="A280:A283" si="41">AC125</f>
        <v xml:space="preserve">      "Lower middle income":-0.0981574403764491,</v>
      </c>
    </row>
    <row r="281" spans="1:1" x14ac:dyDescent="0.2">
      <c r="A281" s="1" t="str">
        <f t="shared" si="41"/>
        <v xml:space="preserve">      "Middle income":-0.0321131408823916,</v>
      </c>
    </row>
    <row r="282" spans="1:1" x14ac:dyDescent="0.2">
      <c r="A282" s="1" t="str">
        <f t="shared" si="41"/>
        <v xml:space="preserve">      "Upper middle income":-0.0106325749737147,</v>
      </c>
    </row>
    <row r="283" spans="1:1" x14ac:dyDescent="0.2">
      <c r="A283" s="1" t="str">
        <f t="shared" si="41"/>
        <v xml:space="preserve">      "High income":0.0128167684241161</v>
      </c>
    </row>
    <row r="284" spans="1:1" x14ac:dyDescent="0.2">
      <c r="A284" s="2" t="s">
        <v>4</v>
      </c>
    </row>
    <row r="285" spans="1:1" x14ac:dyDescent="0.2">
      <c r="A285" s="1" t="s">
        <v>2</v>
      </c>
    </row>
    <row r="286" spans="1:1" x14ac:dyDescent="0.2">
      <c r="A286" s="1" t="s">
        <v>21</v>
      </c>
    </row>
    <row r="287" spans="1:1" x14ac:dyDescent="0.2">
      <c r="A287" s="1" t="str">
        <f>AD124</f>
        <v xml:space="preserve">      "Low Income": -0.119083523037806,</v>
      </c>
    </row>
    <row r="288" spans="1:1" x14ac:dyDescent="0.2">
      <c r="A288" s="1" t="str">
        <f t="shared" ref="A288:A291" si="42">AD125</f>
        <v xml:space="preserve">      "Lower middle income":-0.10156126213521,</v>
      </c>
    </row>
    <row r="289" spans="1:1" x14ac:dyDescent="0.2">
      <c r="A289" s="1" t="str">
        <f t="shared" si="42"/>
        <v xml:space="preserve">      "Middle income":-0.0330337015150862,</v>
      </c>
    </row>
    <row r="290" spans="1:1" x14ac:dyDescent="0.2">
      <c r="A290" s="1" t="str">
        <f t="shared" si="42"/>
        <v xml:space="preserve">      "Upper middle income":-0.0107447841659848,</v>
      </c>
    </row>
    <row r="291" spans="1:1" x14ac:dyDescent="0.2">
      <c r="A291" s="1" t="str">
        <f t="shared" si="42"/>
        <v xml:space="preserve">      "High income":0.0140561042511929</v>
      </c>
    </row>
    <row r="292" spans="1:1" x14ac:dyDescent="0.2">
      <c r="A292" s="2" t="s">
        <v>4</v>
      </c>
    </row>
    <row r="293" spans="1:1" x14ac:dyDescent="0.2">
      <c r="A293" s="1" t="s">
        <v>2</v>
      </c>
    </row>
    <row r="294" spans="1:1" x14ac:dyDescent="0.2">
      <c r="A294" s="1" t="s">
        <v>22</v>
      </c>
    </row>
    <row r="295" spans="1:1" x14ac:dyDescent="0.2">
      <c r="A295" s="1" t="str">
        <f>AE124</f>
        <v xml:space="preserve">      "Low Income": -0.123678142483203,</v>
      </c>
    </row>
    <row r="296" spans="1:1" x14ac:dyDescent="0.2">
      <c r="A296" s="1" t="str">
        <f t="shared" ref="A296:A299" si="43">AE125</f>
        <v xml:space="preserve">      "Lower middle income":-0.104968200772602,</v>
      </c>
    </row>
    <row r="297" spans="1:1" x14ac:dyDescent="0.2">
      <c r="A297" s="1" t="str">
        <f t="shared" si="43"/>
        <v xml:space="preserve">      "Middle income":-0.0339355729122914,</v>
      </c>
    </row>
    <row r="298" spans="1:1" x14ac:dyDescent="0.2">
      <c r="A298" s="1" t="str">
        <f t="shared" si="43"/>
        <v xml:space="preserve">      "Upper middle income":-0.0108288698517137,</v>
      </c>
    </row>
    <row r="299" spans="1:1" x14ac:dyDescent="0.2">
      <c r="A299" s="1" t="str">
        <f t="shared" si="43"/>
        <v xml:space="preserve">      "High income":0.0152013474448285</v>
      </c>
    </row>
    <row r="300" spans="1:1" x14ac:dyDescent="0.2">
      <c r="A300" s="2" t="s">
        <v>4</v>
      </c>
    </row>
    <row r="301" spans="1:1" x14ac:dyDescent="0.2">
      <c r="A301" s="1" t="s">
        <v>2</v>
      </c>
    </row>
    <row r="302" spans="1:1" x14ac:dyDescent="0.2">
      <c r="A302" s="1" t="s">
        <v>23</v>
      </c>
    </row>
    <row r="303" spans="1:1" x14ac:dyDescent="0.2">
      <c r="A303" s="1" t="str">
        <f>AF124</f>
        <v xml:space="preserve">      "Low Income": -0.128272432791724,</v>
      </c>
    </row>
    <row r="304" spans="1:1" x14ac:dyDescent="0.2">
      <c r="A304" s="1" t="str">
        <f t="shared" ref="A304:A307" si="44">AF125</f>
        <v xml:space="preserve">      "Lower middle income":-0.108330324940952,</v>
      </c>
    </row>
    <row r="305" spans="1:1" x14ac:dyDescent="0.2">
      <c r="A305" s="1" t="str">
        <f t="shared" si="44"/>
        <v xml:space="preserve">      "Middle income":-0.0348482866345492,</v>
      </c>
    </row>
    <row r="306" spans="1:1" x14ac:dyDescent="0.2">
      <c r="A306" s="1" t="str">
        <f t="shared" si="44"/>
        <v xml:space="preserve">      "Upper middle income":-0.0109482045272177,</v>
      </c>
    </row>
    <row r="307" spans="1:1" x14ac:dyDescent="0.2">
      <c r="A307" s="1" t="str">
        <f t="shared" si="44"/>
        <v xml:space="preserve">      "High income":0.0163613315526344</v>
      </c>
    </row>
    <row r="308" spans="1:1" x14ac:dyDescent="0.2">
      <c r="A308" s="2" t="s">
        <v>4</v>
      </c>
    </row>
    <row r="309" spans="1:1" x14ac:dyDescent="0.2">
      <c r="A309" s="1" t="s">
        <v>2</v>
      </c>
    </row>
    <row r="310" spans="1:1" x14ac:dyDescent="0.2">
      <c r="A310" s="1" t="s">
        <v>24</v>
      </c>
    </row>
    <row r="311" spans="1:1" x14ac:dyDescent="0.2">
      <c r="A311" s="1" t="str">
        <f>AG124</f>
        <v xml:space="preserve">      "Low Income": -0.132866723100245,</v>
      </c>
    </row>
    <row r="312" spans="1:1" x14ac:dyDescent="0.2">
      <c r="A312" s="1" t="str">
        <f t="shared" ref="A312:A315" si="45">AG125</f>
        <v xml:space="preserve">      "Lower middle income":-0.111739398375462,</v>
      </c>
    </row>
    <row r="313" spans="1:1" x14ac:dyDescent="0.2">
      <c r="A313" s="1" t="str">
        <f t="shared" si="45"/>
        <v xml:space="preserve">      "Middle income":-0.035777151900632,</v>
      </c>
    </row>
    <row r="314" spans="1:1" x14ac:dyDescent="0.2">
      <c r="A314" s="1" t="str">
        <f t="shared" si="45"/>
        <v xml:space="preserve">      "Upper middle income":-0.0110700143263036,</v>
      </c>
    </row>
    <row r="315" spans="1:1" x14ac:dyDescent="0.2">
      <c r="A315" s="1" t="str">
        <f t="shared" si="45"/>
        <v xml:space="preserve">      "High income":0.0175193812837372</v>
      </c>
    </row>
    <row r="316" spans="1:1" x14ac:dyDescent="0.2">
      <c r="A316" s="2" t="s">
        <v>25</v>
      </c>
    </row>
    <row r="317" spans="1:1" x14ac:dyDescent="0.2">
      <c r="A317" s="1" t="s">
        <v>28</v>
      </c>
    </row>
    <row r="318" spans="1:1" x14ac:dyDescent="0.2">
      <c r="A318" s="1" t="s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2017-11-28T02:31:27Z</dcterms:created>
  <dcterms:modified xsi:type="dcterms:W3CDTF">2017-12-10T03:42:23Z</dcterms:modified>
</cp:coreProperties>
</file>