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maldonado\Documents\Charles Maldonado\SLVAPP\especificaciones\distribucionfaltante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" l="1"/>
  <c r="D47" i="1"/>
  <c r="H47" i="1"/>
  <c r="G47" i="1"/>
  <c r="H42" i="1"/>
  <c r="G42" i="1"/>
  <c r="D42" i="1"/>
  <c r="D43" i="1" s="1"/>
  <c r="C42" i="1"/>
  <c r="C43" i="1" s="1"/>
  <c r="H30" i="1"/>
  <c r="H31" i="1" s="1"/>
  <c r="H35" i="1" s="1"/>
  <c r="G30" i="1"/>
  <c r="D30" i="1"/>
  <c r="C30" i="1"/>
  <c r="C31" i="1" s="1"/>
  <c r="C35" i="1" s="1"/>
  <c r="C32" i="1"/>
  <c r="G44" i="1"/>
  <c r="C44" i="1"/>
  <c r="G32" i="1"/>
  <c r="H46" i="1"/>
  <c r="H40" i="1"/>
  <c r="G40" i="1"/>
  <c r="G46" i="1" s="1"/>
  <c r="D40" i="1"/>
  <c r="D46" i="1" s="1"/>
  <c r="C40" i="1"/>
  <c r="C46" i="1" s="1"/>
  <c r="H28" i="1"/>
  <c r="H34" i="1" s="1"/>
  <c r="G28" i="1"/>
  <c r="G34" i="1" s="1"/>
  <c r="D28" i="1"/>
  <c r="D34" i="1" s="1"/>
  <c r="C28" i="1"/>
  <c r="C34" i="1" s="1"/>
  <c r="G31" i="1" l="1"/>
  <c r="G35" i="1" s="1"/>
  <c r="H43" i="1"/>
  <c r="G43" i="1"/>
  <c r="D31" i="1"/>
  <c r="D35" i="1" s="1"/>
</calcChain>
</file>

<file path=xl/sharedStrings.xml><?xml version="1.0" encoding="utf-8"?>
<sst xmlns="http://schemas.openxmlformats.org/spreadsheetml/2006/main" count="46" uniqueCount="15">
  <si>
    <t>Producto A</t>
  </si>
  <si>
    <t>Q pedida</t>
  </si>
  <si>
    <t>Cliente 1</t>
  </si>
  <si>
    <t>Cliente 2</t>
  </si>
  <si>
    <t>Q pikeada</t>
  </si>
  <si>
    <t>Q faltante encontrado</t>
  </si>
  <si>
    <t>Distribucion</t>
  </si>
  <si>
    <t>faltante</t>
  </si>
  <si>
    <t>porcentaje de faltante</t>
  </si>
  <si>
    <t>Distribucion P fa</t>
  </si>
  <si>
    <t>Distribucion p fa</t>
  </si>
  <si>
    <t>Total faltante</t>
  </si>
  <si>
    <t xml:space="preserve">total faltante </t>
  </si>
  <si>
    <t>indica: el que le falte más se le da más</t>
  </si>
  <si>
    <t>indica: el pidio más se le da más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</si>
</sst>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/>
    <xf numFmtId="0" fontId="0" fillId="0" borderId="0" xfId="0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9" fontId="0" fillId="5" borderId="1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1</xdr:rowOff>
    </xdr:from>
    <xdr:to>
      <xdr:col>8</xdr:col>
      <xdr:colOff>495300</xdr:colOff>
      <xdr:row>23</xdr:row>
      <xdr:rowOff>171451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"/>
          <a:ext cx="8829675" cy="45529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5:L47"/>
  <sheetViews>
    <sheetView tabSelected="1" topLeftCell="A19" workbookViewId="0">
      <selection activeCell="H46" sqref="H46"/>
    </sheetView>
  </sheetViews>
  <sheetFormatPr baseColWidth="10" defaultRowHeight="15" x14ac:dyDescent="0.25"/>
  <cols>
    <col min="2" max="2" width="22.42578125" customWidth="1"/>
    <col min="3" max="3" width="15.7109375" customWidth="1"/>
    <col min="4" max="4" width="12.7109375" customWidth="1"/>
    <col min="6" max="6" width="24" customWidth="1"/>
    <col min="7" max="7" width="15.7109375" customWidth="1"/>
    <col min="8" max="8" width="16" customWidth="1"/>
  </cols>
  <sheetData>
    <row r="25" spans="2:12" x14ac:dyDescent="0.25">
      <c r="B25" s="1" t="s">
        <v>0</v>
      </c>
      <c r="C25" s="1"/>
      <c r="D25" s="1"/>
      <c r="F25" s="1" t="s">
        <v>0</v>
      </c>
      <c r="G25" s="1"/>
      <c r="H25" s="1"/>
    </row>
    <row r="26" spans="2:12" x14ac:dyDescent="0.25">
      <c r="B26" s="1"/>
      <c r="C26" s="4" t="s">
        <v>2</v>
      </c>
      <c r="D26" s="4" t="s">
        <v>3</v>
      </c>
      <c r="F26" s="1"/>
      <c r="G26" s="4" t="s">
        <v>2</v>
      </c>
      <c r="H26" s="4" t="s">
        <v>3</v>
      </c>
    </row>
    <row r="27" spans="2:12" x14ac:dyDescent="0.25">
      <c r="B27" s="5" t="s">
        <v>1</v>
      </c>
      <c r="C27" s="5">
        <v>100</v>
      </c>
      <c r="D27" s="5">
        <v>50</v>
      </c>
      <c r="F27" s="5" t="s">
        <v>1</v>
      </c>
      <c r="G27" s="5">
        <v>100</v>
      </c>
      <c r="H27" s="5">
        <v>50</v>
      </c>
    </row>
    <row r="28" spans="2:12" x14ac:dyDescent="0.25">
      <c r="B28" s="14"/>
      <c r="C28" s="15">
        <f>(C27/(C27+D27))</f>
        <v>0.66666666666666663</v>
      </c>
      <c r="D28" s="15">
        <f>(D27/(D27+C27))</f>
        <v>0.33333333333333331</v>
      </c>
      <c r="F28" s="14"/>
      <c r="G28" s="15">
        <f>(G27/(G27+H27))</f>
        <v>0.66666666666666663</v>
      </c>
      <c r="H28" s="15">
        <f>(H27/(H27+G27))</f>
        <v>0.33333333333333331</v>
      </c>
    </row>
    <row r="29" spans="2:12" x14ac:dyDescent="0.25">
      <c r="B29" s="5" t="s">
        <v>4</v>
      </c>
      <c r="C29" s="5">
        <v>50</v>
      </c>
      <c r="D29" s="5">
        <v>25</v>
      </c>
      <c r="F29" s="5" t="s">
        <v>4</v>
      </c>
      <c r="G29" s="5">
        <v>70</v>
      </c>
      <c r="H29" s="5">
        <v>5</v>
      </c>
    </row>
    <row r="30" spans="2:12" x14ac:dyDescent="0.25">
      <c r="B30" s="2" t="s">
        <v>7</v>
      </c>
      <c r="C30" s="2">
        <f>C27-C29</f>
        <v>50</v>
      </c>
      <c r="D30" s="2">
        <f>D27-D29</f>
        <v>25</v>
      </c>
      <c r="F30" s="2" t="s">
        <v>7</v>
      </c>
      <c r="G30" s="2">
        <f>G27-G29</f>
        <v>30</v>
      </c>
      <c r="H30" s="2">
        <f>H27-H29</f>
        <v>45</v>
      </c>
    </row>
    <row r="31" spans="2:12" x14ac:dyDescent="0.25">
      <c r="B31" s="7" t="s">
        <v>8</v>
      </c>
      <c r="C31" s="8">
        <f>(C30/(C30+D30))</f>
        <v>0.66666666666666663</v>
      </c>
      <c r="D31" s="8">
        <f>(D30/(D30+C30))</f>
        <v>0.33333333333333331</v>
      </c>
      <c r="F31" s="7" t="s">
        <v>8</v>
      </c>
      <c r="G31" s="8">
        <f>(G30/(G30+H30))</f>
        <v>0.4</v>
      </c>
      <c r="H31" s="8">
        <f>(H30/(H30+G30))</f>
        <v>0.6</v>
      </c>
      <c r="J31" s="14"/>
      <c r="K31" s="13" t="s">
        <v>14</v>
      </c>
      <c r="L31" s="13"/>
    </row>
    <row r="32" spans="2:12" x14ac:dyDescent="0.25">
      <c r="B32" s="2" t="s">
        <v>12</v>
      </c>
      <c r="C32" s="9">
        <f>(C27-C29)+(D27-D29)</f>
        <v>75</v>
      </c>
      <c r="D32" s="10"/>
      <c r="F32" s="2" t="s">
        <v>12</v>
      </c>
      <c r="G32" s="3">
        <f>(G27-G29)+(H27-H29)</f>
        <v>75</v>
      </c>
      <c r="H32" s="3"/>
      <c r="K32" s="13"/>
      <c r="L32" s="13"/>
    </row>
    <row r="33" spans="2:12" x14ac:dyDescent="0.25">
      <c r="B33" s="5" t="s">
        <v>5</v>
      </c>
      <c r="C33" s="6">
        <v>45</v>
      </c>
      <c r="D33" s="6"/>
      <c r="F33" s="5" t="s">
        <v>5</v>
      </c>
      <c r="G33" s="6">
        <v>45</v>
      </c>
      <c r="H33" s="6"/>
    </row>
    <row r="34" spans="2:12" x14ac:dyDescent="0.25">
      <c r="B34" s="14" t="s">
        <v>6</v>
      </c>
      <c r="C34" s="14">
        <f>C33*C28</f>
        <v>30</v>
      </c>
      <c r="D34" s="14">
        <f>C33*D28</f>
        <v>15</v>
      </c>
      <c r="F34" s="14" t="s">
        <v>6</v>
      </c>
      <c r="G34" s="14">
        <f>G33*G28</f>
        <v>30</v>
      </c>
      <c r="H34" s="14">
        <f>G33*H28</f>
        <v>15</v>
      </c>
    </row>
    <row r="35" spans="2:12" x14ac:dyDescent="0.25">
      <c r="B35" s="7" t="s">
        <v>10</v>
      </c>
      <c r="C35" s="7">
        <f>ROUND(C33*C31,0)</f>
        <v>30</v>
      </c>
      <c r="D35" s="7">
        <f>ROUNDDOWN(C33*D31,0)</f>
        <v>15</v>
      </c>
      <c r="F35" s="7" t="s">
        <v>9</v>
      </c>
      <c r="G35" s="7">
        <f>ROUND(G33*G31,0)</f>
        <v>18</v>
      </c>
      <c r="H35" s="7">
        <f>ROUNDDOWN(G33*H31,0)</f>
        <v>27</v>
      </c>
      <c r="J35" s="7"/>
      <c r="K35" s="13" t="s">
        <v>13</v>
      </c>
      <c r="L35" s="13"/>
    </row>
    <row r="36" spans="2:12" x14ac:dyDescent="0.25">
      <c r="K36" s="13"/>
      <c r="L36" s="13"/>
    </row>
    <row r="37" spans="2:12" x14ac:dyDescent="0.25">
      <c r="B37" s="1" t="s">
        <v>0</v>
      </c>
      <c r="C37" s="1"/>
      <c r="D37" s="1"/>
      <c r="F37" s="1" t="s">
        <v>0</v>
      </c>
      <c r="G37" s="1"/>
      <c r="H37" s="1"/>
    </row>
    <row r="38" spans="2:12" x14ac:dyDescent="0.25">
      <c r="B38" s="1"/>
      <c r="C38" s="4" t="s">
        <v>2</v>
      </c>
      <c r="D38" s="4" t="s">
        <v>3</v>
      </c>
      <c r="F38" s="1"/>
      <c r="G38" s="4" t="s">
        <v>2</v>
      </c>
      <c r="H38" s="4" t="s">
        <v>3</v>
      </c>
    </row>
    <row r="39" spans="2:12" x14ac:dyDescent="0.25">
      <c r="B39" s="5" t="s">
        <v>1</v>
      </c>
      <c r="C39" s="5">
        <v>100</v>
      </c>
      <c r="D39" s="5">
        <v>50</v>
      </c>
      <c r="F39" s="5" t="s">
        <v>1</v>
      </c>
      <c r="G39" s="5">
        <v>100</v>
      </c>
      <c r="H39" s="5">
        <v>50</v>
      </c>
    </row>
    <row r="40" spans="2:12" x14ac:dyDescent="0.25">
      <c r="B40" s="14"/>
      <c r="C40" s="15">
        <f>(C39/(C39+D39))</f>
        <v>0.66666666666666663</v>
      </c>
      <c r="D40" s="15">
        <f>(D39/(D39+C39))</f>
        <v>0.33333333333333331</v>
      </c>
      <c r="F40" s="14"/>
      <c r="G40" s="15">
        <f>(G39/(G39+H39))</f>
        <v>0.66666666666666663</v>
      </c>
      <c r="H40" s="15">
        <f>(H39/(H39+G39))</f>
        <v>0.33333333333333331</v>
      </c>
    </row>
    <row r="41" spans="2:12" x14ac:dyDescent="0.25">
      <c r="B41" s="5" t="s">
        <v>4</v>
      </c>
      <c r="C41" s="5">
        <v>90</v>
      </c>
      <c r="D41" s="5">
        <v>5</v>
      </c>
      <c r="F41" s="5" t="s">
        <v>4</v>
      </c>
      <c r="G41" s="5">
        <v>10</v>
      </c>
      <c r="H41" s="5">
        <v>45</v>
      </c>
    </row>
    <row r="42" spans="2:12" x14ac:dyDescent="0.25">
      <c r="B42" s="11" t="s">
        <v>7</v>
      </c>
      <c r="C42" s="11">
        <f>C39-C41</f>
        <v>10</v>
      </c>
      <c r="D42" s="11">
        <f>D39-D41</f>
        <v>45</v>
      </c>
      <c r="E42" s="12"/>
      <c r="F42" s="11" t="s">
        <v>7</v>
      </c>
      <c r="G42" s="11">
        <f>G39-G41</f>
        <v>90</v>
      </c>
      <c r="H42" s="11">
        <f>H39-H41</f>
        <v>5</v>
      </c>
    </row>
    <row r="43" spans="2:12" x14ac:dyDescent="0.25">
      <c r="B43" s="7" t="s">
        <v>8</v>
      </c>
      <c r="C43" s="8">
        <f>(C42/(C42+D42))</f>
        <v>0.18181818181818182</v>
      </c>
      <c r="D43" s="8">
        <f>(D42/(D42+C42))</f>
        <v>0.81818181818181823</v>
      </c>
      <c r="F43" s="7" t="s">
        <v>8</v>
      </c>
      <c r="G43" s="8">
        <f>(G42/(G42+H42))</f>
        <v>0.94736842105263153</v>
      </c>
      <c r="H43" s="8">
        <f>(H42/(H41+G42))</f>
        <v>3.7037037037037035E-2</v>
      </c>
    </row>
    <row r="44" spans="2:12" x14ac:dyDescent="0.25">
      <c r="B44" s="2" t="s">
        <v>11</v>
      </c>
      <c r="C44" s="3">
        <f>(C39-C41)+(D39-D41)</f>
        <v>55</v>
      </c>
      <c r="D44" s="3"/>
      <c r="F44" s="2" t="s">
        <v>12</v>
      </c>
      <c r="G44" s="3">
        <f>(G39-G41)+(H39-H41)</f>
        <v>95</v>
      </c>
      <c r="H44" s="3"/>
    </row>
    <row r="45" spans="2:12" x14ac:dyDescent="0.25">
      <c r="B45" s="5" t="s">
        <v>5</v>
      </c>
      <c r="C45" s="6">
        <v>45</v>
      </c>
      <c r="D45" s="6"/>
      <c r="F45" s="5" t="s">
        <v>5</v>
      </c>
      <c r="G45" s="6">
        <v>45</v>
      </c>
      <c r="H45" s="6"/>
    </row>
    <row r="46" spans="2:12" x14ac:dyDescent="0.25">
      <c r="B46" s="14" t="s">
        <v>6</v>
      </c>
      <c r="C46" s="16">
        <f>C45*C40</f>
        <v>30</v>
      </c>
      <c r="D46" s="14">
        <f>C45*D40</f>
        <v>15</v>
      </c>
      <c r="F46" s="14" t="s">
        <v>6</v>
      </c>
      <c r="G46" s="14">
        <f>G45*G40</f>
        <v>30</v>
      </c>
      <c r="H46" s="16">
        <f>G45*H40</f>
        <v>15</v>
      </c>
    </row>
    <row r="47" spans="2:12" x14ac:dyDescent="0.25">
      <c r="B47" s="7" t="s">
        <v>10</v>
      </c>
      <c r="C47" s="7">
        <f>ROUND(C45*C43,0)</f>
        <v>8</v>
      </c>
      <c r="D47" s="7">
        <f>ROUNDUP(C45*D43,0)</f>
        <v>37</v>
      </c>
      <c r="F47" s="7" t="s">
        <v>10</v>
      </c>
      <c r="G47" s="7">
        <f>ROUNDUP(G45*G43,0)</f>
        <v>43</v>
      </c>
      <c r="H47" s="7">
        <f>ROUNDUP(G45*H43,0)</f>
        <v>2</v>
      </c>
    </row>
  </sheetData>
  <mergeCells count="10">
    <mergeCell ref="K35:L36"/>
    <mergeCell ref="K31:L32"/>
    <mergeCell ref="C32:D32"/>
    <mergeCell ref="C33:D33"/>
    <mergeCell ref="G32:H32"/>
    <mergeCell ref="G33:H33"/>
    <mergeCell ref="C44:D44"/>
    <mergeCell ref="C45:D45"/>
    <mergeCell ref="G44:H44"/>
    <mergeCell ref="G45:H45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Maldonado</dc:creator>
  <cp:lastModifiedBy>Charles Maldonado</cp:lastModifiedBy>
  <dcterms:created xsi:type="dcterms:W3CDTF">2020-05-28T19:08:34Z</dcterms:created>
  <dcterms:modified xsi:type="dcterms:W3CDTF">2020-05-28T20:30:23Z</dcterms:modified>
</cp:coreProperties>
</file>