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way-my.sharepoint.com/personal/evertc02_heiway_net/Documents/Documents/streamlit-and-analytics/my_flask_app/DiabetesTracker/"/>
    </mc:Choice>
  </mc:AlternateContent>
  <xr:revisionPtr revIDLastSave="164" documentId="13_ncr:1_{9E831668-67EE-495A-A50A-64C123260486}" xr6:coauthVersionLast="47" xr6:coauthVersionMax="47" xr10:uidLastSave="{22F317D1-C842-4B90-846A-1985823FB218}"/>
  <bookViews>
    <workbookView xWindow="-108" yWindow="-108" windowWidth="23256" windowHeight="13176" xr2:uid="{5319E4B5-F908-47AC-8797-7A3F1E090568}"/>
  </bookViews>
  <sheets>
    <sheet name="main" sheetId="2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D3" i="2" s="1"/>
  <c r="E3" i="2"/>
  <c r="F3" i="2"/>
  <c r="G3" i="2"/>
  <c r="H3" i="2"/>
  <c r="E2" i="2"/>
  <c r="F2" i="2"/>
  <c r="G2" i="2"/>
  <c r="H2" i="2"/>
  <c r="C3" i="2"/>
  <c r="B3" i="2"/>
  <c r="C2" i="2"/>
  <c r="B2" i="2"/>
  <c r="D2" i="2" l="1"/>
</calcChain>
</file>

<file path=xl/sharedStrings.xml><?xml version="1.0" encoding="utf-8"?>
<sst xmlns="http://schemas.openxmlformats.org/spreadsheetml/2006/main" count="21" uniqueCount="14">
  <si>
    <t>Weight</t>
  </si>
  <si>
    <t xml:space="preserve">Date </t>
  </si>
  <si>
    <t>Sleep</t>
  </si>
  <si>
    <t xml:space="preserve"> </t>
  </si>
  <si>
    <t>Morning (07:15)</t>
  </si>
  <si>
    <t>Lunch (12:50)</t>
  </si>
  <si>
    <t>BedTime (21:45)</t>
  </si>
  <si>
    <t>Dinner (18:30)</t>
  </si>
  <si>
    <t>Means</t>
  </si>
  <si>
    <t>Best</t>
  </si>
  <si>
    <t>Insulin PM</t>
  </si>
  <si>
    <t>Insulin AM</t>
  </si>
  <si>
    <t>Post Breakfast</t>
  </si>
  <si>
    <t>Post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</si>
</sst>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5371828521437E-2"/>
          <c:y val="0.13467592592592592"/>
          <c:w val="0.90297462817147855"/>
          <c:h val="0.65650153105861764"/>
        </c:manualLayout>
      </c:layout>
      <c:lineChart>
        <c:grouping val="standard"/>
        <c:varyColors val="0"/>
        <c:ser>
          <c:idx val="0"/>
          <c:order val="0"/>
          <c:tx>
            <c:strRef>
              <c:f>main!$B$5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main!$A$6:$A$25</c:f>
              <c:numCache>
                <c:formatCode>d\-mmm\-yy</c:formatCode>
                <c:ptCount val="20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main!$B$6:$B$25</c:f>
              <c:numCache>
                <c:formatCode>General</c:formatCode>
                <c:ptCount val="20"/>
                <c:pt idx="0">
                  <c:v>72.400000000000006</c:v>
                </c:pt>
                <c:pt idx="1">
                  <c:v>71.2</c:v>
                </c:pt>
                <c:pt idx="2">
                  <c:v>73.400000000000006</c:v>
                </c:pt>
                <c:pt idx="3">
                  <c:v>72.900000000000006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74</c:v>
                </c:pt>
                <c:pt idx="8">
                  <c:v>74.5</c:v>
                </c:pt>
                <c:pt idx="9">
                  <c:v>75.3</c:v>
                </c:pt>
                <c:pt idx="10">
                  <c:v>75.099999999999994</c:v>
                </c:pt>
                <c:pt idx="11">
                  <c:v>74.3</c:v>
                </c:pt>
                <c:pt idx="12">
                  <c:v>74.7</c:v>
                </c:pt>
                <c:pt idx="13">
                  <c:v>74.099999999999994</c:v>
                </c:pt>
                <c:pt idx="14">
                  <c:v>74.7</c:v>
                </c:pt>
                <c:pt idx="15">
                  <c:v>74.7</c:v>
                </c:pt>
                <c:pt idx="16">
                  <c:v>75.599999999999994</c:v>
                </c:pt>
                <c:pt idx="17">
                  <c:v>75.599999999999994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12D-A2FA-BBAB00A9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062944"/>
        <c:axId val="328063424"/>
      </c:lineChart>
      <c:dateAx>
        <c:axId val="3280629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3424"/>
        <c:crosses val="autoZero"/>
        <c:auto val="1"/>
        <c:lblOffset val="100"/>
        <c:baseTimeUnit val="days"/>
      </c:dateAx>
      <c:valAx>
        <c:axId val="32806342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BloodGlucose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3967588454279223"/>
          <c:w val="0.90297462817147855"/>
          <c:h val="0.5597647366785008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main!$C$6:$C$23</c:f>
              <c:numCache>
                <c:formatCode>General</c:formatCode>
                <c:ptCount val="18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212-B114-181F0E09A233}"/>
            </c:ext>
          </c:extLst>
        </c:ser>
        <c:ser>
          <c:idx val="1"/>
          <c:order val="1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main!$E$6:$E$23</c:f>
              <c:numCache>
                <c:formatCode>General</c:formatCode>
                <c:ptCount val="18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212-B114-181F0E09A233}"/>
            </c:ext>
          </c:extLst>
        </c:ser>
        <c:ser>
          <c:idx val="2"/>
          <c:order val="2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main!$G$6:$G$23</c:f>
              <c:numCache>
                <c:formatCode>General</c:formatCode>
                <c:ptCount val="18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212-B114-181F0E09A233}"/>
            </c:ext>
          </c:extLst>
        </c:ser>
        <c:ser>
          <c:idx val="3"/>
          <c:order val="3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main!$H$6:$H$23</c:f>
              <c:numCache>
                <c:formatCode>General</c:formatCode>
                <c:ptCount val="18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212-B114-181F0E09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21008"/>
        <c:axId val="326523408"/>
      </c:lineChart>
      <c:dateAx>
        <c:axId val="326521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408"/>
        <c:crosses val="autoZero"/>
        <c:auto val="1"/>
        <c:lblOffset val="100"/>
        <c:baseTimeUnit val="days"/>
      </c:dateAx>
      <c:valAx>
        <c:axId val="32652340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47594050743655E-2"/>
          <c:y val="0.12541666666666668"/>
          <c:w val="0.90297462817147855"/>
          <c:h val="0.67039041994750648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main!$C$6:$C$23</c:f>
              <c:numCache>
                <c:formatCode>General</c:formatCode>
                <c:ptCount val="18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2-45D1-A417-B6A7D2DD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51056"/>
        <c:axId val="337892496"/>
      </c:lineChart>
      <c:dateAx>
        <c:axId val="3379510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2496"/>
        <c:crosses val="autoZero"/>
        <c:auto val="1"/>
        <c:lblOffset val="100"/>
        <c:baseTimeUnit val="days"/>
      </c:dateAx>
      <c:valAx>
        <c:axId val="33789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2078703703703704"/>
          <c:w val="0.90297462817147855"/>
          <c:h val="0.67039041994750648"/>
        </c:manualLayout>
      </c:layout>
      <c:lineChart>
        <c:grouping val="standard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main!$E$6:$E$23</c:f>
              <c:numCache>
                <c:formatCode>General</c:formatCode>
                <c:ptCount val="18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3-405D-B73A-DB20D1AD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05456"/>
        <c:axId val="337894896"/>
      </c:lineChart>
      <c:catAx>
        <c:axId val="3379054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4896"/>
        <c:crosses val="autoZero"/>
        <c:auto val="0"/>
        <c:lblAlgn val="ctr"/>
        <c:lblOffset val="100"/>
        <c:tickLblSkip val="7"/>
        <c:noMultiLvlLbl val="1"/>
      </c:catAx>
      <c:valAx>
        <c:axId val="33789489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3004629629629633"/>
          <c:w val="0.90297462817147855"/>
          <c:h val="0.66113116068824729"/>
        </c:manualLayout>
      </c:layout>
      <c:lineChart>
        <c:grouping val="standard"/>
        <c:varyColors val="0"/>
        <c:ser>
          <c:idx val="0"/>
          <c:order val="0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main!$G$6:$G$23</c:f>
              <c:numCache>
                <c:formatCode>General</c:formatCode>
                <c:ptCount val="18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F1C-85AA-550E1FED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12656"/>
        <c:axId val="337913136"/>
      </c:lineChart>
      <c:dateAx>
        <c:axId val="337912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3136"/>
        <c:crosses val="autoZero"/>
        <c:auto val="1"/>
        <c:lblOffset val="100"/>
        <c:baseTimeUnit val="days"/>
      </c:dateAx>
      <c:valAx>
        <c:axId val="337913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2541666666666668"/>
          <c:w val="0.90297462817147855"/>
          <c:h val="0.66576079031787694"/>
        </c:manualLayout>
      </c:layout>
      <c:lineChart>
        <c:grouping val="standard"/>
        <c:varyColors val="0"/>
        <c:ser>
          <c:idx val="0"/>
          <c:order val="0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main!$A$9:$A$20</c:f>
              <c:numCache>
                <c:formatCode>d\-mmm\-yy</c:formatCode>
                <c:ptCount val="12"/>
                <c:pt idx="0">
                  <c:v>45466</c:v>
                </c:pt>
                <c:pt idx="1">
                  <c:v>45467</c:v>
                </c:pt>
                <c:pt idx="2">
                  <c:v>45468</c:v>
                </c:pt>
                <c:pt idx="3">
                  <c:v>45469</c:v>
                </c:pt>
                <c:pt idx="4">
                  <c:v>45470</c:v>
                </c:pt>
                <c:pt idx="5">
                  <c:v>45471</c:v>
                </c:pt>
                <c:pt idx="6">
                  <c:v>45472</c:v>
                </c:pt>
                <c:pt idx="7">
                  <c:v>45473</c:v>
                </c:pt>
                <c:pt idx="8">
                  <c:v>45474</c:v>
                </c:pt>
                <c:pt idx="9">
                  <c:v>45475</c:v>
                </c:pt>
                <c:pt idx="10">
                  <c:v>45476</c:v>
                </c:pt>
                <c:pt idx="11">
                  <c:v>45477</c:v>
                </c:pt>
              </c:numCache>
            </c:numRef>
          </c:cat>
          <c:val>
            <c:numRef>
              <c:f>main!$H$9:$H$20</c:f>
              <c:numCache>
                <c:formatCode>General</c:formatCode>
                <c:ptCount val="12"/>
                <c:pt idx="0">
                  <c:v>14.2</c:v>
                </c:pt>
                <c:pt idx="1">
                  <c:v>12.1</c:v>
                </c:pt>
                <c:pt idx="2">
                  <c:v>11.3</c:v>
                </c:pt>
                <c:pt idx="3">
                  <c:v>9.5</c:v>
                </c:pt>
                <c:pt idx="4">
                  <c:v>9.6999999999999993</c:v>
                </c:pt>
                <c:pt idx="5">
                  <c:v>11.3</c:v>
                </c:pt>
                <c:pt idx="6">
                  <c:v>10.8</c:v>
                </c:pt>
                <c:pt idx="7">
                  <c:v>7.3</c:v>
                </c:pt>
                <c:pt idx="8">
                  <c:v>7.7</c:v>
                </c:pt>
                <c:pt idx="9">
                  <c:v>6.8</c:v>
                </c:pt>
                <c:pt idx="10">
                  <c:v>6</c:v>
                </c:pt>
                <c:pt idx="11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E-4DE8-BA36-700F3B6FF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479264"/>
        <c:axId val="1277477824"/>
      </c:lineChart>
      <c:dateAx>
        <c:axId val="12774792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477824"/>
        <c:crosses val="autoZero"/>
        <c:auto val="1"/>
        <c:lblOffset val="100"/>
        <c:baseTimeUnit val="days"/>
      </c:dateAx>
      <c:valAx>
        <c:axId val="12774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47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Insuiln AM/PM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33029157768886E-2"/>
          <c:y val="0.12621552267342281"/>
          <c:w val="0.90288133458109276"/>
          <c:h val="0.51299249437747918"/>
        </c:manualLayout>
      </c:layout>
      <c:lineChart>
        <c:grouping val="standard"/>
        <c:varyColors val="0"/>
        <c:ser>
          <c:idx val="0"/>
          <c:order val="0"/>
          <c:tx>
            <c:strRef>
              <c:f>main!$I$5</c:f>
              <c:strCache>
                <c:ptCount val="1"/>
                <c:pt idx="0">
                  <c:v>Insulin AM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main!$I$6:$I$23</c:f>
              <c:numCache>
                <c:formatCode>General</c:formatCode>
                <c:ptCount val="18"/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8-444C-BEAF-72EDB94AD64D}"/>
            </c:ext>
          </c:extLst>
        </c:ser>
        <c:ser>
          <c:idx val="1"/>
          <c:order val="1"/>
          <c:tx>
            <c:strRef>
              <c:f>main!$J$5</c:f>
              <c:strCache>
                <c:ptCount val="1"/>
                <c:pt idx="0">
                  <c:v>Insulin PM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main!$J$6:$J$23</c:f>
              <c:numCache>
                <c:formatCode>General</c:formatCode>
                <c:ptCount val="1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8-444C-BEAF-72EDB94A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411152"/>
        <c:axId val="1554416912"/>
      </c:lineChart>
      <c:dateAx>
        <c:axId val="1554411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6912"/>
        <c:crosses val="autoZero"/>
        <c:auto val="1"/>
        <c:lblOffset val="100"/>
        <c:baseTimeUnit val="days"/>
      </c:dateAx>
      <c:valAx>
        <c:axId val="155441691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90103447148708"/>
          <c:y val="0.88546992005349912"/>
          <c:w val="0.40019771600807208"/>
          <c:h val="9.258432053250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61854768153979E-2"/>
          <c:y val="0.13362472956805116"/>
          <c:w val="0.90128258967629049"/>
          <c:h val="0.62615076421269544"/>
        </c:manualLayout>
      </c:layout>
      <c:lineChart>
        <c:grouping val="standard"/>
        <c:varyColors val="0"/>
        <c:ser>
          <c:idx val="0"/>
          <c:order val="0"/>
          <c:tx>
            <c:strRef>
              <c:f>main!$K$5</c:f>
              <c:strCache>
                <c:ptCount val="1"/>
                <c:pt idx="0">
                  <c:v>Sleep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main!$A$6:$A$23</c:f>
              <c:numCache>
                <c:formatCode>d\-mmm\-yy</c:formatCode>
                <c:ptCount val="18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</c:numCache>
            </c:numRef>
          </c:cat>
          <c:val>
            <c:numRef>
              <c:f>main!$K$6:$K$23</c:f>
              <c:numCache>
                <c:formatCode>General</c:formatCode>
                <c:ptCount val="18"/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  <c:pt idx="12">
                  <c:v>8</c:v>
                </c:pt>
                <c:pt idx="13">
                  <c:v>6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9-45F5-BEEA-F47A3F90B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605728"/>
        <c:axId val="1534606208"/>
      </c:lineChart>
      <c:dateAx>
        <c:axId val="1534605728"/>
        <c:scaling>
          <c:orientation val="minMax"/>
          <c:min val="45465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6208"/>
        <c:crosses val="autoZero"/>
        <c:auto val="1"/>
        <c:lblOffset val="100"/>
        <c:baseTimeUnit val="days"/>
      </c:dateAx>
      <c:valAx>
        <c:axId val="15346062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0</xdr:row>
      <xdr:rowOff>53340</xdr:rowOff>
    </xdr:from>
    <xdr:to>
      <xdr:col>19</xdr:col>
      <xdr:colOff>365760</xdr:colOff>
      <xdr:row>15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41396-FDE2-EBAB-6699-BD6B0451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121920</xdr:colOff>
      <xdr:row>0</xdr:row>
      <xdr:rowOff>68580</xdr:rowOff>
    </xdr:from>
    <xdr:to>
      <xdr:col>35</xdr:col>
      <xdr:colOff>335280</xdr:colOff>
      <xdr:row>15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82B2A-01C8-F12C-6332-F5D3C1A2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396240</xdr:colOff>
      <xdr:row>0</xdr:row>
      <xdr:rowOff>68580</xdr:rowOff>
    </xdr:from>
    <xdr:to>
      <xdr:col>27</xdr:col>
      <xdr:colOff>91440</xdr:colOff>
      <xdr:row>15</xdr:row>
      <xdr:rowOff>68580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10471A-9118-F093-BAD1-586D427F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403860</xdr:colOff>
      <xdr:row>15</xdr:row>
      <xdr:rowOff>76200</xdr:rowOff>
    </xdr:from>
    <xdr:to>
      <xdr:col>27</xdr:col>
      <xdr:colOff>99060</xdr:colOff>
      <xdr:row>28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7DC433-5C4B-52F8-22A8-EECE782C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401844</xdr:colOff>
      <xdr:row>28</xdr:row>
      <xdr:rowOff>94802</xdr:rowOff>
    </xdr:from>
    <xdr:to>
      <xdr:col>27</xdr:col>
      <xdr:colOff>56031</xdr:colOff>
      <xdr:row>43</xdr:row>
      <xdr:rowOff>134470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6AABAF-FBDB-95D8-ABE4-5D76A38A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67235</xdr:colOff>
      <xdr:row>28</xdr:row>
      <xdr:rowOff>94128</xdr:rowOff>
    </xdr:from>
    <xdr:to>
      <xdr:col>19</xdr:col>
      <xdr:colOff>372035</xdr:colOff>
      <xdr:row>43</xdr:row>
      <xdr:rowOff>147917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F81B0F-585A-93F8-C5E8-12C4AC2F3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132566</xdr:colOff>
      <xdr:row>15</xdr:row>
      <xdr:rowOff>94465</xdr:rowOff>
    </xdr:from>
    <xdr:to>
      <xdr:col>35</xdr:col>
      <xdr:colOff>425823</xdr:colOff>
      <xdr:row>28</xdr:row>
      <xdr:rowOff>78440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C9DFF-4659-25E6-0E06-9242E0B7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49305</xdr:colOff>
      <xdr:row>15</xdr:row>
      <xdr:rowOff>76199</xdr:rowOff>
    </xdr:from>
    <xdr:to>
      <xdr:col>19</xdr:col>
      <xdr:colOff>354105</xdr:colOff>
      <xdr:row>28</xdr:row>
      <xdr:rowOff>129987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5CDEC-90B2-356A-898F-D5D665EFE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29571-E852-4D72-AD88-420739E80AA6}" name="Table2" displayName="Table2" ref="A5:K23" totalsRowShown="0">
  <autoFilter ref="A5:K23" xr:uid="{98229571-E852-4D72-AD88-420739E80AA6}"/>
  <tableColumns count="11">
    <tableColumn id="1" xr3:uid="{F3B13052-68BF-4C97-BCA9-A385B988D19D}" name="Date " dataDxfId="0"/>
    <tableColumn id="2" xr3:uid="{75CE39A0-3FAC-4324-B899-84EFA5722702}" name="Weight"/>
    <tableColumn id="3" xr3:uid="{E5B64DB2-CAD1-4DC4-923F-5F20775B475A}" name="Morning (07:15)"/>
    <tableColumn id="9" xr3:uid="{8610C2D9-DA3D-495E-A7DA-1A087E914E11}" name="Post Breakfast"/>
    <tableColumn id="4" xr3:uid="{00F66A78-6A41-4945-84A6-A1E12629EBFE}" name="Lunch (12:50)"/>
    <tableColumn id="11" xr3:uid="{DA037DE9-EE8C-4C10-862E-2C83BFA97EF2}" name="Post Lunch"/>
    <tableColumn id="5" xr3:uid="{E3472B9D-C032-4E2E-9BA7-82B356494844}" name="Dinner (18:30)"/>
    <tableColumn id="6" xr3:uid="{9CFCB6D2-CB0D-4850-AD19-CA964ED4C0DE}" name="BedTime (21:45)"/>
    <tableColumn id="10" xr3:uid="{73CACED3-F448-42A7-BC85-39BC86714F29}" name="Insulin AM"/>
    <tableColumn id="7" xr3:uid="{89C85138-4E24-4F0B-9432-AF619E396C99}" name="Insulin PM"/>
    <tableColumn id="8" xr3:uid="{1974B4D8-CC5A-4F11-B841-77A3295C1C99}" name="Sle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06E-97E0-492A-AFA3-9B50FA5CE61B}">
  <dimension ref="A1:AD56"/>
  <sheetViews>
    <sheetView tabSelected="1" topLeftCell="I1" zoomScale="85" zoomScaleNormal="85" workbookViewId="0">
      <selection activeCell="AJ37" sqref="AJ37"/>
    </sheetView>
  </sheetViews>
  <sheetFormatPr defaultRowHeight="14.4" x14ac:dyDescent="0.3"/>
  <cols>
    <col min="1" max="1" width="9.109375" bestFit="1" customWidth="1"/>
    <col min="2" max="2" width="9.44140625" bestFit="1" customWidth="1"/>
    <col min="3" max="3" width="16.88671875" bestFit="1" customWidth="1"/>
    <col min="4" max="4" width="15.88671875" bestFit="1" customWidth="1"/>
    <col min="5" max="5" width="15" bestFit="1" customWidth="1"/>
    <col min="6" max="6" width="12.77734375" bestFit="1" customWidth="1"/>
    <col min="7" max="7" width="15.5546875" bestFit="1" customWidth="1"/>
    <col min="8" max="8" width="17.44140625" bestFit="1" customWidth="1"/>
    <col min="9" max="10" width="12.21875" bestFit="1" customWidth="1"/>
    <col min="11" max="11" width="8.33203125" bestFit="1" customWidth="1"/>
    <col min="12" max="12" width="8" bestFit="1" customWidth="1"/>
    <col min="30" max="30" width="1.33203125" bestFit="1" customWidth="1"/>
  </cols>
  <sheetData>
    <row r="1" spans="1:11" x14ac:dyDescent="0.3">
      <c r="B1" t="s">
        <v>0</v>
      </c>
      <c r="C1" t="s">
        <v>4</v>
      </c>
      <c r="D1" t="s">
        <v>12</v>
      </c>
      <c r="E1" t="s">
        <v>5</v>
      </c>
      <c r="F1" t="s">
        <v>13</v>
      </c>
      <c r="G1" t="s">
        <v>7</v>
      </c>
      <c r="H1" t="s">
        <v>6</v>
      </c>
    </row>
    <row r="2" spans="1:11" x14ac:dyDescent="0.3">
      <c r="A2" t="s">
        <v>8</v>
      </c>
      <c r="B2" s="2">
        <f>AVERAGE(B6:B57)</f>
        <v>74.038888888888877</v>
      </c>
      <c r="C2" s="2">
        <f>AVERAGE(C6:C57)</f>
        <v>10.422222222222222</v>
      </c>
      <c r="D2" s="2">
        <f>AVERAGE(D6:D57)</f>
        <v>9.75</v>
      </c>
      <c r="E2" s="2">
        <f>AVERAGE(E6:E57)</f>
        <v>14.664705882352942</v>
      </c>
      <c r="F2" s="2">
        <f>AVERAGE(F6:F57)</f>
        <v>10.62</v>
      </c>
      <c r="G2" s="2">
        <f>AVERAGE(G6:G57)</f>
        <v>14.464705882352943</v>
      </c>
      <c r="H2" s="2">
        <f>AVERAGE(H6:H57)</f>
        <v>9.0071428571428562</v>
      </c>
    </row>
    <row r="3" spans="1:11" x14ac:dyDescent="0.3">
      <c r="A3" t="s">
        <v>9</v>
      </c>
      <c r="B3">
        <f>MAX(B6:B64)</f>
        <v>75.599999999999994</v>
      </c>
      <c r="C3">
        <f>MIN(C6:C64)</f>
        <v>5.4</v>
      </c>
      <c r="D3">
        <f>MIN(D6:D64)</f>
        <v>7.8</v>
      </c>
      <c r="E3">
        <f>MIN(E6:E64)</f>
        <v>8.1999999999999993</v>
      </c>
      <c r="F3">
        <f>MIN(F6:F64)</f>
        <v>9.1999999999999993</v>
      </c>
      <c r="G3">
        <f>MIN(G6:G64)</f>
        <v>9</v>
      </c>
      <c r="H3">
        <f>MIN(H6:H64)</f>
        <v>5.5</v>
      </c>
    </row>
    <row r="5" spans="1:11" x14ac:dyDescent="0.3">
      <c r="A5" t="s">
        <v>1</v>
      </c>
      <c r="B5" t="s">
        <v>0</v>
      </c>
      <c r="C5" t="s">
        <v>4</v>
      </c>
      <c r="D5" t="s">
        <v>12</v>
      </c>
      <c r="E5" t="s">
        <v>5</v>
      </c>
      <c r="F5" t="s">
        <v>13</v>
      </c>
      <c r="G5" t="s">
        <v>7</v>
      </c>
      <c r="H5" t="s">
        <v>6</v>
      </c>
      <c r="I5" t="s">
        <v>11</v>
      </c>
      <c r="J5" t="s">
        <v>10</v>
      </c>
      <c r="K5" t="s">
        <v>2</v>
      </c>
    </row>
    <row r="6" spans="1:11" x14ac:dyDescent="0.3">
      <c r="A6" s="1">
        <v>45463</v>
      </c>
      <c r="B6">
        <v>72.400000000000006</v>
      </c>
      <c r="C6">
        <v>14.6</v>
      </c>
      <c r="E6">
        <v>18.5</v>
      </c>
      <c r="G6">
        <v>16.5</v>
      </c>
      <c r="J6">
        <v>10</v>
      </c>
    </row>
    <row r="7" spans="1:11" x14ac:dyDescent="0.3">
      <c r="A7" s="1">
        <v>45464</v>
      </c>
      <c r="B7">
        <v>71.2</v>
      </c>
      <c r="C7">
        <v>14.9</v>
      </c>
      <c r="E7">
        <v>18.5</v>
      </c>
      <c r="G7">
        <v>16.2</v>
      </c>
      <c r="J7">
        <v>10</v>
      </c>
    </row>
    <row r="8" spans="1:11" x14ac:dyDescent="0.3">
      <c r="A8" s="1">
        <v>45465</v>
      </c>
      <c r="B8">
        <v>73.400000000000006</v>
      </c>
      <c r="C8">
        <v>14.2</v>
      </c>
      <c r="E8">
        <v>19.5</v>
      </c>
      <c r="G8">
        <v>16.7</v>
      </c>
      <c r="J8">
        <v>10</v>
      </c>
      <c r="K8">
        <v>3</v>
      </c>
    </row>
    <row r="9" spans="1:11" x14ac:dyDescent="0.3">
      <c r="A9" s="1">
        <v>45466</v>
      </c>
      <c r="B9">
        <v>72.900000000000006</v>
      </c>
      <c r="C9">
        <v>14.2</v>
      </c>
      <c r="E9">
        <v>17.899999999999999</v>
      </c>
      <c r="G9">
        <v>16.8</v>
      </c>
      <c r="H9">
        <v>14.2</v>
      </c>
      <c r="J9">
        <v>12</v>
      </c>
      <c r="K9">
        <v>4</v>
      </c>
    </row>
    <row r="10" spans="1:11" x14ac:dyDescent="0.3">
      <c r="A10" s="1">
        <v>45467</v>
      </c>
      <c r="B10">
        <v>73.5</v>
      </c>
      <c r="C10">
        <v>12.5</v>
      </c>
      <c r="E10">
        <v>18.100000000000001</v>
      </c>
      <c r="G10">
        <v>19</v>
      </c>
      <c r="H10">
        <v>12.1</v>
      </c>
      <c r="J10">
        <v>12</v>
      </c>
      <c r="K10">
        <v>6</v>
      </c>
    </row>
    <row r="11" spans="1:11" x14ac:dyDescent="0.3">
      <c r="A11" s="1">
        <v>45468</v>
      </c>
      <c r="B11">
        <v>73</v>
      </c>
      <c r="C11">
        <v>13.3</v>
      </c>
      <c r="E11">
        <v>16.7</v>
      </c>
      <c r="G11">
        <v>14.9</v>
      </c>
      <c r="H11">
        <v>11.3</v>
      </c>
      <c r="J11">
        <v>12</v>
      </c>
      <c r="K11">
        <v>7</v>
      </c>
    </row>
    <row r="12" spans="1:11" x14ac:dyDescent="0.3">
      <c r="A12" s="1">
        <v>45469</v>
      </c>
      <c r="B12">
        <v>73.7</v>
      </c>
      <c r="C12">
        <v>13.4</v>
      </c>
      <c r="E12">
        <v>17.3</v>
      </c>
      <c r="G12">
        <v>18.3</v>
      </c>
      <c r="H12">
        <v>9.5</v>
      </c>
      <c r="J12">
        <v>12</v>
      </c>
      <c r="K12">
        <v>5</v>
      </c>
    </row>
    <row r="13" spans="1:11" x14ac:dyDescent="0.3">
      <c r="A13" s="1">
        <v>45470</v>
      </c>
      <c r="B13">
        <v>74</v>
      </c>
      <c r="C13">
        <v>10.5</v>
      </c>
      <c r="E13">
        <v>17.2</v>
      </c>
      <c r="G13">
        <v>15</v>
      </c>
      <c r="H13">
        <v>9.6999999999999993</v>
      </c>
      <c r="J13">
        <v>12</v>
      </c>
      <c r="K13">
        <v>8</v>
      </c>
    </row>
    <row r="14" spans="1:11" x14ac:dyDescent="0.3">
      <c r="A14" s="1">
        <v>45471</v>
      </c>
      <c r="B14">
        <v>74.5</v>
      </c>
      <c r="C14">
        <v>8.9</v>
      </c>
      <c r="E14">
        <v>15.3</v>
      </c>
      <c r="G14">
        <v>13.3</v>
      </c>
      <c r="H14">
        <v>11.3</v>
      </c>
      <c r="J14">
        <v>12</v>
      </c>
      <c r="K14">
        <v>8</v>
      </c>
    </row>
    <row r="15" spans="1:11" x14ac:dyDescent="0.3">
      <c r="A15" s="1">
        <v>45472</v>
      </c>
      <c r="B15">
        <v>75.3</v>
      </c>
      <c r="C15">
        <v>10.3</v>
      </c>
      <c r="E15">
        <v>15.8</v>
      </c>
      <c r="G15">
        <v>15.4</v>
      </c>
      <c r="H15">
        <v>10.8</v>
      </c>
      <c r="J15">
        <v>12</v>
      </c>
      <c r="K15">
        <v>9</v>
      </c>
    </row>
    <row r="16" spans="1:11" x14ac:dyDescent="0.3">
      <c r="A16" s="1">
        <v>45473</v>
      </c>
      <c r="B16">
        <v>75.099999999999994</v>
      </c>
      <c r="C16">
        <v>9.5</v>
      </c>
      <c r="E16">
        <v>14.3</v>
      </c>
      <c r="G16">
        <v>14.5</v>
      </c>
      <c r="H16">
        <v>7.3</v>
      </c>
      <c r="J16">
        <v>12</v>
      </c>
      <c r="K16">
        <v>8</v>
      </c>
    </row>
    <row r="17" spans="1:11" x14ac:dyDescent="0.3">
      <c r="A17" s="1">
        <v>45474</v>
      </c>
      <c r="B17">
        <v>74.3</v>
      </c>
      <c r="C17">
        <v>8.5</v>
      </c>
      <c r="E17">
        <v>13.4</v>
      </c>
      <c r="G17">
        <v>12.9</v>
      </c>
      <c r="H17">
        <v>7.7</v>
      </c>
      <c r="J17">
        <v>12</v>
      </c>
      <c r="K17">
        <v>9</v>
      </c>
    </row>
    <row r="18" spans="1:11" x14ac:dyDescent="0.3">
      <c r="A18" s="1">
        <v>45475</v>
      </c>
      <c r="B18">
        <v>74.7</v>
      </c>
      <c r="C18">
        <v>8.6</v>
      </c>
      <c r="D18">
        <v>7.8</v>
      </c>
      <c r="E18">
        <v>9.5</v>
      </c>
      <c r="F18">
        <v>11.1</v>
      </c>
      <c r="G18">
        <v>15.4</v>
      </c>
      <c r="H18">
        <v>6.8</v>
      </c>
      <c r="I18">
        <v>5</v>
      </c>
      <c r="J18">
        <v>12</v>
      </c>
      <c r="K18">
        <v>8</v>
      </c>
    </row>
    <row r="19" spans="1:11" ht="13.8" customHeight="1" x14ac:dyDescent="0.3">
      <c r="A19" s="1">
        <v>45476</v>
      </c>
      <c r="B19">
        <v>74.099999999999994</v>
      </c>
      <c r="C19">
        <v>7.9</v>
      </c>
      <c r="D19">
        <v>12.1</v>
      </c>
      <c r="E19">
        <v>10.6</v>
      </c>
      <c r="F19">
        <v>12.7</v>
      </c>
      <c r="G19">
        <v>10.8</v>
      </c>
      <c r="H19">
        <v>6</v>
      </c>
      <c r="I19">
        <v>5</v>
      </c>
      <c r="J19">
        <v>12</v>
      </c>
      <c r="K19">
        <v>6</v>
      </c>
    </row>
    <row r="20" spans="1:11" ht="13.8" customHeight="1" x14ac:dyDescent="0.3">
      <c r="A20" s="1">
        <v>45477</v>
      </c>
      <c r="B20">
        <v>74.7</v>
      </c>
      <c r="C20">
        <v>5.4</v>
      </c>
      <c r="D20">
        <v>7.9</v>
      </c>
      <c r="E20">
        <v>8.5</v>
      </c>
      <c r="F20">
        <v>9.1999999999999993</v>
      </c>
      <c r="G20">
        <v>12.2</v>
      </c>
      <c r="H20">
        <v>5.5</v>
      </c>
      <c r="I20">
        <v>5</v>
      </c>
      <c r="J20">
        <v>12</v>
      </c>
      <c r="K20">
        <v>8</v>
      </c>
    </row>
    <row r="21" spans="1:11" x14ac:dyDescent="0.3">
      <c r="A21" s="1">
        <v>45478</v>
      </c>
      <c r="B21">
        <v>74.7</v>
      </c>
      <c r="C21">
        <v>7.1</v>
      </c>
      <c r="D21">
        <v>11.2</v>
      </c>
      <c r="E21">
        <v>10</v>
      </c>
      <c r="F21">
        <v>9.9</v>
      </c>
      <c r="G21">
        <v>9</v>
      </c>
      <c r="H21">
        <v>8.3000000000000007</v>
      </c>
      <c r="I21">
        <v>8</v>
      </c>
      <c r="J21">
        <v>12</v>
      </c>
      <c r="K21">
        <v>8</v>
      </c>
    </row>
    <row r="22" spans="1:11" x14ac:dyDescent="0.3">
      <c r="A22" s="1">
        <v>45479</v>
      </c>
      <c r="B22">
        <v>75.599999999999994</v>
      </c>
      <c r="C22">
        <v>7.7</v>
      </c>
      <c r="D22" s="2">
        <f>AVERAGE(D18:D21)</f>
        <v>9.75</v>
      </c>
      <c r="E22">
        <v>8.1999999999999993</v>
      </c>
      <c r="F22">
        <v>10.199999999999999</v>
      </c>
      <c r="G22">
        <v>9</v>
      </c>
      <c r="H22">
        <v>5.6</v>
      </c>
      <c r="I22">
        <v>8</v>
      </c>
      <c r="J22">
        <v>12</v>
      </c>
      <c r="K22">
        <v>8</v>
      </c>
    </row>
    <row r="23" spans="1:11" x14ac:dyDescent="0.3">
      <c r="A23" s="1">
        <v>45480</v>
      </c>
      <c r="B23">
        <v>75.599999999999994</v>
      </c>
      <c r="C23">
        <v>6.1</v>
      </c>
      <c r="D23" s="2"/>
      <c r="I23">
        <v>8</v>
      </c>
      <c r="J23">
        <v>12</v>
      </c>
    </row>
    <row r="24" spans="1:11" x14ac:dyDescent="0.3">
      <c r="A24" s="1"/>
    </row>
    <row r="56" spans="30:30" x14ac:dyDescent="0.3">
      <c r="AD56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Everts</dc:creator>
  <cp:lastModifiedBy>Charl Everts</cp:lastModifiedBy>
  <dcterms:created xsi:type="dcterms:W3CDTF">2024-06-20T20:50:30Z</dcterms:created>
  <dcterms:modified xsi:type="dcterms:W3CDTF">2024-07-07T09:02:02Z</dcterms:modified>
</cp:coreProperties>
</file>