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863" documentId="13_ncr:1_{9E831668-67EE-495A-A50A-64C123260486}" xr6:coauthVersionLast="47" xr6:coauthVersionMax="47" xr10:uidLastSave="{AA74F8A5-40FA-4185-B3EE-B3B51F8845D4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2" l="1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<sst xmlns="http://schemas.openxmlformats.org/spreadsheetml/2006/main" count="23" uniqueCount="15">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</sst>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main!$B$6:$B$63</c:f>
              <c:numCache>
                <c:formatCode>0.0</c:formatCode>
                <c:ptCount val="58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main!$C$6:$C$63</c:f>
              <c:numCache>
                <c:formatCode>General</c:formatCode>
                <c:ptCount val="5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main!$E$6:$E$63</c:f>
              <c:numCache>
                <c:formatCode>General</c:formatCode>
                <c:ptCount val="5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main!$G$6:$G$63</c:f>
              <c:numCache>
                <c:formatCode>General</c:formatCode>
                <c:ptCount val="5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main!$H$6:$H$63</c:f>
              <c:numCache>
                <c:formatCode>General</c:formatCode>
                <c:ptCount val="5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main!$C$6:$C$63</c:f>
              <c:numCache>
                <c:formatCode>General</c:formatCode>
                <c:ptCount val="5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main!$E$6:$E$63</c:f>
              <c:numCache>
                <c:formatCode>General</c:formatCode>
                <c:ptCount val="5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main!$G$6:$G$63</c:f>
              <c:numCache>
                <c:formatCode>General</c:formatCode>
                <c:ptCount val="5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main!$H$6:$H$63</c:f>
              <c:numCache>
                <c:formatCode>General</c:formatCode>
                <c:ptCount val="5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main!$I$6:$I$63</c:f>
              <c:numCache>
                <c:formatCode>General</c:formatCode>
                <c:ptCount val="58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main!$J$6:$J$63</c:f>
              <c:numCache>
                <c:formatCode>General</c:formatCode>
                <c:ptCount val="5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main!$K$6:$K$63</c:f>
              <c:numCache>
                <c:formatCode>General</c:formatCode>
                <c:ptCount val="5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main!$F$6:$F$63</c:f>
              <c:numCache>
                <c:formatCode>General</c:formatCode>
                <c:ptCount val="58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main!$A$6:$A$63</c:f>
              <c:numCache>
                <c:formatCode>d\-mmm\-yy</c:formatCode>
                <c:ptCount val="5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</c:numCache>
            </c:numRef>
          </c:cat>
          <c:val>
            <c:numRef>
              <c:f>main!$D$6:$D$63</c:f>
              <c:numCache>
                <c:formatCode>General</c:formatCode>
                <c:ptCount val="58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63" totalsRowShown="0">
  <autoFilter ref="A5:K63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66"/>
  <sheetViews>
    <sheetView tabSelected="1" topLeftCell="A25" zoomScale="70" zoomScaleNormal="70" workbookViewId="0">
      <selection activeCell="T54" sqref="T54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AVERAGE(B6:B94)</f>
        <v>76.884482758620678</v>
      </c>
      <c r="C2" s="2">
        <f>AVERAGE(C6:C94)</f>
        <v>7.025862068965516</v>
      </c>
      <c r="D2" s="2">
        <f>AVERAGE(D6:D94)</f>
        <v>6.198913043478262</v>
      </c>
      <c r="E2" s="2">
        <f>AVERAGE(E6:E94)</f>
        <v>8.7719298245614024</v>
      </c>
      <c r="F2" s="2">
        <f>AVERAGE(F6:F94)</f>
        <v>7.9466666666666672</v>
      </c>
      <c r="G2" s="2">
        <f>AVERAGE(G6:G94)</f>
        <v>8.4684210526315784</v>
      </c>
      <c r="H2" s="2">
        <f>AVERAGE(H6:H94)</f>
        <v>6.8166666666666682</v>
      </c>
    </row>
    <row r="3" spans="1:11" x14ac:dyDescent="0.3">
      <c r="A3" t="s">
        <v>8</v>
      </c>
      <c r="B3" s="2">
        <f>MAX(B6:B101)</f>
        <v>80.900000000000006</v>
      </c>
      <c r="C3">
        <f>MIN(C6:C101)</f>
        <v>4.2</v>
      </c>
      <c r="D3">
        <f>MIN(D6:D101)</f>
        <v>3.8</v>
      </c>
      <c r="E3">
        <f>MIN(E6:E101)</f>
        <v>3.8</v>
      </c>
      <c r="F3">
        <f>MIN(F6:F101)</f>
        <v>4.8</v>
      </c>
      <c r="G3">
        <f>MIN(G6:G101)</f>
        <v>3.8</v>
      </c>
      <c r="H3">
        <f>MIN(H6:H101)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 s="3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I63">
        <v>10</v>
      </c>
      <c r="J63">
        <v>8</v>
      </c>
      <c r="K63" s="3">
        <f>SUM(Table2[[#This Row],[Insulin AM]:[Insulin PM]])</f>
        <v>18</v>
      </c>
    </row>
    <row r="66" spans="2:8" x14ac:dyDescent="0.3">
      <c r="B66" t="s">
        <v>13</v>
      </c>
      <c r="H66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2024-08-16T08:39:48Z</dcterms:modified>
</cp:coreProperties>
</file>