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767" documentId="13_ncr:1_{9E831668-67EE-495A-A50A-64C123260486}" xr6:coauthVersionLast="47" xr6:coauthVersionMax="47" xr10:uidLastSave="{FC215711-2D2B-4224-A3DC-D70D6FD062EF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2" l="1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<sst xmlns="http://schemas.openxmlformats.org/spreadsheetml/2006/main" count="23" uniqueCount="15">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</sst>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main!$B$6:$B$52</c:f>
              <c:numCache>
                <c:formatCode>0.0</c:formatCode>
                <c:ptCount val="47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main!$C$6:$C$52</c:f>
              <c:numCache>
                <c:formatCode>General</c:formatCode>
                <c:ptCount val="47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main!$E$6:$E$52</c:f>
              <c:numCache>
                <c:formatCode>General</c:formatCode>
                <c:ptCount val="47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main!$G$6:$G$52</c:f>
              <c:numCache>
                <c:formatCode>General</c:formatCode>
                <c:ptCount val="47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main!$H$6:$H$52</c:f>
              <c:numCache>
                <c:formatCode>General</c:formatCode>
                <c:ptCount val="47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main!$C$6:$C$52</c:f>
              <c:numCache>
                <c:formatCode>General</c:formatCode>
                <c:ptCount val="47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main!$E$6:$E$52</c:f>
              <c:numCache>
                <c:formatCode>General</c:formatCode>
                <c:ptCount val="47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main!$G$6:$G$52</c:f>
              <c:numCache>
                <c:formatCode>General</c:formatCode>
                <c:ptCount val="47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main!$H$6:$H$52</c:f>
              <c:numCache>
                <c:formatCode>General</c:formatCode>
                <c:ptCount val="47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main!$I$6:$I$52</c:f>
              <c:numCache>
                <c:formatCode>General</c:formatCode>
                <c:ptCount val="47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main!$J$6:$J$52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main!$K$6:$K$52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main!$F$6:$F$52</c:f>
              <c:numCache>
                <c:formatCode>General</c:formatCode>
                <c:ptCount val="47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main!$A$6:$A$52</c:f>
              <c:numCache>
                <c:formatCode>d\-mmm\-yy</c:formatCode>
                <c:ptCount val="4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</c:numCache>
            </c:numRef>
          </c:cat>
          <c:val>
            <c:numRef>
              <c:f>main!$D$6:$D$52</c:f>
              <c:numCache>
                <c:formatCode>General</c:formatCode>
                <c:ptCount val="47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52" totalsRowShown="0">
  <autoFilter ref="A5:K52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5"/>
  <sheetViews>
    <sheetView tabSelected="1" topLeftCell="F10" zoomScale="70" zoomScaleNormal="70" workbookViewId="0">
      <selection activeCell="Y47" sqref="Y47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 t="shared" ref="B2:H2" si="0">AVERAGE(B6:B83)</f>
        <v>76.140425531914914</v>
      </c>
      <c r="C2" s="2">
        <f t="shared" si="0"/>
        <v>7.3914893617021269</v>
      </c>
      <c r="D2" s="2">
        <f t="shared" si="0"/>
        <v>6.3928571428571432</v>
      </c>
      <c r="E2" s="2">
        <f t="shared" si="0"/>
        <v>9.31914893617021</v>
      </c>
      <c r="F2" s="2">
        <f t="shared" si="0"/>
        <v>8.25</v>
      </c>
      <c r="G2" s="2">
        <f t="shared" si="0"/>
        <v>9.0108695652173907</v>
      </c>
      <c r="H2" s="2">
        <f t="shared" si="0"/>
        <v>6.9534883720930249</v>
      </c>
    </row>
    <row r="3" spans="1:11" x14ac:dyDescent="0.3">
      <c r="A3" t="s">
        <v>8</v>
      </c>
      <c r="B3" s="2">
        <f>MAX(B6:B90)</f>
        <v>80.099999999999994</v>
      </c>
      <c r="C3">
        <f t="shared" ref="C3:H3" si="1">MIN(C6:C90)</f>
        <v>4.2</v>
      </c>
      <c r="D3">
        <f t="shared" si="1"/>
        <v>3.9</v>
      </c>
      <c r="E3">
        <f t="shared" si="1"/>
        <v>3.8</v>
      </c>
      <c r="F3">
        <f t="shared" si="1"/>
        <v>4.8</v>
      </c>
      <c r="G3">
        <f t="shared" si="1"/>
        <v>3.8</v>
      </c>
      <c r="H3">
        <f t="shared" si="1"/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I52">
        <v>10</v>
      </c>
      <c r="J52">
        <v>8</v>
      </c>
      <c r="K52">
        <f>SUM(Table2[[#This Row],[Insulin AM]:[Insulin PM]])</f>
        <v>18</v>
      </c>
    </row>
    <row r="55" spans="1:30" x14ac:dyDescent="0.3">
      <c r="B55" t="s">
        <v>13</v>
      </c>
      <c r="H55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2024-08-05T12:46:08Z</dcterms:modified>
</cp:coreProperties>
</file>