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23" documentId="13_ncr:1_{9E831668-67EE-495A-A50A-64C123260486}" xr6:coauthVersionLast="47" xr6:coauthVersionMax="47" xr10:uidLastSave="{0E6B2E56-F01B-4720-A7EC-2834C52985B6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<sst xmlns="http://schemas.openxmlformats.org/spreadsheetml/2006/main" count="23" uniqueCount="15">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</sst>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main!$B$6:$B$48</c:f>
              <c:numCache>
                <c:formatCode>0.0</c:formatCode>
                <c:ptCount val="43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main!$C$6:$C$48</c:f>
              <c:numCache>
                <c:formatCode>General</c:formatCode>
                <c:ptCount val="4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main!$E$6:$E$48</c:f>
              <c:numCache>
                <c:formatCode>General</c:formatCode>
                <c:ptCount val="4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main!$G$6:$G$48</c:f>
              <c:numCache>
                <c:formatCode>General</c:formatCode>
                <c:ptCount val="4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main!$H$6:$H$48</c:f>
              <c:numCache>
                <c:formatCode>General</c:formatCode>
                <c:ptCount val="4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main!$C$6:$C$48</c:f>
              <c:numCache>
                <c:formatCode>General</c:formatCode>
                <c:ptCount val="4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main!$E$6:$E$48</c:f>
              <c:numCache>
                <c:formatCode>General</c:formatCode>
                <c:ptCount val="4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main!$G$6:$G$48</c:f>
              <c:numCache>
                <c:formatCode>General</c:formatCode>
                <c:ptCount val="4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main!$H$6:$H$48</c:f>
              <c:numCache>
                <c:formatCode>General</c:formatCode>
                <c:ptCount val="4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main!$I$6:$I$48</c:f>
              <c:numCache>
                <c:formatCode>General</c:formatCode>
                <c:ptCount val="43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main!$J$6:$J$48</c:f>
              <c:numCache>
                <c:formatCode>General</c:formatCode>
                <c:ptCount val="4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main!$K$6:$K$48</c:f>
              <c:numCache>
                <c:formatCode>General</c:formatCode>
                <c:ptCount val="4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main!$F$6:$F$48</c:f>
              <c:numCache>
                <c:formatCode>General</c:formatCode>
                <c:ptCount val="43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main!$A$6:$A$48</c:f>
              <c:numCache>
                <c:formatCode>d\-mmm\-yy</c:formatCode>
                <c:ptCount val="4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</c:numCache>
            </c:numRef>
          </c:cat>
          <c:val>
            <c:numRef>
              <c:f>main!$D$6:$D$48</c:f>
              <c:numCache>
                <c:formatCode>General</c:formatCode>
                <c:ptCount val="43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8" totalsRowShown="0">
  <autoFilter ref="A5:K48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1"/>
  <sheetViews>
    <sheetView tabSelected="1" topLeftCell="E1" zoomScale="70" zoomScaleNormal="70" workbookViewId="0">
      <selection activeCell="T51" sqref="T51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AVERAGE(B6:B79)</f>
        <v>75.806976744186059</v>
      </c>
      <c r="C2" s="2">
        <f>AVERAGE(C6:C79)</f>
        <v>7.6209302325581394</v>
      </c>
      <c r="D2" s="2">
        <f>AVERAGE(D6:D79)</f>
        <v>6.5596774193548395</v>
      </c>
      <c r="E2" s="2">
        <f>AVERAGE(E6:E79)</f>
        <v>9.6261904761904749</v>
      </c>
      <c r="F2" s="2">
        <f>AVERAGE(F6:F79)</f>
        <v>8.3800000000000008</v>
      </c>
      <c r="G2" s="2">
        <f>AVERAGE(G6:G79)</f>
        <v>9.3571428571428559</v>
      </c>
      <c r="H2" s="2">
        <f>AVERAGE(H6:H79)</f>
        <v>7.097435897435898</v>
      </c>
    </row>
    <row r="3" spans="1:11" x14ac:dyDescent="0.3">
      <c r="A3" t="s">
        <v>8</v>
      </c>
      <c r="B3" s="2">
        <f>MAX(B6:B86)</f>
        <v>79</v>
      </c>
      <c r="C3">
        <f>MIN(C6:C86)</f>
        <v>4.2</v>
      </c>
      <c r="D3">
        <f>MIN(D6:D86)</f>
        <v>3.9</v>
      </c>
      <c r="E3">
        <f>MIN(E6:E86)</f>
        <v>3.8</v>
      </c>
      <c r="F3">
        <f>MIN(F6:F86)</f>
        <v>4.8</v>
      </c>
      <c r="G3">
        <f>MIN(G6:G86)</f>
        <v>3.8</v>
      </c>
      <c r="H3">
        <f>MIN(H6:H86)</f>
        <v>4.4000000000000004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I48">
        <v>10</v>
      </c>
      <c r="J48">
        <v>8</v>
      </c>
      <c r="K48" s="3">
        <f>SUM(Table2[[#This Row],[Insulin AM]:[Insulin PM]])</f>
        <v>18</v>
      </c>
    </row>
    <row r="49" spans="2:30" x14ac:dyDescent="0.3">
      <c r="AD49" t="s">
        <v>2</v>
      </c>
    </row>
    <row r="51" spans="2:30" x14ac:dyDescent="0.3">
      <c r="B51" t="s">
        <v>13</v>
      </c>
      <c r="H5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2024-08-01T08:49:20Z</dcterms:modified>
</cp:coreProperties>
</file>