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l\Desktop\visa_app\"/>
    </mc:Choice>
  </mc:AlternateContent>
  <xr:revisionPtr revIDLastSave="0" documentId="13_ncr:1_{AF261E8F-41AC-476F-9CD1-5B59A7D3900D}" xr6:coauthVersionLast="47" xr6:coauthVersionMax="47" xr10:uidLastSave="{00000000-0000-0000-0000-000000000000}"/>
  <bookViews>
    <workbookView xWindow="-110" yWindow="-110" windowWidth="19420" windowHeight="10300" xr2:uid="{2281ABCD-5CE3-E343-87C9-5E404ED5EA5B}"/>
  </bookViews>
  <sheets>
    <sheet name="Données normalisées" sheetId="2" r:id="rId1"/>
    <sheet name="Visa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M4" i="2" l="1"/>
  <c r="M3" i="2"/>
  <c r="M2" i="2"/>
</calcChain>
</file>

<file path=xl/sharedStrings.xml><?xml version="1.0" encoding="utf-8"?>
<sst xmlns="http://schemas.openxmlformats.org/spreadsheetml/2006/main" count="94" uniqueCount="72">
  <si>
    <t>Honoraires Invoiced</t>
  </si>
  <si>
    <t>Melanie Treck</t>
  </si>
  <si>
    <t>Aura Kakon</t>
  </si>
  <si>
    <t>Lucas Wartin</t>
  </si>
  <si>
    <t>File No.</t>
  </si>
  <si>
    <t>First and Last Name</t>
  </si>
  <si>
    <t>Visa Type</t>
  </si>
  <si>
    <t>Date of first payment</t>
  </si>
  <si>
    <t>Amount of first payment</t>
  </si>
  <si>
    <t>Amount of second payment</t>
  </si>
  <si>
    <t>Date of second payment</t>
  </si>
  <si>
    <t>Amount of third payment</t>
  </si>
  <si>
    <t>Date of third payment</t>
  </si>
  <si>
    <t>Balance due</t>
  </si>
  <si>
    <t>Date</t>
  </si>
  <si>
    <t>Visa</t>
  </si>
  <si>
    <t>Definition</t>
  </si>
  <si>
    <t>B1</t>
  </si>
  <si>
    <t>affaires (réunions, négociations, conférences, etc.).</t>
  </si>
  <si>
    <t>B2</t>
  </si>
  <si>
    <t>tourisme, vacances, visites familiales, soins médicaux.</t>
  </si>
  <si>
    <t>B1/B2</t>
  </si>
  <si>
    <t>combiné affaires + tourisme.</t>
  </si>
  <si>
    <t>ESTA</t>
  </si>
  <si>
    <t xml:space="preserve"> programme d’exemption de visa (pour certains pays, dont la France, pour des séjours &lt; 90 jours).</t>
  </si>
  <si>
    <t>Tourisme / Affaires</t>
  </si>
  <si>
    <t>Categories</t>
  </si>
  <si>
    <t>Etudes / Echanges</t>
  </si>
  <si>
    <t>F1</t>
  </si>
  <si>
    <t>F2</t>
  </si>
  <si>
    <t>M1</t>
  </si>
  <si>
    <t>J1</t>
  </si>
  <si>
    <t>J2</t>
  </si>
  <si>
    <t>études académiques dans une université ou école accréditée.</t>
  </si>
  <si>
    <t>conjoint/enfants d’un titulaire de F1.</t>
  </si>
  <si>
    <t>formation professionnelle/technique.</t>
  </si>
  <si>
    <t>échanges culturels, stages, chercheurs, assistants de langue, au pair.</t>
  </si>
  <si>
    <t>conjoint/enfants d’un J1.</t>
  </si>
  <si>
    <t>Travail temporaire</t>
  </si>
  <si>
    <t>H1B</t>
  </si>
  <si>
    <t>H2A</t>
  </si>
  <si>
    <t>travailleurs qualifiés (souvent dans la tech/science)</t>
  </si>
  <si>
    <t>travailleurs agricoles saisonniers.</t>
  </si>
  <si>
    <t>H2B</t>
  </si>
  <si>
    <t>H3</t>
  </si>
  <si>
    <t>L1</t>
  </si>
  <si>
    <t>O1</t>
  </si>
  <si>
    <t>P1</t>
  </si>
  <si>
    <t>P2/P3</t>
  </si>
  <si>
    <t>R1</t>
  </si>
  <si>
    <t>formation professionnelle.</t>
  </si>
  <si>
    <t xml:space="preserve"> transferts intra-entreprise (managers, spécialistes).</t>
  </si>
  <si>
    <t>personnes aux compétences exceptionnelles (sciences, arts, sport).</t>
  </si>
  <si>
    <t>sportifs reconnus.</t>
  </si>
  <si>
    <t xml:space="preserve"> artistes et groupes culturels.</t>
  </si>
  <si>
    <t>religieux (membres de clergé ou missionnaires)</t>
  </si>
  <si>
    <t>Autres non-immigrants</t>
  </si>
  <si>
    <t>C1</t>
  </si>
  <si>
    <t>K1</t>
  </si>
  <si>
    <t>K2</t>
  </si>
  <si>
    <t>U</t>
  </si>
  <si>
    <t>T</t>
  </si>
  <si>
    <t>transit.</t>
  </si>
  <si>
    <t>fiancé(e) d’un citoyen américain.</t>
  </si>
  <si>
    <t>enfants d’un K1.</t>
  </si>
  <si>
    <t>victimes de crimes coopérant avec la justice.</t>
  </si>
  <si>
    <t>victimes de traite d’êtres humains.</t>
  </si>
  <si>
    <t>Divers</t>
  </si>
  <si>
    <t>CONS</t>
  </si>
  <si>
    <t>consultations</t>
  </si>
  <si>
    <t>travailleurs temporaires non agricoles.</t>
  </si>
  <si>
    <t>Number of payments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</si>
</sst>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-[$$-409]* #,##0.00_ ;_-[$$-409]* \-#,##0.00\ ;_-[$$-409]* &quot;-&quot;??_ ;_-@_ 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 applyProtection="1">
      <alignment horizontal="left" vertical="center"/>
      <protection hidden="1"/>
    </xf>
    <xf numFmtId="14" fontId="0" fillId="0" borderId="0" xfId="0" applyNumberFormat="1"/>
    <xf numFmtId="165" fontId="0" fillId="0" borderId="0" xfId="0" applyNumberFormat="1"/>
    <xf numFmtId="0" fontId="3" fillId="0" borderId="0" xfId="0" applyFont="1"/>
    <xf numFmtId="0" fontId="0" fillId="0" borderId="0" xfId="0" applyFont="1"/>
    <xf numFmtId="165" fontId="2" fillId="2" borderId="1" xfId="1" applyNumberFormat="1" applyFont="1" applyFill="1" applyBorder="1" applyAlignment="1" applyProtection="1">
      <alignment horizontal="center" vertical="center" wrapText="1"/>
      <protection hidden="1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165" fontId="4" fillId="2" borderId="0" xfId="0" applyNumberFormat="1" applyFont="1" applyFill="1" applyAlignment="1">
      <alignment horizontal="center" wrapText="1"/>
    </xf>
    <xf numFmtId="0" fontId="4" fillId="2" borderId="0" xfId="0" applyFont="1" applyFill="1" applyAlignment="1">
      <alignment horizontal="center" wrapText="1"/>
    </xf>
    <xf numFmtId="165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0" fillId="0" borderId="0" xfId="0" applyAlignment="1" applyProtection="1">
      <alignment horizontal="right" vertical="center"/>
      <protection hidden="1"/>
    </xf>
    <xf numFmtId="0" fontId="0" fillId="0" borderId="0" xfId="0" applyAlignment="1">
      <alignment horizontal="right"/>
    </xf>
    <xf numFmtId="0" fontId="4" fillId="2" borderId="0" xfId="0" applyNumberFormat="1" applyFont="1" applyFill="1" applyAlignment="1">
      <alignment horizontal="center" vertical="center" wrapText="1"/>
    </xf>
    <xf numFmtId="0" fontId="0" fillId="0" borderId="0" xfId="0" applyNumberFormat="1" applyAlignment="1">
      <alignment horizontal="center"/>
    </xf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FE51B-BD83-49B8-A8D2-7C15A277D8C0}">
  <dimension ref="A1:M4"/>
  <sheetViews>
    <sheetView tabSelected="1" workbookViewId="0">
      <selection activeCell="D2" sqref="D2"/>
    </sheetView>
  </sheetViews>
  <sheetFormatPr baseColWidth="10" defaultRowHeight="15.5" x14ac:dyDescent="0.35"/>
  <cols>
    <col min="2" max="2" width="16.9140625" bestFit="1" customWidth="1"/>
    <col min="5" max="5" width="10.6640625" style="3"/>
    <col min="6" max="6" width="10.6640625" style="16"/>
    <col min="7" max="7" width="10.6640625" style="3"/>
    <col min="9" max="9" width="10.6640625" style="3"/>
    <col min="11" max="11" width="10.6640625" style="3"/>
    <col min="13" max="13" width="11.83203125" style="3" bestFit="1" customWidth="1"/>
  </cols>
  <sheetData>
    <row r="1" spans="1:13" s="12" customFormat="1" ht="46.5" x14ac:dyDescent="0.35">
      <c r="A1" s="7" t="s">
        <v>4</v>
      </c>
      <c r="B1" s="7" t="s">
        <v>5</v>
      </c>
      <c r="C1" s="7" t="s">
        <v>6</v>
      </c>
      <c r="D1" s="7" t="s">
        <v>14</v>
      </c>
      <c r="E1" s="6" t="s">
        <v>0</v>
      </c>
      <c r="F1" s="15" t="s">
        <v>71</v>
      </c>
      <c r="G1" s="9" t="s">
        <v>8</v>
      </c>
      <c r="H1" s="8" t="s">
        <v>7</v>
      </c>
      <c r="I1" s="9" t="s">
        <v>9</v>
      </c>
      <c r="J1" s="10" t="s">
        <v>10</v>
      </c>
      <c r="K1" s="9" t="s">
        <v>11</v>
      </c>
      <c r="L1" s="10" t="s">
        <v>12</v>
      </c>
      <c r="M1" s="11" t="s">
        <v>13</v>
      </c>
    </row>
    <row r="2" spans="1:13" x14ac:dyDescent="0.35">
      <c r="A2" s="13">
        <v>12810</v>
      </c>
      <c r="B2" s="1" t="s">
        <v>1</v>
      </c>
      <c r="C2" t="s">
        <v>28</v>
      </c>
      <c r="E2" s="3">
        <v>2500</v>
      </c>
      <c r="F2" s="16">
        <v>2</v>
      </c>
      <c r="G2" s="3">
        <v>1000</v>
      </c>
      <c r="H2" s="2">
        <v>45641</v>
      </c>
      <c r="I2" s="3">
        <v>1500</v>
      </c>
      <c r="J2" s="2">
        <v>45688</v>
      </c>
      <c r="M2" s="3">
        <f>E2-G2-I2--K2</f>
        <v>0</v>
      </c>
    </row>
    <row r="3" spans="1:13" x14ac:dyDescent="0.35">
      <c r="A3" s="14">
        <v>12888</v>
      </c>
      <c r="B3" t="s">
        <v>2</v>
      </c>
      <c r="C3" t="s">
        <v>39</v>
      </c>
      <c r="E3" s="3">
        <v>1910</v>
      </c>
      <c r="F3" s="16">
        <v>1</v>
      </c>
      <c r="G3" s="3">
        <v>1910</v>
      </c>
      <c r="H3" s="2">
        <v>45660</v>
      </c>
      <c r="M3" s="3">
        <f>E3-G3-I3--K3</f>
        <v>0</v>
      </c>
    </row>
    <row r="4" spans="1:13" x14ac:dyDescent="0.35">
      <c r="A4" s="14">
        <v>12904</v>
      </c>
      <c r="B4" t="s">
        <v>3</v>
      </c>
      <c r="C4" t="s">
        <v>68</v>
      </c>
      <c r="E4" s="3">
        <v>4500</v>
      </c>
      <c r="F4" s="16">
        <v>3</v>
      </c>
      <c r="G4" s="3">
        <v>1500</v>
      </c>
      <c r="H4" s="2">
        <v>45703</v>
      </c>
      <c r="I4" s="3">
        <v>1500</v>
      </c>
      <c r="J4" s="2">
        <v>45690</v>
      </c>
      <c r="M4" s="3">
        <f>E4-G4-I4-K4</f>
        <v>1500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A0EA3-F601-4289-B93C-BCC51B44EEC6}">
  <dimension ref="A1:C28"/>
  <sheetViews>
    <sheetView topLeftCell="A19" workbookViewId="0">
      <selection activeCell="C3" sqref="C3"/>
    </sheetView>
  </sheetViews>
  <sheetFormatPr baseColWidth="10" defaultRowHeight="15.5" x14ac:dyDescent="0.35"/>
  <cols>
    <col min="1" max="1" width="19.6640625" bestFit="1" customWidth="1"/>
    <col min="2" max="2" width="10.6640625" style="4"/>
    <col min="3" max="3" width="85.4140625" customWidth="1"/>
  </cols>
  <sheetData>
    <row r="1" spans="1:3" s="4" customFormat="1" x14ac:dyDescent="0.35">
      <c r="A1" s="4" t="s">
        <v>26</v>
      </c>
      <c r="B1" s="4" t="s">
        <v>15</v>
      </c>
      <c r="C1" s="4" t="s">
        <v>16</v>
      </c>
    </row>
    <row r="2" spans="1:3" x14ac:dyDescent="0.35">
      <c r="A2" t="s">
        <v>25</v>
      </c>
      <c r="B2" s="4" t="s">
        <v>17</v>
      </c>
      <c r="C2" s="5" t="s">
        <v>18</v>
      </c>
    </row>
    <row r="3" spans="1:3" x14ac:dyDescent="0.35">
      <c r="A3" t="s">
        <v>25</v>
      </c>
      <c r="B3" s="4" t="s">
        <v>19</v>
      </c>
      <c r="C3" s="5" t="s">
        <v>20</v>
      </c>
    </row>
    <row r="4" spans="1:3" x14ac:dyDescent="0.35">
      <c r="A4" t="s">
        <v>25</v>
      </c>
      <c r="B4" s="4" t="s">
        <v>21</v>
      </c>
      <c r="C4" s="5" t="s">
        <v>22</v>
      </c>
    </row>
    <row r="5" spans="1:3" x14ac:dyDescent="0.35">
      <c r="A5" t="s">
        <v>25</v>
      </c>
      <c r="B5" s="4" t="s">
        <v>23</v>
      </c>
      <c r="C5" s="5" t="s">
        <v>24</v>
      </c>
    </row>
    <row r="6" spans="1:3" x14ac:dyDescent="0.35">
      <c r="A6" t="s">
        <v>27</v>
      </c>
      <c r="B6" s="4" t="s">
        <v>28</v>
      </c>
      <c r="C6" s="5" t="s">
        <v>33</v>
      </c>
    </row>
    <row r="7" spans="1:3" x14ac:dyDescent="0.35">
      <c r="A7" t="s">
        <v>27</v>
      </c>
      <c r="B7" s="4" t="s">
        <v>29</v>
      </c>
      <c r="C7" s="5" t="s">
        <v>34</v>
      </c>
    </row>
    <row r="8" spans="1:3" x14ac:dyDescent="0.35">
      <c r="A8" t="s">
        <v>27</v>
      </c>
      <c r="B8" s="4" t="s">
        <v>30</v>
      </c>
      <c r="C8" s="5" t="s">
        <v>35</v>
      </c>
    </row>
    <row r="9" spans="1:3" x14ac:dyDescent="0.35">
      <c r="A9" t="s">
        <v>27</v>
      </c>
      <c r="B9" s="4" t="s">
        <v>31</v>
      </c>
      <c r="C9" s="5" t="s">
        <v>36</v>
      </c>
    </row>
    <row r="10" spans="1:3" x14ac:dyDescent="0.35">
      <c r="A10" t="s">
        <v>27</v>
      </c>
      <c r="B10" s="4" t="s">
        <v>32</v>
      </c>
      <c r="C10" s="5" t="s">
        <v>37</v>
      </c>
    </row>
    <row r="11" spans="1:3" x14ac:dyDescent="0.35">
      <c r="A11" t="s">
        <v>38</v>
      </c>
      <c r="B11" s="4" t="s">
        <v>39</v>
      </c>
      <c r="C11" t="s">
        <v>41</v>
      </c>
    </row>
    <row r="12" spans="1:3" x14ac:dyDescent="0.35">
      <c r="A12" t="s">
        <v>38</v>
      </c>
      <c r="B12" s="4" t="s">
        <v>40</v>
      </c>
      <c r="C12" t="s">
        <v>42</v>
      </c>
    </row>
    <row r="13" spans="1:3" x14ac:dyDescent="0.35">
      <c r="A13" t="s">
        <v>38</v>
      </c>
      <c r="B13" s="4" t="s">
        <v>43</v>
      </c>
      <c r="C13" s="5" t="s">
        <v>70</v>
      </c>
    </row>
    <row r="14" spans="1:3" x14ac:dyDescent="0.35">
      <c r="A14" t="s">
        <v>38</v>
      </c>
      <c r="B14" s="4" t="s">
        <v>44</v>
      </c>
      <c r="C14" t="s">
        <v>50</v>
      </c>
    </row>
    <row r="15" spans="1:3" x14ac:dyDescent="0.35">
      <c r="A15" t="s">
        <v>38</v>
      </c>
      <c r="B15" s="4" t="s">
        <v>45</v>
      </c>
      <c r="C15" s="5" t="s">
        <v>51</v>
      </c>
    </row>
    <row r="16" spans="1:3" x14ac:dyDescent="0.35">
      <c r="A16" t="s">
        <v>38</v>
      </c>
      <c r="B16" s="4" t="s">
        <v>46</v>
      </c>
      <c r="C16" t="s">
        <v>52</v>
      </c>
    </row>
    <row r="17" spans="1:3" x14ac:dyDescent="0.35">
      <c r="A17" t="s">
        <v>38</v>
      </c>
      <c r="B17" s="4" t="s">
        <v>47</v>
      </c>
      <c r="C17" s="5" t="s">
        <v>53</v>
      </c>
    </row>
    <row r="18" spans="1:3" x14ac:dyDescent="0.35">
      <c r="A18" t="s">
        <v>38</v>
      </c>
      <c r="B18" s="4" t="s">
        <v>48</v>
      </c>
      <c r="C18" t="s">
        <v>54</v>
      </c>
    </row>
    <row r="19" spans="1:3" x14ac:dyDescent="0.35">
      <c r="A19" t="s">
        <v>38</v>
      </c>
      <c r="B19" s="4" t="s">
        <v>49</v>
      </c>
      <c r="C19" s="5" t="s">
        <v>55</v>
      </c>
    </row>
    <row r="20" spans="1:3" x14ac:dyDescent="0.35">
      <c r="A20" t="s">
        <v>56</v>
      </c>
      <c r="B20" s="4" t="s">
        <v>57</v>
      </c>
      <c r="C20" s="5" t="s">
        <v>62</v>
      </c>
    </row>
    <row r="21" spans="1:3" x14ac:dyDescent="0.35">
      <c r="A21" t="s">
        <v>56</v>
      </c>
      <c r="B21" s="4" t="s">
        <v>58</v>
      </c>
      <c r="C21" t="s">
        <v>63</v>
      </c>
    </row>
    <row r="22" spans="1:3" x14ac:dyDescent="0.35">
      <c r="A22" t="s">
        <v>56</v>
      </c>
      <c r="B22" s="4" t="s">
        <v>59</v>
      </c>
      <c r="C22" s="5" t="s">
        <v>64</v>
      </c>
    </row>
    <row r="23" spans="1:3" x14ac:dyDescent="0.35">
      <c r="A23" t="s">
        <v>56</v>
      </c>
      <c r="B23" s="4" t="s">
        <v>60</v>
      </c>
      <c r="C23" t="s">
        <v>65</v>
      </c>
    </row>
    <row r="24" spans="1:3" x14ac:dyDescent="0.35">
      <c r="A24" t="s">
        <v>56</v>
      </c>
      <c r="B24" s="4" t="s">
        <v>61</v>
      </c>
      <c r="C24" t="s">
        <v>66</v>
      </c>
    </row>
    <row r="25" spans="1:3" x14ac:dyDescent="0.35">
      <c r="A25" t="s">
        <v>67</v>
      </c>
      <c r="B25" s="4" t="s">
        <v>68</v>
      </c>
      <c r="C25" t="s">
        <v>69</v>
      </c>
    </row>
    <row r="26" spans="1:3" x14ac:dyDescent="0.35">
      <c r="C26" s="5"/>
    </row>
    <row r="28" spans="1:3" x14ac:dyDescent="0.35">
      <c r="C28" s="5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Données normalisées</vt:lpstr>
      <vt:lpstr>Visa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estelle berenbaum</dc:creator>
  <cp:lastModifiedBy>Charley TRIGANO</cp:lastModifiedBy>
  <dcterms:created xsi:type="dcterms:W3CDTF">2025-09-26T21:37:26Z</dcterms:created>
  <dcterms:modified xsi:type="dcterms:W3CDTF">2025-09-30T17:23:38Z</dcterms:modified>
</cp:coreProperties>
</file>